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N\GiaoDienDATN\"/>
    </mc:Choice>
  </mc:AlternateContent>
  <xr:revisionPtr revIDLastSave="0" documentId="13_ncr:1_{7C055782-8B81-40CE-8AB0-CB64D5F42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3" i="1"/>
  <c r="E187" i="1"/>
  <c r="E188" i="1"/>
  <c r="E190" i="1" s="1"/>
  <c r="L18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3" i="1"/>
  <c r="J185" i="1"/>
  <c r="N182" i="1" l="1"/>
  <c r="N15" i="1"/>
  <c r="N172" i="1"/>
  <c r="N161" i="1"/>
  <c r="N150" i="1"/>
  <c r="N140" i="1"/>
  <c r="N129" i="1"/>
  <c r="N118" i="1"/>
  <c r="N108" i="1"/>
  <c r="N97" i="1"/>
  <c r="N86" i="1"/>
  <c r="N76" i="1"/>
  <c r="N65" i="1"/>
  <c r="N54" i="1"/>
  <c r="N44" i="1"/>
  <c r="N33" i="1"/>
  <c r="N22" i="1"/>
  <c r="N12" i="1"/>
  <c r="N171" i="1"/>
  <c r="N139" i="1"/>
  <c r="N115" i="1"/>
  <c r="N91" i="1"/>
  <c r="N59" i="1"/>
  <c r="N11" i="1"/>
  <c r="N181" i="1"/>
  <c r="N170" i="1"/>
  <c r="N160" i="1"/>
  <c r="N149" i="1"/>
  <c r="N138" i="1"/>
  <c r="N128" i="1"/>
  <c r="N117" i="1"/>
  <c r="N106" i="1"/>
  <c r="N96" i="1"/>
  <c r="N85" i="1"/>
  <c r="N74" i="1"/>
  <c r="N64" i="1"/>
  <c r="N53" i="1"/>
  <c r="N42" i="1"/>
  <c r="N32" i="1"/>
  <c r="N21" i="1"/>
  <c r="N10" i="1"/>
  <c r="N180" i="1"/>
  <c r="N169" i="1"/>
  <c r="N158" i="1"/>
  <c r="N148" i="1"/>
  <c r="N137" i="1"/>
  <c r="N126" i="1"/>
  <c r="N116" i="1"/>
  <c r="N105" i="1"/>
  <c r="N94" i="1"/>
  <c r="N84" i="1"/>
  <c r="N73" i="1"/>
  <c r="N62" i="1"/>
  <c r="N52" i="1"/>
  <c r="N41" i="1"/>
  <c r="N30" i="1"/>
  <c r="N20" i="1"/>
  <c r="N9" i="1"/>
  <c r="N163" i="1"/>
  <c r="N147" i="1"/>
  <c r="N123" i="1"/>
  <c r="N99" i="1"/>
  <c r="N75" i="1"/>
  <c r="N67" i="1"/>
  <c r="N43" i="1"/>
  <c r="N35" i="1"/>
  <c r="N19" i="1"/>
  <c r="N178" i="1"/>
  <c r="N168" i="1"/>
  <c r="N157" i="1"/>
  <c r="N146" i="1"/>
  <c r="N136" i="1"/>
  <c r="N125" i="1"/>
  <c r="N114" i="1"/>
  <c r="N104" i="1"/>
  <c r="N93" i="1"/>
  <c r="N82" i="1"/>
  <c r="N72" i="1"/>
  <c r="N61" i="1"/>
  <c r="N50" i="1"/>
  <c r="N40" i="1"/>
  <c r="N29" i="1"/>
  <c r="N18" i="1"/>
  <c r="N8" i="1"/>
  <c r="N179" i="1"/>
  <c r="N155" i="1"/>
  <c r="N131" i="1"/>
  <c r="N107" i="1"/>
  <c r="N83" i="1"/>
  <c r="N51" i="1"/>
  <c r="N27" i="1"/>
  <c r="N177" i="1"/>
  <c r="N166" i="1"/>
  <c r="N156" i="1"/>
  <c r="N145" i="1"/>
  <c r="N134" i="1"/>
  <c r="N124" i="1"/>
  <c r="N113" i="1"/>
  <c r="N102" i="1"/>
  <c r="N92" i="1"/>
  <c r="N81" i="1"/>
  <c r="N70" i="1"/>
  <c r="N60" i="1"/>
  <c r="N49" i="1"/>
  <c r="N38" i="1"/>
  <c r="N28" i="1"/>
  <c r="N17" i="1"/>
  <c r="N6" i="1"/>
  <c r="N7" i="1"/>
  <c r="N176" i="1"/>
  <c r="N165" i="1"/>
  <c r="N154" i="1"/>
  <c r="N144" i="1"/>
  <c r="N133" i="1"/>
  <c r="N122" i="1"/>
  <c r="N112" i="1"/>
  <c r="N101" i="1"/>
  <c r="N90" i="1"/>
  <c r="N80" i="1"/>
  <c r="N69" i="1"/>
  <c r="N58" i="1"/>
  <c r="N48" i="1"/>
  <c r="N37" i="1"/>
  <c r="N26" i="1"/>
  <c r="N16" i="1"/>
  <c r="N5" i="1"/>
  <c r="N3" i="1"/>
  <c r="N167" i="1"/>
  <c r="N151" i="1"/>
  <c r="N127" i="1"/>
  <c r="N95" i="1"/>
  <c r="N31" i="1"/>
  <c r="N174" i="1"/>
  <c r="N164" i="1"/>
  <c r="N153" i="1"/>
  <c r="N142" i="1"/>
  <c r="N132" i="1"/>
  <c r="N121" i="1"/>
  <c r="N110" i="1"/>
  <c r="N100" i="1"/>
  <c r="N89" i="1"/>
  <c r="N78" i="1"/>
  <c r="N68" i="1"/>
  <c r="N57" i="1"/>
  <c r="N46" i="1"/>
  <c r="N36" i="1"/>
  <c r="N25" i="1"/>
  <c r="N14" i="1"/>
  <c r="N4" i="1"/>
  <c r="N175" i="1"/>
  <c r="N159" i="1"/>
  <c r="N143" i="1"/>
  <c r="N135" i="1"/>
  <c r="N119" i="1"/>
  <c r="N111" i="1"/>
  <c r="N103" i="1"/>
  <c r="N87" i="1"/>
  <c r="N79" i="1"/>
  <c r="N71" i="1"/>
  <c r="N63" i="1"/>
  <c r="N55" i="1"/>
  <c r="N47" i="1"/>
  <c r="N39" i="1"/>
  <c r="N23" i="1"/>
  <c r="N173" i="1"/>
  <c r="N162" i="1"/>
  <c r="N152" i="1"/>
  <c r="N141" i="1"/>
  <c r="N130" i="1"/>
  <c r="N120" i="1"/>
  <c r="N109" i="1"/>
  <c r="N98" i="1"/>
  <c r="N88" i="1"/>
  <c r="N77" i="1"/>
  <c r="N66" i="1"/>
  <c r="N56" i="1"/>
  <c r="N45" i="1"/>
  <c r="N34" i="1"/>
  <c r="N24" i="1"/>
  <c r="N13" i="1"/>
  <c r="G18" i="1"/>
  <c r="G42" i="1"/>
  <c r="F182" i="1"/>
  <c r="G182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7" i="1"/>
  <c r="G7" i="1" s="1"/>
  <c r="F4" i="1"/>
  <c r="G4" i="1" s="1"/>
  <c r="F5" i="1"/>
  <c r="G5" i="1" s="1"/>
  <c r="F6" i="1"/>
  <c r="G6" i="1" s="1"/>
  <c r="F3" i="1"/>
  <c r="G3" i="1" s="1"/>
  <c r="D182" i="1"/>
  <c r="D178" i="1"/>
  <c r="D179" i="1"/>
  <c r="D180" i="1"/>
  <c r="D181" i="1"/>
  <c r="H181" i="1" s="1"/>
  <c r="M181" i="1" s="1"/>
  <c r="D177" i="1"/>
  <c r="C183" i="1"/>
  <c r="D3" i="1"/>
  <c r="E68" i="1"/>
  <c r="E3" i="1"/>
  <c r="D7" i="1"/>
  <c r="D8" i="1"/>
  <c r="H8" i="1" s="1"/>
  <c r="M8" i="1" s="1"/>
  <c r="D9" i="1"/>
  <c r="H9" i="1" s="1"/>
  <c r="M9" i="1" s="1"/>
  <c r="D10" i="1"/>
  <c r="D11" i="1"/>
  <c r="D12" i="1"/>
  <c r="H12" i="1" s="1"/>
  <c r="M12" i="1" s="1"/>
  <c r="D13" i="1"/>
  <c r="H13" i="1" s="1"/>
  <c r="M13" i="1" s="1"/>
  <c r="D14" i="1"/>
  <c r="D15" i="1"/>
  <c r="D16" i="1"/>
  <c r="H16" i="1" s="1"/>
  <c r="M16" i="1" s="1"/>
  <c r="D17" i="1"/>
  <c r="H17" i="1" s="1"/>
  <c r="M17" i="1" s="1"/>
  <c r="D18" i="1"/>
  <c r="D19" i="1"/>
  <c r="D20" i="1"/>
  <c r="H20" i="1" s="1"/>
  <c r="M20" i="1" s="1"/>
  <c r="D21" i="1"/>
  <c r="H21" i="1" s="1"/>
  <c r="M21" i="1" s="1"/>
  <c r="D22" i="1"/>
  <c r="D23" i="1"/>
  <c r="D24" i="1"/>
  <c r="H24" i="1" s="1"/>
  <c r="M24" i="1" s="1"/>
  <c r="D25" i="1"/>
  <c r="H25" i="1" s="1"/>
  <c r="M25" i="1" s="1"/>
  <c r="D26" i="1"/>
  <c r="D27" i="1"/>
  <c r="D28" i="1"/>
  <c r="H28" i="1" s="1"/>
  <c r="M28" i="1" s="1"/>
  <c r="D29" i="1"/>
  <c r="H29" i="1" s="1"/>
  <c r="M29" i="1" s="1"/>
  <c r="D30" i="1"/>
  <c r="D31" i="1"/>
  <c r="D32" i="1"/>
  <c r="H32" i="1" s="1"/>
  <c r="M32" i="1" s="1"/>
  <c r="D33" i="1"/>
  <c r="H33" i="1" s="1"/>
  <c r="M33" i="1" s="1"/>
  <c r="D34" i="1"/>
  <c r="D35" i="1"/>
  <c r="D36" i="1"/>
  <c r="H36" i="1" s="1"/>
  <c r="M36" i="1" s="1"/>
  <c r="D37" i="1"/>
  <c r="H37" i="1" s="1"/>
  <c r="M37" i="1" s="1"/>
  <c r="D38" i="1"/>
  <c r="D39" i="1"/>
  <c r="D40" i="1"/>
  <c r="H40" i="1" s="1"/>
  <c r="M40" i="1" s="1"/>
  <c r="D41" i="1"/>
  <c r="H41" i="1" s="1"/>
  <c r="M41" i="1" s="1"/>
  <c r="D42" i="1"/>
  <c r="D43" i="1"/>
  <c r="D44" i="1"/>
  <c r="H44" i="1" s="1"/>
  <c r="M44" i="1" s="1"/>
  <c r="D45" i="1"/>
  <c r="H45" i="1" s="1"/>
  <c r="M45" i="1" s="1"/>
  <c r="D46" i="1"/>
  <c r="D47" i="1"/>
  <c r="D48" i="1"/>
  <c r="H48" i="1" s="1"/>
  <c r="M48" i="1" s="1"/>
  <c r="D49" i="1"/>
  <c r="H49" i="1" s="1"/>
  <c r="M49" i="1" s="1"/>
  <c r="D50" i="1"/>
  <c r="D51" i="1"/>
  <c r="D52" i="1"/>
  <c r="H52" i="1" s="1"/>
  <c r="M52" i="1" s="1"/>
  <c r="D53" i="1"/>
  <c r="H53" i="1" s="1"/>
  <c r="M53" i="1" s="1"/>
  <c r="D54" i="1"/>
  <c r="D55" i="1"/>
  <c r="D56" i="1"/>
  <c r="H56" i="1" s="1"/>
  <c r="M56" i="1" s="1"/>
  <c r="D57" i="1"/>
  <c r="H57" i="1" s="1"/>
  <c r="M57" i="1" s="1"/>
  <c r="D58" i="1"/>
  <c r="D59" i="1"/>
  <c r="D60" i="1"/>
  <c r="H60" i="1" s="1"/>
  <c r="M60" i="1" s="1"/>
  <c r="D61" i="1"/>
  <c r="H61" i="1" s="1"/>
  <c r="M61" i="1" s="1"/>
  <c r="D62" i="1"/>
  <c r="D63" i="1"/>
  <c r="D64" i="1"/>
  <c r="H64" i="1" s="1"/>
  <c r="M64" i="1" s="1"/>
  <c r="D65" i="1"/>
  <c r="H65" i="1" s="1"/>
  <c r="M65" i="1" s="1"/>
  <c r="D66" i="1"/>
  <c r="D67" i="1"/>
  <c r="D68" i="1"/>
  <c r="H68" i="1" s="1"/>
  <c r="M68" i="1" s="1"/>
  <c r="D69" i="1"/>
  <c r="H69" i="1" s="1"/>
  <c r="M69" i="1" s="1"/>
  <c r="D70" i="1"/>
  <c r="D71" i="1"/>
  <c r="D72" i="1"/>
  <c r="H72" i="1" s="1"/>
  <c r="M72" i="1" s="1"/>
  <c r="D73" i="1"/>
  <c r="H73" i="1" s="1"/>
  <c r="M73" i="1" s="1"/>
  <c r="D74" i="1"/>
  <c r="D75" i="1"/>
  <c r="D76" i="1"/>
  <c r="H76" i="1" s="1"/>
  <c r="M76" i="1" s="1"/>
  <c r="D77" i="1"/>
  <c r="H77" i="1" s="1"/>
  <c r="M77" i="1" s="1"/>
  <c r="D78" i="1"/>
  <c r="D79" i="1"/>
  <c r="D80" i="1"/>
  <c r="H80" i="1" s="1"/>
  <c r="M80" i="1" s="1"/>
  <c r="D81" i="1"/>
  <c r="H81" i="1" s="1"/>
  <c r="M81" i="1" s="1"/>
  <c r="D82" i="1"/>
  <c r="D83" i="1"/>
  <c r="D84" i="1"/>
  <c r="H84" i="1" s="1"/>
  <c r="M84" i="1" s="1"/>
  <c r="D85" i="1"/>
  <c r="H85" i="1" s="1"/>
  <c r="M85" i="1" s="1"/>
  <c r="D86" i="1"/>
  <c r="D87" i="1"/>
  <c r="D88" i="1"/>
  <c r="H88" i="1" s="1"/>
  <c r="M88" i="1" s="1"/>
  <c r="D89" i="1"/>
  <c r="H89" i="1" s="1"/>
  <c r="M89" i="1" s="1"/>
  <c r="D90" i="1"/>
  <c r="D91" i="1"/>
  <c r="D92" i="1"/>
  <c r="H92" i="1" s="1"/>
  <c r="M92" i="1" s="1"/>
  <c r="D93" i="1"/>
  <c r="H93" i="1" s="1"/>
  <c r="M93" i="1" s="1"/>
  <c r="D94" i="1"/>
  <c r="D95" i="1"/>
  <c r="D96" i="1"/>
  <c r="H96" i="1" s="1"/>
  <c r="M96" i="1" s="1"/>
  <c r="D97" i="1"/>
  <c r="H97" i="1" s="1"/>
  <c r="M97" i="1" s="1"/>
  <c r="D98" i="1"/>
  <c r="D99" i="1"/>
  <c r="D100" i="1"/>
  <c r="H100" i="1" s="1"/>
  <c r="M100" i="1" s="1"/>
  <c r="D101" i="1"/>
  <c r="H101" i="1" s="1"/>
  <c r="M101" i="1" s="1"/>
  <c r="D102" i="1"/>
  <c r="D103" i="1"/>
  <c r="D104" i="1"/>
  <c r="H104" i="1" s="1"/>
  <c r="M104" i="1" s="1"/>
  <c r="D105" i="1"/>
  <c r="H105" i="1" s="1"/>
  <c r="M105" i="1" s="1"/>
  <c r="D106" i="1"/>
  <c r="D107" i="1"/>
  <c r="D108" i="1"/>
  <c r="H108" i="1" s="1"/>
  <c r="M108" i="1" s="1"/>
  <c r="D109" i="1"/>
  <c r="H109" i="1" s="1"/>
  <c r="M109" i="1" s="1"/>
  <c r="D110" i="1"/>
  <c r="D111" i="1"/>
  <c r="D112" i="1"/>
  <c r="H112" i="1" s="1"/>
  <c r="M112" i="1" s="1"/>
  <c r="D113" i="1"/>
  <c r="H113" i="1" s="1"/>
  <c r="M113" i="1" s="1"/>
  <c r="D114" i="1"/>
  <c r="H114" i="1" s="1"/>
  <c r="M114" i="1" s="1"/>
  <c r="D115" i="1"/>
  <c r="D116" i="1"/>
  <c r="H116" i="1" s="1"/>
  <c r="M116" i="1" s="1"/>
  <c r="D117" i="1"/>
  <c r="H117" i="1" s="1"/>
  <c r="M117" i="1" s="1"/>
  <c r="D118" i="1"/>
  <c r="H118" i="1" s="1"/>
  <c r="M118" i="1" s="1"/>
  <c r="D119" i="1"/>
  <c r="D120" i="1"/>
  <c r="H120" i="1" s="1"/>
  <c r="M120" i="1" s="1"/>
  <c r="D121" i="1"/>
  <c r="H121" i="1" s="1"/>
  <c r="M121" i="1" s="1"/>
  <c r="D122" i="1"/>
  <c r="H122" i="1" s="1"/>
  <c r="M122" i="1" s="1"/>
  <c r="D123" i="1"/>
  <c r="D124" i="1"/>
  <c r="H124" i="1" s="1"/>
  <c r="M124" i="1" s="1"/>
  <c r="D125" i="1"/>
  <c r="H125" i="1" s="1"/>
  <c r="M125" i="1" s="1"/>
  <c r="D126" i="1"/>
  <c r="H126" i="1" s="1"/>
  <c r="M126" i="1" s="1"/>
  <c r="D127" i="1"/>
  <c r="D128" i="1"/>
  <c r="H128" i="1" s="1"/>
  <c r="M128" i="1" s="1"/>
  <c r="D129" i="1"/>
  <c r="H129" i="1" s="1"/>
  <c r="M129" i="1" s="1"/>
  <c r="D130" i="1"/>
  <c r="H130" i="1" s="1"/>
  <c r="M130" i="1" s="1"/>
  <c r="D131" i="1"/>
  <c r="D132" i="1"/>
  <c r="H132" i="1" s="1"/>
  <c r="M132" i="1" s="1"/>
  <c r="D133" i="1"/>
  <c r="H133" i="1" s="1"/>
  <c r="M133" i="1" s="1"/>
  <c r="D134" i="1"/>
  <c r="H134" i="1" s="1"/>
  <c r="M134" i="1" s="1"/>
  <c r="D135" i="1"/>
  <c r="D136" i="1"/>
  <c r="H136" i="1" s="1"/>
  <c r="M136" i="1" s="1"/>
  <c r="D137" i="1"/>
  <c r="H137" i="1" s="1"/>
  <c r="M137" i="1" s="1"/>
  <c r="D138" i="1"/>
  <c r="H138" i="1" s="1"/>
  <c r="M138" i="1" s="1"/>
  <c r="D139" i="1"/>
  <c r="D140" i="1"/>
  <c r="H140" i="1" s="1"/>
  <c r="M140" i="1" s="1"/>
  <c r="D141" i="1"/>
  <c r="H141" i="1" s="1"/>
  <c r="M141" i="1" s="1"/>
  <c r="D142" i="1"/>
  <c r="H142" i="1" s="1"/>
  <c r="M142" i="1" s="1"/>
  <c r="D143" i="1"/>
  <c r="D144" i="1"/>
  <c r="H144" i="1" s="1"/>
  <c r="M144" i="1" s="1"/>
  <c r="D145" i="1"/>
  <c r="H145" i="1" s="1"/>
  <c r="M145" i="1" s="1"/>
  <c r="D146" i="1"/>
  <c r="H146" i="1" s="1"/>
  <c r="M146" i="1" s="1"/>
  <c r="D147" i="1"/>
  <c r="D148" i="1"/>
  <c r="H148" i="1" s="1"/>
  <c r="M148" i="1" s="1"/>
  <c r="D149" i="1"/>
  <c r="H149" i="1" s="1"/>
  <c r="M149" i="1" s="1"/>
  <c r="D150" i="1"/>
  <c r="H150" i="1" s="1"/>
  <c r="M150" i="1" s="1"/>
  <c r="D151" i="1"/>
  <c r="D152" i="1"/>
  <c r="H152" i="1" s="1"/>
  <c r="M152" i="1" s="1"/>
  <c r="D153" i="1"/>
  <c r="H153" i="1" s="1"/>
  <c r="M153" i="1" s="1"/>
  <c r="D154" i="1"/>
  <c r="H154" i="1" s="1"/>
  <c r="M154" i="1" s="1"/>
  <c r="D155" i="1"/>
  <c r="D156" i="1"/>
  <c r="H156" i="1" s="1"/>
  <c r="M156" i="1" s="1"/>
  <c r="D157" i="1"/>
  <c r="H157" i="1" s="1"/>
  <c r="M157" i="1" s="1"/>
  <c r="D158" i="1"/>
  <c r="H158" i="1" s="1"/>
  <c r="M158" i="1" s="1"/>
  <c r="D159" i="1"/>
  <c r="D160" i="1"/>
  <c r="H160" i="1" s="1"/>
  <c r="M160" i="1" s="1"/>
  <c r="D161" i="1"/>
  <c r="H161" i="1" s="1"/>
  <c r="M161" i="1" s="1"/>
  <c r="D162" i="1"/>
  <c r="H162" i="1" s="1"/>
  <c r="M162" i="1" s="1"/>
  <c r="D163" i="1"/>
  <c r="H163" i="1" s="1"/>
  <c r="M163" i="1" s="1"/>
  <c r="D164" i="1"/>
  <c r="H164" i="1" s="1"/>
  <c r="M164" i="1" s="1"/>
  <c r="D165" i="1"/>
  <c r="H165" i="1" s="1"/>
  <c r="M165" i="1" s="1"/>
  <c r="D166" i="1"/>
  <c r="H166" i="1" s="1"/>
  <c r="M166" i="1" s="1"/>
  <c r="D167" i="1"/>
  <c r="D168" i="1"/>
  <c r="H168" i="1" s="1"/>
  <c r="M168" i="1" s="1"/>
  <c r="D169" i="1"/>
  <c r="H169" i="1" s="1"/>
  <c r="M169" i="1" s="1"/>
  <c r="D170" i="1"/>
  <c r="H170" i="1" s="1"/>
  <c r="M170" i="1" s="1"/>
  <c r="D171" i="1"/>
  <c r="H171" i="1" s="1"/>
  <c r="M171" i="1" s="1"/>
  <c r="D172" i="1"/>
  <c r="H172" i="1" s="1"/>
  <c r="M172" i="1" s="1"/>
  <c r="D173" i="1"/>
  <c r="H173" i="1" s="1"/>
  <c r="M173" i="1" s="1"/>
  <c r="D174" i="1"/>
  <c r="H174" i="1" s="1"/>
  <c r="M174" i="1" s="1"/>
  <c r="D175" i="1"/>
  <c r="D176" i="1"/>
  <c r="H176" i="1" s="1"/>
  <c r="M176" i="1" s="1"/>
  <c r="D6" i="1"/>
  <c r="H6" i="1" s="1"/>
  <c r="M6" i="1" s="1"/>
  <c r="D5" i="1"/>
  <c r="D4" i="1"/>
  <c r="E85" i="1" l="1"/>
  <c r="H175" i="1"/>
  <c r="M175" i="1" s="1"/>
  <c r="H167" i="1"/>
  <c r="M167" i="1" s="1"/>
  <c r="H159" i="1"/>
  <c r="M159" i="1" s="1"/>
  <c r="E53" i="1"/>
  <c r="H180" i="1"/>
  <c r="M180" i="1" s="1"/>
  <c r="E36" i="1"/>
  <c r="H179" i="1"/>
  <c r="M179" i="1" s="1"/>
  <c r="E170" i="1"/>
  <c r="E21" i="1"/>
  <c r="E165" i="1"/>
  <c r="E13" i="1"/>
  <c r="H4" i="1"/>
  <c r="M4" i="1" s="1"/>
  <c r="E142" i="1"/>
  <c r="E126" i="1"/>
  <c r="E166" i="1"/>
  <c r="E148" i="1"/>
  <c r="E121" i="1"/>
  <c r="E92" i="1"/>
  <c r="E60" i="1"/>
  <c r="E28" i="1"/>
  <c r="H7" i="1"/>
  <c r="M7" i="1" s="1"/>
  <c r="E162" i="1"/>
  <c r="E141" i="1"/>
  <c r="E116" i="1"/>
  <c r="E84" i="1"/>
  <c r="E52" i="1"/>
  <c r="E20" i="1"/>
  <c r="E161" i="1"/>
  <c r="E137" i="1"/>
  <c r="E109" i="1"/>
  <c r="E77" i="1"/>
  <c r="E45" i="1"/>
  <c r="E174" i="1"/>
  <c r="E158" i="1"/>
  <c r="E136" i="1"/>
  <c r="E108" i="1"/>
  <c r="E76" i="1"/>
  <c r="E44" i="1"/>
  <c r="E12" i="1"/>
  <c r="E173" i="1"/>
  <c r="E157" i="1"/>
  <c r="E132" i="1"/>
  <c r="E101" i="1"/>
  <c r="E69" i="1"/>
  <c r="E37" i="1"/>
  <c r="E181" i="1"/>
  <c r="E180" i="1"/>
  <c r="E120" i="1"/>
  <c r="E153" i="1"/>
  <c r="E100" i="1"/>
  <c r="H5" i="1"/>
  <c r="M5" i="1" s="1"/>
  <c r="E169" i="1"/>
  <c r="E152" i="1"/>
  <c r="E125" i="1"/>
  <c r="E93" i="1"/>
  <c r="E61" i="1"/>
  <c r="E29" i="1"/>
  <c r="H151" i="1"/>
  <c r="M151" i="1" s="1"/>
  <c r="E151" i="1"/>
  <c r="H139" i="1"/>
  <c r="M139" i="1" s="1"/>
  <c r="E139" i="1"/>
  <c r="H127" i="1"/>
  <c r="M127" i="1" s="1"/>
  <c r="E127" i="1"/>
  <c r="H115" i="1"/>
  <c r="M115" i="1" s="1"/>
  <c r="E115" i="1"/>
  <c r="H103" i="1"/>
  <c r="M103" i="1" s="1"/>
  <c r="E103" i="1"/>
  <c r="H95" i="1"/>
  <c r="M95" i="1" s="1"/>
  <c r="E95" i="1"/>
  <c r="H79" i="1"/>
  <c r="M79" i="1" s="1"/>
  <c r="E79" i="1"/>
  <c r="H67" i="1"/>
  <c r="M67" i="1" s="1"/>
  <c r="E67" i="1"/>
  <c r="H55" i="1"/>
  <c r="M55" i="1" s="1"/>
  <c r="E55" i="1"/>
  <c r="H43" i="1"/>
  <c r="M43" i="1" s="1"/>
  <c r="E43" i="1"/>
  <c r="H31" i="1"/>
  <c r="M31" i="1" s="1"/>
  <c r="E31" i="1"/>
  <c r="H19" i="1"/>
  <c r="M19" i="1" s="1"/>
  <c r="E19" i="1"/>
  <c r="H11" i="1"/>
  <c r="M11" i="1" s="1"/>
  <c r="E11" i="1"/>
  <c r="H106" i="1"/>
  <c r="M106" i="1" s="1"/>
  <c r="E106" i="1"/>
  <c r="H98" i="1"/>
  <c r="M98" i="1" s="1"/>
  <c r="E98" i="1"/>
  <c r="H86" i="1"/>
  <c r="M86" i="1" s="1"/>
  <c r="E86" i="1"/>
  <c r="H74" i="1"/>
  <c r="M74" i="1" s="1"/>
  <c r="E74" i="1"/>
  <c r="H62" i="1"/>
  <c r="M62" i="1" s="1"/>
  <c r="E62" i="1"/>
  <c r="H46" i="1"/>
  <c r="M46" i="1" s="1"/>
  <c r="E46" i="1"/>
  <c r="H34" i="1"/>
  <c r="M34" i="1" s="1"/>
  <c r="E34" i="1"/>
  <c r="H22" i="1"/>
  <c r="M22" i="1" s="1"/>
  <c r="E22" i="1"/>
  <c r="H10" i="1"/>
  <c r="M10" i="1" s="1"/>
  <c r="E10" i="1"/>
  <c r="E146" i="1"/>
  <c r="E130" i="1"/>
  <c r="E114" i="1"/>
  <c r="H155" i="1"/>
  <c r="M155" i="1" s="1"/>
  <c r="E155" i="1"/>
  <c r="H143" i="1"/>
  <c r="M143" i="1" s="1"/>
  <c r="E143" i="1"/>
  <c r="H131" i="1"/>
  <c r="M131" i="1" s="1"/>
  <c r="E131" i="1"/>
  <c r="H119" i="1"/>
  <c r="M119" i="1" s="1"/>
  <c r="E119" i="1"/>
  <c r="H107" i="1"/>
  <c r="M107" i="1" s="1"/>
  <c r="E107" i="1"/>
  <c r="H91" i="1"/>
  <c r="M91" i="1" s="1"/>
  <c r="E91" i="1"/>
  <c r="H75" i="1"/>
  <c r="M75" i="1" s="1"/>
  <c r="E75" i="1"/>
  <c r="H63" i="1"/>
  <c r="M63" i="1" s="1"/>
  <c r="E63" i="1"/>
  <c r="H51" i="1"/>
  <c r="M51" i="1" s="1"/>
  <c r="E51" i="1"/>
  <c r="H39" i="1"/>
  <c r="M39" i="1" s="1"/>
  <c r="E39" i="1"/>
  <c r="H27" i="1"/>
  <c r="M27" i="1" s="1"/>
  <c r="E27" i="1"/>
  <c r="H110" i="1"/>
  <c r="M110" i="1" s="1"/>
  <c r="E110" i="1"/>
  <c r="H94" i="1"/>
  <c r="M94" i="1" s="1"/>
  <c r="E94" i="1"/>
  <c r="H82" i="1"/>
  <c r="M82" i="1" s="1"/>
  <c r="E82" i="1"/>
  <c r="H70" i="1"/>
  <c r="M70" i="1" s="1"/>
  <c r="E70" i="1"/>
  <c r="H58" i="1"/>
  <c r="M58" i="1" s="1"/>
  <c r="E58" i="1"/>
  <c r="H50" i="1"/>
  <c r="M50" i="1" s="1"/>
  <c r="E50" i="1"/>
  <c r="H38" i="1"/>
  <c r="M38" i="1" s="1"/>
  <c r="E38" i="1"/>
  <c r="H26" i="1"/>
  <c r="M26" i="1" s="1"/>
  <c r="E26" i="1"/>
  <c r="H18" i="1"/>
  <c r="M18" i="1" s="1"/>
  <c r="E18" i="1"/>
  <c r="E7" i="1"/>
  <c r="E176" i="1"/>
  <c r="E172" i="1"/>
  <c r="E168" i="1"/>
  <c r="E164" i="1"/>
  <c r="E160" i="1"/>
  <c r="E156" i="1"/>
  <c r="E150" i="1"/>
  <c r="E145" i="1"/>
  <c r="E140" i="1"/>
  <c r="E134" i="1"/>
  <c r="E129" i="1"/>
  <c r="E124" i="1"/>
  <c r="E118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H177" i="1"/>
  <c r="M177" i="1" s="1"/>
  <c r="E177" i="1"/>
  <c r="H178" i="1"/>
  <c r="M178" i="1" s="1"/>
  <c r="E178" i="1"/>
  <c r="H147" i="1"/>
  <c r="M147" i="1" s="1"/>
  <c r="E147" i="1"/>
  <c r="H135" i="1"/>
  <c r="M135" i="1" s="1"/>
  <c r="E135" i="1"/>
  <c r="H123" i="1"/>
  <c r="M123" i="1" s="1"/>
  <c r="E123" i="1"/>
  <c r="H111" i="1"/>
  <c r="M111" i="1" s="1"/>
  <c r="E111" i="1"/>
  <c r="H99" i="1"/>
  <c r="M99" i="1" s="1"/>
  <c r="E99" i="1"/>
  <c r="H87" i="1"/>
  <c r="M87" i="1" s="1"/>
  <c r="E87" i="1"/>
  <c r="H83" i="1"/>
  <c r="M83" i="1" s="1"/>
  <c r="E83" i="1"/>
  <c r="H71" i="1"/>
  <c r="M71" i="1" s="1"/>
  <c r="E71" i="1"/>
  <c r="H59" i="1"/>
  <c r="M59" i="1" s="1"/>
  <c r="E59" i="1"/>
  <c r="H47" i="1"/>
  <c r="M47" i="1" s="1"/>
  <c r="E47" i="1"/>
  <c r="H35" i="1"/>
  <c r="M35" i="1" s="1"/>
  <c r="E35" i="1"/>
  <c r="H23" i="1"/>
  <c r="M23" i="1" s="1"/>
  <c r="E23" i="1"/>
  <c r="H15" i="1"/>
  <c r="M15" i="1" s="1"/>
  <c r="E15" i="1"/>
  <c r="E4" i="1"/>
  <c r="H102" i="1"/>
  <c r="M102" i="1" s="1"/>
  <c r="E102" i="1"/>
  <c r="H90" i="1"/>
  <c r="M90" i="1" s="1"/>
  <c r="E90" i="1"/>
  <c r="H78" i="1"/>
  <c r="M78" i="1" s="1"/>
  <c r="E78" i="1"/>
  <c r="H66" i="1"/>
  <c r="M66" i="1" s="1"/>
  <c r="E66" i="1"/>
  <c r="H54" i="1"/>
  <c r="M54" i="1" s="1"/>
  <c r="E54" i="1"/>
  <c r="H42" i="1"/>
  <c r="M42" i="1" s="1"/>
  <c r="E42" i="1"/>
  <c r="H30" i="1"/>
  <c r="M30" i="1" s="1"/>
  <c r="E30" i="1"/>
  <c r="H14" i="1"/>
  <c r="M14" i="1" s="1"/>
  <c r="E14" i="1"/>
  <c r="E5" i="1"/>
  <c r="E6" i="1"/>
  <c r="E175" i="1"/>
  <c r="E171" i="1"/>
  <c r="E167" i="1"/>
  <c r="E163" i="1"/>
  <c r="E159" i="1"/>
  <c r="E154" i="1"/>
  <c r="E149" i="1"/>
  <c r="E144" i="1"/>
  <c r="E138" i="1"/>
  <c r="E133" i="1"/>
  <c r="E128" i="1"/>
  <c r="E122" i="1"/>
  <c r="E117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H182" i="1"/>
  <c r="M182" i="1" s="1"/>
  <c r="E182" i="1"/>
  <c r="H3" i="1"/>
  <c r="M3" i="1" s="1"/>
  <c r="E179" i="1"/>
  <c r="G183" i="1"/>
  <c r="G184" i="1" s="1"/>
  <c r="I5" i="1"/>
  <c r="J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I65" i="1"/>
  <c r="J65" i="1" s="1"/>
  <c r="I69" i="1"/>
  <c r="J69" i="1" s="1"/>
  <c r="I73" i="1"/>
  <c r="J73" i="1" s="1"/>
  <c r="I77" i="1"/>
  <c r="J77" i="1" s="1"/>
  <c r="I81" i="1"/>
  <c r="J81" i="1" s="1"/>
  <c r="I85" i="1"/>
  <c r="J85" i="1" s="1"/>
  <c r="I89" i="1"/>
  <c r="J89" i="1" s="1"/>
  <c r="I93" i="1"/>
  <c r="J93" i="1" s="1"/>
  <c r="I97" i="1"/>
  <c r="J97" i="1" s="1"/>
  <c r="I101" i="1"/>
  <c r="J101" i="1" s="1"/>
  <c r="I105" i="1"/>
  <c r="J105" i="1" s="1"/>
  <c r="I109" i="1"/>
  <c r="J109" i="1" s="1"/>
  <c r="I113" i="1"/>
  <c r="J113" i="1" s="1"/>
  <c r="I117" i="1"/>
  <c r="J117" i="1" s="1"/>
  <c r="I121" i="1"/>
  <c r="J121" i="1" s="1"/>
  <c r="I125" i="1"/>
  <c r="J125" i="1" s="1"/>
  <c r="I129" i="1"/>
  <c r="J129" i="1" s="1"/>
  <c r="I133" i="1"/>
  <c r="J133" i="1" s="1"/>
  <c r="I137" i="1"/>
  <c r="J137" i="1" s="1"/>
  <c r="I141" i="1"/>
  <c r="J141" i="1" s="1"/>
  <c r="I145" i="1"/>
  <c r="J145" i="1" s="1"/>
  <c r="I149" i="1"/>
  <c r="J149" i="1" s="1"/>
  <c r="I153" i="1"/>
  <c r="J153" i="1" s="1"/>
  <c r="I157" i="1"/>
  <c r="J157" i="1" s="1"/>
  <c r="I161" i="1"/>
  <c r="J161" i="1" s="1"/>
  <c r="I165" i="1"/>
  <c r="J165" i="1" s="1"/>
  <c r="I169" i="1"/>
  <c r="J169" i="1" s="1"/>
  <c r="I173" i="1"/>
  <c r="J173" i="1" s="1"/>
  <c r="I181" i="1"/>
  <c r="J181" i="1" s="1"/>
  <c r="I6" i="1"/>
  <c r="J6" i="1" s="1"/>
  <c r="I11" i="1"/>
  <c r="J11" i="1" s="1"/>
  <c r="I16" i="1"/>
  <c r="J16" i="1" s="1"/>
  <c r="I22" i="1"/>
  <c r="J22" i="1" s="1"/>
  <c r="I32" i="1"/>
  <c r="J32" i="1" s="1"/>
  <c r="I38" i="1"/>
  <c r="J38" i="1" s="1"/>
  <c r="I43" i="1"/>
  <c r="J43" i="1" s="1"/>
  <c r="I48" i="1"/>
  <c r="J48" i="1" s="1"/>
  <c r="I54" i="1"/>
  <c r="J54" i="1" s="1"/>
  <c r="I59" i="1"/>
  <c r="J59" i="1" s="1"/>
  <c r="I64" i="1"/>
  <c r="J64" i="1" s="1"/>
  <c r="I80" i="1"/>
  <c r="J80" i="1" s="1"/>
  <c r="I86" i="1"/>
  <c r="J86" i="1" s="1"/>
  <c r="I91" i="1"/>
  <c r="J91" i="1" s="1"/>
  <c r="I96" i="1"/>
  <c r="J96" i="1" s="1"/>
  <c r="I102" i="1"/>
  <c r="J102" i="1" s="1"/>
  <c r="I112" i="1"/>
  <c r="J112" i="1" s="1"/>
  <c r="I118" i="1"/>
  <c r="J118" i="1" s="1"/>
  <c r="I123" i="1"/>
  <c r="J123" i="1" s="1"/>
  <c r="I128" i="1"/>
  <c r="J128" i="1" s="1"/>
  <c r="I134" i="1"/>
  <c r="J134" i="1" s="1"/>
  <c r="I139" i="1"/>
  <c r="J139" i="1" s="1"/>
  <c r="I144" i="1"/>
  <c r="J144" i="1" s="1"/>
  <c r="I150" i="1"/>
  <c r="J150" i="1" s="1"/>
  <c r="I160" i="1"/>
  <c r="J160" i="1" s="1"/>
  <c r="I166" i="1"/>
  <c r="J166" i="1" s="1"/>
  <c r="I171" i="1"/>
  <c r="J171" i="1" s="1"/>
  <c r="I176" i="1"/>
  <c r="J176" i="1" s="1"/>
  <c r="I12" i="1"/>
  <c r="J12" i="1" s="1"/>
  <c r="I18" i="1"/>
  <c r="J18" i="1" s="1"/>
  <c r="I28" i="1"/>
  <c r="J28" i="1" s="1"/>
  <c r="I34" i="1"/>
  <c r="J34" i="1" s="1"/>
  <c r="I39" i="1"/>
  <c r="J39" i="1" s="1"/>
  <c r="I44" i="1"/>
  <c r="J44" i="1" s="1"/>
  <c r="I50" i="1"/>
  <c r="J50" i="1" s="1"/>
  <c r="I55" i="1"/>
  <c r="J55" i="1" s="1"/>
  <c r="I60" i="1"/>
  <c r="J60" i="1" s="1"/>
  <c r="I66" i="1"/>
  <c r="J66" i="1" s="1"/>
  <c r="I76" i="1"/>
  <c r="J76" i="1" s="1"/>
  <c r="I82" i="1"/>
  <c r="J82" i="1" s="1"/>
  <c r="I87" i="1"/>
  <c r="J87" i="1" s="1"/>
  <c r="I92" i="1"/>
  <c r="J92" i="1" s="1"/>
  <c r="I98" i="1"/>
  <c r="J98" i="1" s="1"/>
  <c r="I103" i="1"/>
  <c r="J103" i="1" s="1"/>
  <c r="I108" i="1"/>
  <c r="J108" i="1" s="1"/>
  <c r="I114" i="1"/>
  <c r="J114" i="1" s="1"/>
  <c r="I124" i="1"/>
  <c r="J124" i="1" s="1"/>
  <c r="I130" i="1"/>
  <c r="J130" i="1" s="1"/>
  <c r="I135" i="1"/>
  <c r="J135" i="1" s="1"/>
  <c r="I140" i="1"/>
  <c r="J140" i="1" s="1"/>
  <c r="I146" i="1"/>
  <c r="J146" i="1" s="1"/>
  <c r="I151" i="1"/>
  <c r="J151" i="1" s="1"/>
  <c r="I156" i="1"/>
  <c r="J156" i="1" s="1"/>
  <c r="I162" i="1"/>
  <c r="J162" i="1" s="1"/>
  <c r="I167" i="1"/>
  <c r="J167" i="1" s="1"/>
  <c r="I172" i="1"/>
  <c r="J172" i="1" s="1"/>
  <c r="I3" i="1"/>
  <c r="J3" i="1" s="1"/>
  <c r="I8" i="1"/>
  <c r="J8" i="1" s="1"/>
  <c r="I14" i="1"/>
  <c r="J14" i="1" s="1"/>
  <c r="I19" i="1"/>
  <c r="J19" i="1" s="1"/>
  <c r="I24" i="1"/>
  <c r="J24" i="1" s="1"/>
  <c r="I30" i="1"/>
  <c r="J30" i="1" s="1"/>
  <c r="I40" i="1"/>
  <c r="J40" i="1" s="1"/>
  <c r="I56" i="1"/>
  <c r="J56" i="1" s="1"/>
  <c r="I62" i="1"/>
  <c r="J62" i="1" s="1"/>
  <c r="I67" i="1"/>
  <c r="J67" i="1" s="1"/>
  <c r="I72" i="1"/>
  <c r="J72" i="1" s="1"/>
  <c r="I78" i="1"/>
  <c r="J78" i="1" s="1"/>
  <c r="I83" i="1"/>
  <c r="J83" i="1" s="1"/>
  <c r="I88" i="1"/>
  <c r="J88" i="1" s="1"/>
  <c r="I104" i="1"/>
  <c r="J104" i="1" s="1"/>
  <c r="I115" i="1"/>
  <c r="J115" i="1" s="1"/>
  <c r="I120" i="1"/>
  <c r="J120" i="1" s="1"/>
  <c r="I126" i="1"/>
  <c r="J126" i="1" s="1"/>
  <c r="I136" i="1"/>
  <c r="J136" i="1" s="1"/>
  <c r="I142" i="1"/>
  <c r="J142" i="1" s="1"/>
  <c r="I147" i="1"/>
  <c r="J147" i="1" s="1"/>
  <c r="I152" i="1"/>
  <c r="J152" i="1" s="1"/>
  <c r="I158" i="1"/>
  <c r="J158" i="1" s="1"/>
  <c r="I163" i="1"/>
  <c r="J163" i="1" s="1"/>
  <c r="I168" i="1"/>
  <c r="J168" i="1" s="1"/>
  <c r="I174" i="1"/>
  <c r="J174" i="1" s="1"/>
  <c r="I36" i="1"/>
  <c r="J36" i="1" s="1"/>
  <c r="I100" i="1"/>
  <c r="J100" i="1" s="1"/>
  <c r="I122" i="1"/>
  <c r="J122" i="1" s="1"/>
  <c r="I143" i="1"/>
  <c r="J143" i="1" s="1"/>
  <c r="I164" i="1"/>
  <c r="J164" i="1" s="1"/>
  <c r="I20" i="1"/>
  <c r="J20" i="1" s="1"/>
  <c r="I84" i="1"/>
  <c r="J84" i="1" s="1"/>
  <c r="I106" i="1"/>
  <c r="J106" i="1" s="1"/>
  <c r="I127" i="1"/>
  <c r="J127" i="1" s="1"/>
  <c r="I148" i="1"/>
  <c r="J148" i="1" s="1"/>
  <c r="I170" i="1"/>
  <c r="J170" i="1" s="1"/>
  <c r="I4" i="1"/>
  <c r="J4" i="1" s="1"/>
  <c r="I26" i="1"/>
  <c r="J26" i="1" s="1"/>
  <c r="I47" i="1"/>
  <c r="J47" i="1" s="1"/>
  <c r="I68" i="1"/>
  <c r="J68" i="1" s="1"/>
  <c r="I90" i="1"/>
  <c r="J90" i="1" s="1"/>
  <c r="I111" i="1"/>
  <c r="J111" i="1" s="1"/>
  <c r="I132" i="1"/>
  <c r="J132" i="1" s="1"/>
  <c r="I154" i="1"/>
  <c r="J154" i="1" s="1"/>
  <c r="I175" i="1"/>
  <c r="J175" i="1" s="1"/>
  <c r="I10" i="1"/>
  <c r="J10" i="1" s="1"/>
  <c r="I52" i="1"/>
  <c r="J52" i="1" s="1"/>
  <c r="I74" i="1"/>
  <c r="J74" i="1" s="1"/>
  <c r="I95" i="1"/>
  <c r="J95" i="1" s="1"/>
  <c r="I116" i="1"/>
  <c r="J116" i="1" s="1"/>
  <c r="I138" i="1"/>
  <c r="J138" i="1" s="1"/>
  <c r="I159" i="1"/>
  <c r="J159" i="1" s="1"/>
  <c r="I180" i="1"/>
  <c r="J180" i="1" s="1"/>
  <c r="I110" i="1" l="1"/>
  <c r="J110" i="1" s="1"/>
  <c r="I46" i="1"/>
  <c r="J46" i="1" s="1"/>
  <c r="I63" i="1"/>
  <c r="J63" i="1" s="1"/>
  <c r="I31" i="1"/>
  <c r="J31" i="1" s="1"/>
  <c r="I58" i="1"/>
  <c r="J58" i="1" s="1"/>
  <c r="I42" i="1"/>
  <c r="J42" i="1" s="1"/>
  <c r="I119" i="1"/>
  <c r="J119" i="1" s="1"/>
  <c r="I71" i="1"/>
  <c r="J71" i="1" s="1"/>
  <c r="I79" i="1"/>
  <c r="J79" i="1" s="1"/>
  <c r="I178" i="1"/>
  <c r="J178" i="1" s="1"/>
  <c r="I179" i="1"/>
  <c r="J179" i="1" s="1"/>
  <c r="I23" i="1"/>
  <c r="J23" i="1" s="1"/>
  <c r="I177" i="1"/>
  <c r="J177" i="1" s="1"/>
  <c r="I7" i="1"/>
  <c r="J7" i="1" s="1"/>
  <c r="J183" i="1" s="1"/>
  <c r="I15" i="1"/>
  <c r="J15" i="1" s="1"/>
  <c r="I99" i="1"/>
  <c r="J99" i="1" s="1"/>
  <c r="I35" i="1"/>
  <c r="J35" i="1" s="1"/>
  <c r="I182" i="1"/>
  <c r="J182" i="1" s="1"/>
  <c r="I75" i="1"/>
  <c r="J75" i="1" s="1"/>
  <c r="E183" i="1"/>
  <c r="E184" i="1" s="1"/>
  <c r="I51" i="1"/>
  <c r="J51" i="1" s="1"/>
  <c r="I155" i="1"/>
  <c r="J155" i="1" s="1"/>
  <c r="I70" i="1"/>
  <c r="J70" i="1" s="1"/>
  <c r="I27" i="1"/>
  <c r="J27" i="1" s="1"/>
  <c r="I94" i="1"/>
  <c r="J94" i="1" s="1"/>
  <c r="I131" i="1"/>
  <c r="J131" i="1" s="1"/>
  <c r="I107" i="1"/>
  <c r="J107" i="1" s="1"/>
</calcChain>
</file>

<file path=xl/sharedStrings.xml><?xml version="1.0" encoding="utf-8"?>
<sst xmlns="http://schemas.openxmlformats.org/spreadsheetml/2006/main" count="22" uniqueCount="20">
  <si>
    <t>x(t)</t>
  </si>
  <si>
    <t>cos(omegaa*t)</t>
  </si>
  <si>
    <t>omegaa=2*3.14/N_Phamoter</t>
  </si>
  <si>
    <t>coponderationCOS</t>
  </si>
  <si>
    <t>sin(omegaa*t)</t>
  </si>
  <si>
    <t>t</t>
  </si>
  <si>
    <t>coponderationSIN</t>
  </si>
  <si>
    <t>a=</t>
  </si>
  <si>
    <t>b=</t>
  </si>
  <si>
    <t>e</t>
  </si>
  <si>
    <t>e2</t>
  </si>
  <si>
    <t>op</t>
  </si>
  <si>
    <t>y(t)</t>
  </si>
  <si>
    <t>a.Cos(omegaa*t)+bsin(omegaa*t)</t>
  </si>
  <si>
    <t>atang(fi)</t>
  </si>
  <si>
    <t>radiant</t>
  </si>
  <si>
    <t>degree</t>
  </si>
  <si>
    <t>y'=Acos(alfa-fi)</t>
  </si>
  <si>
    <t>abs</t>
  </si>
  <si>
    <t>Z(T)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</si>
</sst>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Sheet1!$L$3:$L$182</c:f>
              <c:numCache>
                <c:formatCode>General</c:formatCode>
                <c:ptCount val="180"/>
                <c:pt idx="0">
                  <c:v>-1.8548583984375</c:v>
                </c:pt>
                <c:pt idx="1">
                  <c:v>-1.2371826171875</c:v>
                </c:pt>
                <c:pt idx="2">
                  <c:v>-0.655517578125</c:v>
                </c:pt>
                <c:pt idx="3">
                  <c:v>3.448486328125E-2</c:v>
                </c:pt>
                <c:pt idx="4">
                  <c:v>0.6884765625</c:v>
                </c:pt>
                <c:pt idx="5">
                  <c:v>1.25946044921875</c:v>
                </c:pt>
                <c:pt idx="6">
                  <c:v>1.91864013671875</c:v>
                </c:pt>
                <c:pt idx="7">
                  <c:v>2.509765625</c:v>
                </c:pt>
                <c:pt idx="8">
                  <c:v>3.00262451171875</c:v>
                </c:pt>
                <c:pt idx="9">
                  <c:v>3.55255126953125</c:v>
                </c:pt>
                <c:pt idx="10">
                  <c:v>4.102783203125</c:v>
                </c:pt>
                <c:pt idx="11">
                  <c:v>4.5196533203125</c:v>
                </c:pt>
                <c:pt idx="12">
                  <c:v>4.79339599609375</c:v>
                </c:pt>
                <c:pt idx="13">
                  <c:v>4.99542236328125</c:v>
                </c:pt>
                <c:pt idx="14">
                  <c:v>5.26397705078125</c:v>
                </c:pt>
                <c:pt idx="15">
                  <c:v>5.49560546875</c:v>
                </c:pt>
                <c:pt idx="16">
                  <c:v>5.777587890625</c:v>
                </c:pt>
                <c:pt idx="17">
                  <c:v>5.985107421875</c:v>
                </c:pt>
                <c:pt idx="18">
                  <c:v>6.04888916015625</c:v>
                </c:pt>
                <c:pt idx="19">
                  <c:v>6.07666015625</c:v>
                </c:pt>
                <c:pt idx="20">
                  <c:v>6.07086181640625</c:v>
                </c:pt>
                <c:pt idx="21">
                  <c:v>6.06201171875</c:v>
                </c:pt>
                <c:pt idx="22">
                  <c:v>6.02325439453125</c:v>
                </c:pt>
                <c:pt idx="23">
                  <c:v>5.777587890625</c:v>
                </c:pt>
                <c:pt idx="24">
                  <c:v>5.31341552734375</c:v>
                </c:pt>
                <c:pt idx="25">
                  <c:v>4.74945068359375</c:v>
                </c:pt>
                <c:pt idx="26">
                  <c:v>4.2987060546875</c:v>
                </c:pt>
                <c:pt idx="27">
                  <c:v>3.82293701171875</c:v>
                </c:pt>
                <c:pt idx="28">
                  <c:v>3.16497802734375</c:v>
                </c:pt>
                <c:pt idx="29">
                  <c:v>2.5103759765625</c:v>
                </c:pt>
                <c:pt idx="30">
                  <c:v>1.903076171875</c:v>
                </c:pt>
                <c:pt idx="31">
                  <c:v>1.2579345703125</c:v>
                </c:pt>
                <c:pt idx="32">
                  <c:v>0.67230224609375</c:v>
                </c:pt>
                <c:pt idx="33">
                  <c:v>2.38037109375E-2</c:v>
                </c:pt>
                <c:pt idx="34">
                  <c:v>-0.65765380859375</c:v>
                </c:pt>
                <c:pt idx="35">
                  <c:v>-1.21978759765625</c:v>
                </c:pt>
                <c:pt idx="36">
                  <c:v>-1.87591552734375</c:v>
                </c:pt>
                <c:pt idx="37">
                  <c:v>-2.4676513671875</c:v>
                </c:pt>
                <c:pt idx="38">
                  <c:v>-2.984619140625</c:v>
                </c:pt>
                <c:pt idx="39">
                  <c:v>-3.49212646484375</c:v>
                </c:pt>
                <c:pt idx="40">
                  <c:v>-4.0191650390625</c:v>
                </c:pt>
                <c:pt idx="41">
                  <c:v>-4.46563720703125</c:v>
                </c:pt>
                <c:pt idx="42">
                  <c:v>-4.8004150390625</c:v>
                </c:pt>
                <c:pt idx="43">
                  <c:v>-4.9749755859375</c:v>
                </c:pt>
                <c:pt idx="44">
                  <c:v>-5.2264404296875</c:v>
                </c:pt>
                <c:pt idx="45">
                  <c:v>-5.44586181640625</c:v>
                </c:pt>
                <c:pt idx="46">
                  <c:v>-5.71685791015625</c:v>
                </c:pt>
                <c:pt idx="47">
                  <c:v>-5.94696044921875</c:v>
                </c:pt>
                <c:pt idx="48">
                  <c:v>-6.0345458984375</c:v>
                </c:pt>
                <c:pt idx="49">
                  <c:v>-6.0687255859375</c:v>
                </c:pt>
                <c:pt idx="50">
                  <c:v>-6.05804443359375</c:v>
                </c:pt>
                <c:pt idx="51">
                  <c:v>-6.0479736328125</c:v>
                </c:pt>
                <c:pt idx="52">
                  <c:v>-6.00128173828125</c:v>
                </c:pt>
                <c:pt idx="53">
                  <c:v>-5.75592041015625</c:v>
                </c:pt>
                <c:pt idx="54">
                  <c:v>-5.3472900390625</c:v>
                </c:pt>
                <c:pt idx="55">
                  <c:v>-4.79461669921875</c:v>
                </c:pt>
                <c:pt idx="56">
                  <c:v>-4.3798828125</c:v>
                </c:pt>
                <c:pt idx="57">
                  <c:v>-3.90533447265625</c:v>
                </c:pt>
                <c:pt idx="58">
                  <c:v>-3.22509765625</c:v>
                </c:pt>
                <c:pt idx="59">
                  <c:v>-2.5482177734375</c:v>
                </c:pt>
                <c:pt idx="60">
                  <c:v>-1.9598388671875</c:v>
                </c:pt>
                <c:pt idx="61">
                  <c:v>-1.3385009765625</c:v>
                </c:pt>
                <c:pt idx="62">
                  <c:v>-0.7586669921875</c:v>
                </c:pt>
                <c:pt idx="63">
                  <c:v>-9.21630859375E-2</c:v>
                </c:pt>
                <c:pt idx="64">
                  <c:v>0.5908203125</c:v>
                </c:pt>
                <c:pt idx="65">
                  <c:v>1.16180419921875</c:v>
                </c:pt>
                <c:pt idx="66">
                  <c:v>1.8035888671875</c:v>
                </c:pt>
                <c:pt idx="67">
                  <c:v>2.40997314453125</c:v>
                </c:pt>
                <c:pt idx="68">
                  <c:v>2.9473876953125</c:v>
                </c:pt>
                <c:pt idx="69">
                  <c:v>3.46649169921875</c:v>
                </c:pt>
                <c:pt idx="70">
                  <c:v>4.0020751953125</c:v>
                </c:pt>
                <c:pt idx="71">
                  <c:v>4.4647216796875</c:v>
                </c:pt>
                <c:pt idx="72">
                  <c:v>4.76470947265625</c:v>
                </c:pt>
                <c:pt idx="73">
                  <c:v>4.94903564453125</c:v>
                </c:pt>
                <c:pt idx="74">
                  <c:v>5.20965576171875</c:v>
                </c:pt>
                <c:pt idx="75">
                  <c:v>5.4620361328125</c:v>
                </c:pt>
                <c:pt idx="76">
                  <c:v>5.73486328125</c:v>
                </c:pt>
                <c:pt idx="77">
                  <c:v>5.96405029296875</c:v>
                </c:pt>
                <c:pt idx="78">
                  <c:v>6.0394287109375</c:v>
                </c:pt>
                <c:pt idx="79">
                  <c:v>6.07513427734375</c:v>
                </c:pt>
                <c:pt idx="80">
                  <c:v>6.07269287109375</c:v>
                </c:pt>
                <c:pt idx="81">
                  <c:v>6.06048583984375</c:v>
                </c:pt>
                <c:pt idx="82">
                  <c:v>6.03912353515625</c:v>
                </c:pt>
                <c:pt idx="83">
                  <c:v>5.84259033203125</c:v>
                </c:pt>
                <c:pt idx="84">
                  <c:v>5.4180908203125</c:v>
                </c:pt>
                <c:pt idx="85">
                  <c:v>4.83612060546875</c:v>
                </c:pt>
                <c:pt idx="86">
                  <c:v>4.36981201171875</c:v>
                </c:pt>
                <c:pt idx="87">
                  <c:v>3.9337158203125</c:v>
                </c:pt>
                <c:pt idx="88">
                  <c:v>3.29254150390625</c:v>
                </c:pt>
                <c:pt idx="89">
                  <c:v>2.60986328125</c:v>
                </c:pt>
                <c:pt idx="90">
                  <c:v>1.9921875</c:v>
                </c:pt>
                <c:pt idx="91">
                  <c:v>1.36566162109375</c:v>
                </c:pt>
                <c:pt idx="92">
                  <c:v>0.7830810546875</c:v>
                </c:pt>
                <c:pt idx="93">
                  <c:v>0.14495849609375</c:v>
                </c:pt>
                <c:pt idx="94">
                  <c:v>-0.5615234375</c:v>
                </c:pt>
                <c:pt idx="95">
                  <c:v>-1.12030029296875</c:v>
                </c:pt>
                <c:pt idx="96">
                  <c:v>-1.76788330078125</c:v>
                </c:pt>
                <c:pt idx="97">
                  <c:v>-2.3822021484375</c:v>
                </c:pt>
                <c:pt idx="98">
                  <c:v>-2.908935546875</c:v>
                </c:pt>
                <c:pt idx="99">
                  <c:v>-3.41278076171875</c:v>
                </c:pt>
                <c:pt idx="100">
                  <c:v>-3.95263671875</c:v>
                </c:pt>
                <c:pt idx="101">
                  <c:v>-4.4183349609375</c:v>
                </c:pt>
                <c:pt idx="102">
                  <c:v>-4.7869873046875</c:v>
                </c:pt>
                <c:pt idx="103">
                  <c:v>-4.9261474609375</c:v>
                </c:pt>
                <c:pt idx="104">
                  <c:v>-5.18157958984375</c:v>
                </c:pt>
                <c:pt idx="105">
                  <c:v>-5.4132080078125</c:v>
                </c:pt>
                <c:pt idx="106">
                  <c:v>-5.68023681640625</c:v>
                </c:pt>
                <c:pt idx="107">
                  <c:v>-5.93597412109375</c:v>
                </c:pt>
                <c:pt idx="108">
                  <c:v>-6.0333251953125</c:v>
                </c:pt>
                <c:pt idx="109">
                  <c:v>-6.06597900390625</c:v>
                </c:pt>
                <c:pt idx="110">
                  <c:v>-6.0638427734375</c:v>
                </c:pt>
                <c:pt idx="111">
                  <c:v>-6.053466796875</c:v>
                </c:pt>
                <c:pt idx="112">
                  <c:v>-6.02813720703125</c:v>
                </c:pt>
                <c:pt idx="113">
                  <c:v>-5.8197021484375</c:v>
                </c:pt>
                <c:pt idx="114">
                  <c:v>-5.44647216796875</c:v>
                </c:pt>
                <c:pt idx="115">
                  <c:v>-4.8883056640625</c:v>
                </c:pt>
                <c:pt idx="116">
                  <c:v>-4.44305419921875</c:v>
                </c:pt>
                <c:pt idx="117">
                  <c:v>-3.98468017578125</c:v>
                </c:pt>
                <c:pt idx="118">
                  <c:v>-3.338623046875</c:v>
                </c:pt>
                <c:pt idx="119">
                  <c:v>-2.67120361328125</c:v>
                </c:pt>
                <c:pt idx="120">
                  <c:v>-2.06268310546875</c:v>
                </c:pt>
                <c:pt idx="121">
                  <c:v>-1.43218994140625</c:v>
                </c:pt>
                <c:pt idx="122">
                  <c:v>-0.8538818359375</c:v>
                </c:pt>
                <c:pt idx="123">
                  <c:v>-0.22216796875</c:v>
                </c:pt>
                <c:pt idx="124">
                  <c:v>0.4852294921875</c:v>
                </c:pt>
                <c:pt idx="125">
                  <c:v>1.04461669921875</c:v>
                </c:pt>
                <c:pt idx="126">
                  <c:v>1.69769287109375</c:v>
                </c:pt>
                <c:pt idx="127">
                  <c:v>2.30255126953125</c:v>
                </c:pt>
                <c:pt idx="128">
                  <c:v>2.8558349609375</c:v>
                </c:pt>
                <c:pt idx="129">
                  <c:v>3.36151123046875</c:v>
                </c:pt>
                <c:pt idx="130">
                  <c:v>3.90899658203125</c:v>
                </c:pt>
                <c:pt idx="131">
                  <c:v>4.39453125</c:v>
                </c:pt>
                <c:pt idx="132">
                  <c:v>4.75982666015625</c:v>
                </c:pt>
                <c:pt idx="133">
                  <c:v>4.91729736328125</c:v>
                </c:pt>
                <c:pt idx="134">
                  <c:v>5.16448974609375</c:v>
                </c:pt>
                <c:pt idx="135">
                  <c:v>5.413818359375</c:v>
                </c:pt>
                <c:pt idx="136">
                  <c:v>5.66986083984375</c:v>
                </c:pt>
                <c:pt idx="137">
                  <c:v>5.93505859375</c:v>
                </c:pt>
                <c:pt idx="138">
                  <c:v>6.03729248046875</c:v>
                </c:pt>
                <c:pt idx="139">
                  <c:v>6.07208251953125</c:v>
                </c:pt>
                <c:pt idx="140">
                  <c:v>6.077880859375</c:v>
                </c:pt>
                <c:pt idx="141">
                  <c:v>6.06475830078125</c:v>
                </c:pt>
                <c:pt idx="142">
                  <c:v>6.0516357421875</c:v>
                </c:pt>
                <c:pt idx="143">
                  <c:v>5.8978271484375</c:v>
                </c:pt>
                <c:pt idx="144">
                  <c:v>5.506591796875</c:v>
                </c:pt>
                <c:pt idx="145">
                  <c:v>4.9371337890625</c:v>
                </c:pt>
                <c:pt idx="146">
                  <c:v>4.46746826171875</c:v>
                </c:pt>
                <c:pt idx="147">
                  <c:v>4.03411865234375</c:v>
                </c:pt>
                <c:pt idx="148">
                  <c:v>3.394775390625</c:v>
                </c:pt>
                <c:pt idx="149">
                  <c:v>2.72918701171875</c:v>
                </c:pt>
                <c:pt idx="150">
                  <c:v>2.10968017578125</c:v>
                </c:pt>
                <c:pt idx="151">
                  <c:v>1.47918701171875</c:v>
                </c:pt>
                <c:pt idx="152">
                  <c:v>0.88165283203125</c:v>
                </c:pt>
                <c:pt idx="153">
                  <c:v>0.26275634765625</c:v>
                </c:pt>
                <c:pt idx="154">
                  <c:v>-0.44586181640625</c:v>
                </c:pt>
                <c:pt idx="155">
                  <c:v>-1.01806640625</c:v>
                </c:pt>
                <c:pt idx="156">
                  <c:v>-1.65771484375</c:v>
                </c:pt>
                <c:pt idx="157">
                  <c:v>-2.2808837890625</c:v>
                </c:pt>
                <c:pt idx="158">
                  <c:v>-2.80120849609375</c:v>
                </c:pt>
                <c:pt idx="159">
                  <c:v>-3.30810546875</c:v>
                </c:pt>
                <c:pt idx="160">
                  <c:v>-3.89739990234375</c:v>
                </c:pt>
                <c:pt idx="161">
                  <c:v>-4.34906005859375</c:v>
                </c:pt>
                <c:pt idx="162">
                  <c:v>-4.74761962890625</c:v>
                </c:pt>
                <c:pt idx="163">
                  <c:v>-4.89288330078125</c:v>
                </c:pt>
                <c:pt idx="164">
                  <c:v>-5.14923095703125</c:v>
                </c:pt>
                <c:pt idx="165">
                  <c:v>-5.38848876953125</c:v>
                </c:pt>
                <c:pt idx="166">
                  <c:v>-5.6256103515625</c:v>
                </c:pt>
                <c:pt idx="167">
                  <c:v>-5.9063720703125</c:v>
                </c:pt>
                <c:pt idx="168">
                  <c:v>-6.02569580078125</c:v>
                </c:pt>
                <c:pt idx="169">
                  <c:v>-6.06597900390625</c:v>
                </c:pt>
                <c:pt idx="170">
                  <c:v>-6.070556640625</c:v>
                </c:pt>
                <c:pt idx="171">
                  <c:v>-6.05499267578125</c:v>
                </c:pt>
                <c:pt idx="172">
                  <c:v>-6.04278564453125</c:v>
                </c:pt>
                <c:pt idx="173">
                  <c:v>-5.8837890625</c:v>
                </c:pt>
                <c:pt idx="174">
                  <c:v>-5.5</c:v>
                </c:pt>
                <c:pt idx="175">
                  <c:v>-4.8883056640625</c:v>
                </c:pt>
                <c:pt idx="176">
                  <c:v>-4.44305419921875</c:v>
                </c:pt>
                <c:pt idx="177">
                  <c:v>-3.98468017578125</c:v>
                </c:pt>
                <c:pt idx="178">
                  <c:v>-3.338623046875</c:v>
                </c:pt>
                <c:pt idx="179">
                  <c:v>-2.67120361328125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F-40DF-954B-316E2280064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Sheet1!$M$3:$M$182</c:f>
              <c:numCache>
                <c:formatCode>General</c:formatCode>
                <c:ptCount val="180"/>
                <c:pt idx="0">
                  <c:v>-2.1208811773194447</c:v>
                </c:pt>
                <c:pt idx="1">
                  <c:v>-1.5066121321426258</c:v>
                </c:pt>
                <c:pt idx="2">
                  <c:v>-0.87584255080707596</c:v>
                </c:pt>
                <c:pt idx="3">
                  <c:v>-0.23548067204432144</c:v>
                </c:pt>
                <c:pt idx="4">
                  <c:v>0.4074602098081157</c:v>
                </c:pt>
                <c:pt idx="5">
                  <c:v>1.0459385549653115</c:v>
                </c:pt>
                <c:pt idx="6">
                  <c:v>1.6729616976999231</c:v>
                </c:pt>
                <c:pt idx="7">
                  <c:v>2.2816624305745981</c:v>
                </c:pt>
                <c:pt idx="8">
                  <c:v>2.8653742146451964</c:v>
                </c:pt>
                <c:pt idx="9">
                  <c:v>3.4177041919266715</c:v>
                </c:pt>
                <c:pt idx="10">
                  <c:v>3.932603200483284</c:v>
                </c:pt>
                <c:pt idx="11">
                  <c:v>4.404432025332274</c:v>
                </c:pt>
                <c:pt idx="12">
                  <c:v>4.8280231595758449</c:v>
                </c:pt>
                <c:pt idx="13">
                  <c:v>5.1987373993485919</c:v>
                </c:pt>
                <c:pt idx="14">
                  <c:v>5.5125146527480089</c:v>
                </c:pt>
                <c:pt idx="15">
                  <c:v>5.7659184062846283</c:v>
                </c:pt>
                <c:pt idx="16">
                  <c:v>5.9561733618516701</c:v>
                </c:pt>
                <c:pt idx="17">
                  <c:v>6.0811958320111152</c:v>
                </c:pt>
                <c:pt idx="18">
                  <c:v>6.1396165607046136</c:v>
                </c:pt>
                <c:pt idx="19">
                  <c:v>6.1307957194549747</c:v>
                </c:pt>
                <c:pt idx="20">
                  <c:v>6.0548299148186473</c:v>
                </c:pt>
                <c:pt idx="21">
                  <c:v>5.9125511303430125</c:v>
                </c:pt>
                <c:pt idx="22">
                  <c:v>5.7055176146162605</c:v>
                </c:pt>
                <c:pt idx="23">
                  <c:v>5.4359968152046463</c:v>
                </c:pt>
                <c:pt idx="24">
                  <c:v>5.1069405453860153</c:v>
                </c:pt>
                <c:pt idx="25">
                  <c:v>4.7219526556555049</c:v>
                </c:pt>
                <c:pt idx="26">
                  <c:v>4.2852495640676631</c:v>
                </c:pt>
                <c:pt idx="27">
                  <c:v>3.8016140776898486</c:v>
                </c:pt>
                <c:pt idx="28">
                  <c:v>3.2763430109179912</c:v>
                </c:pt>
                <c:pt idx="29">
                  <c:v>2.7151891743431524</c:v>
                </c:pt>
                <c:pt idx="30">
                  <c:v>2.1242983695113726</c:v>
                </c:pt>
                <c:pt idx="31">
                  <c:v>1.5101420796152971</c:v>
                </c:pt>
                <c:pt idx="32">
                  <c:v>0.87944659329440888</c:v>
                </c:pt>
                <c:pt idx="33">
                  <c:v>0.23911933778572481</c:v>
                </c:pt>
                <c:pt idx="34">
                  <c:v>-0.4038267717698667</c:v>
                </c:pt>
                <c:pt idx="35">
                  <c:v>-1.0423501383332239</c:v>
                </c:pt>
                <c:pt idx="36">
                  <c:v>-1.6694576030989703</c:v>
                </c:pt>
                <c:pt idx="37">
                  <c:v>-2.2782810351281548</c:v>
                </c:pt>
                <c:pt idx="38">
                  <c:v>-2.8621525516657123</c:v>
                </c:pt>
                <c:pt idx="39">
                  <c:v>-3.4146775453238822</c:v>
                </c:pt>
                <c:pt idx="40">
                  <c:v>-3.9298047183320315</c:v>
                </c:pt>
                <c:pt idx="41">
                  <c:v>-4.4018923568321382</c:v>
                </c:pt>
                <c:pt idx="42">
                  <c:v>-4.8257701193786691</c:v>
                </c:pt>
                <c:pt idx="43">
                  <c:v>-5.1967956629301932</c:v>
                </c:pt>
                <c:pt idx="44">
                  <c:v>-5.5109054861604161</c:v>
                </c:pt>
                <c:pt idx="45">
                  <c:v>-5.7646594332485703</c:v>
                </c:pt>
                <c:pt idx="46">
                  <c:v>-5.9552783707401877</c:v>
                </c:pt>
                <c:pt idx="47">
                  <c:v>-6.0806746248381955</c:v>
                </c:pt>
                <c:pt idx="48">
                  <c:v>-6.1394748457727601</c:v>
                </c:pt>
                <c:pt idx="49">
                  <c:v>-6.1310350488374166</c:v>
                </c:pt>
                <c:pt idx="50">
                  <c:v>-6.0554476673609106</c:v>
                </c:pt>
                <c:pt idx="51">
                  <c:v>-5.9135405403700165</c:v>
                </c:pt>
                <c:pt idx="52">
                  <c:v>-5.7068678460305264</c:v>
                </c:pt>
                <c:pt idx="53">
                  <c:v>-5.4376930801641006</c:v>
                </c:pt>
                <c:pt idx="54">
                  <c:v>-5.108964266261621</c:v>
                </c:pt>
                <c:pt idx="55">
                  <c:v>-4.7242816684949265</c:v>
                </c:pt>
                <c:pt idx="56">
                  <c:v>-4.2878583613366441</c:v>
                </c:pt>
                <c:pt idx="57">
                  <c:v>-3.804474087632757</c:v>
                </c:pt>
                <c:pt idx="58">
                  <c:v>-3.2794229104779768</c:v>
                </c:pt>
                <c:pt idx="59">
                  <c:v>-2.7184552322147382</c:v>
                </c:pt>
                <c:pt idx="60">
                  <c:v>-2.1277148155684236</c:v>
                </c:pt>
                <c:pt idx="61">
                  <c:v>-1.5136714966682794</c:v>
                </c:pt>
                <c:pt idx="62">
                  <c:v>-0.88305032688644336</c:v>
                </c:pt>
                <c:pt idx="63">
                  <c:v>-0.24275791953926706</c:v>
                </c:pt>
                <c:pt idx="64">
                  <c:v>0.40019319189220459</c:v>
                </c:pt>
                <c:pt idx="65">
                  <c:v>1.0387613555878765</c:v>
                </c:pt>
                <c:pt idx="66">
                  <c:v>1.6659529221206233</c:v>
                </c:pt>
                <c:pt idx="67">
                  <c:v>2.2748988394622272</c:v>
                </c:pt>
                <c:pt idx="68">
                  <c:v>2.858929883388722</c:v>
                </c:pt>
                <c:pt idx="69">
                  <c:v>3.4116496993556682</c:v>
                </c:pt>
                <c:pt idx="70">
                  <c:v>3.9270048558829789</c:v>
                </c:pt>
                <c:pt idx="71">
                  <c:v>4.3993511422189577</c:v>
                </c:pt>
                <c:pt idx="72">
                  <c:v>4.8235153841863552</c:v>
                </c:pt>
                <c:pt idx="73">
                  <c:v>5.1948521011982915</c:v>
                </c:pt>
                <c:pt idx="74">
                  <c:v>5.5092943839319304</c:v>
                </c:pt>
                <c:pt idx="75">
                  <c:v>5.7633984354435226</c:v>
                </c:pt>
                <c:pt idx="76">
                  <c:v>5.9543812879070463</c:v>
                </c:pt>
                <c:pt idx="77">
                  <c:v>6.080151281899659</c:v>
                </c:pt>
                <c:pt idx="78">
                  <c:v>6.1393309744223998</c:v>
                </c:pt>
                <c:pt idx="79">
                  <c:v>6.1312722247657314</c:v>
                </c:pt>
                <c:pt idx="80">
                  <c:v>6.0560632929982283</c:v>
                </c:pt>
                <c:pt idx="81">
                  <c:v>5.9145278733352882</c:v>
                </c:pt>
                <c:pt idx="82">
                  <c:v>5.7082160729744196</c:v>
                </c:pt>
                <c:pt idx="83">
                  <c:v>5.439387435197661</c:v>
                </c:pt>
                <c:pt idx="84">
                  <c:v>5.1109861926734723</c:v>
                </c:pt>
                <c:pt idx="85">
                  <c:v>4.726609021985837</c:v>
                </c:pt>
                <c:pt idx="86">
                  <c:v>4.2904656525456826</c:v>
                </c:pt>
                <c:pt idx="87">
                  <c:v>3.8073327612987855</c:v>
                </c:pt>
                <c:pt idx="88">
                  <c:v>3.2825016581791351</c:v>
                </c:pt>
                <c:pt idx="89">
                  <c:v>2.7217203352608181</c:v>
                </c:pt>
                <c:pt idx="90">
                  <c:v>2.1311305142906143</c:v>
                </c:pt>
                <c:pt idx="91">
                  <c:v>1.51720038206191</c:v>
                </c:pt>
                <c:pt idx="92">
                  <c:v>0.88665375031741123</c:v>
                </c:pt>
                <c:pt idx="93">
                  <c:v>0.2463964160269323</c:v>
                </c:pt>
                <c:pt idx="94">
                  <c:v>-0.39655947145137693</c:v>
                </c:pt>
                <c:pt idx="95">
                  <c:v>-1.0351722079897927</c:v>
                </c:pt>
                <c:pt idx="96">
                  <c:v>-1.6624476559958636</c:v>
                </c:pt>
                <c:pt idx="97">
                  <c:v>-2.2715158447647736</c:v>
                </c:pt>
                <c:pt idx="98">
                  <c:v>-2.8557062109461491</c:v>
                </c:pt>
                <c:pt idx="99">
                  <c:v>-3.4086206550855316</c:v>
                </c:pt>
                <c:pt idx="100">
                  <c:v>-3.9242036141195467</c:v>
                </c:pt>
                <c:pt idx="101">
                  <c:v>-4.3968083823853004</c:v>
                </c:pt>
                <c:pt idx="102">
                  <c:v>-4.8212589547908573</c:v>
                </c:pt>
                <c:pt idx="103">
                  <c:v>-5.1929067148355408</c:v>
                </c:pt>
                <c:pt idx="104">
                  <c:v>-5.5076813466284333</c:v>
                </c:pt>
                <c:pt idx="105">
                  <c:v>-5.7621354133123956</c:v>
                </c:pt>
                <c:pt idx="106">
                  <c:v>-5.9534821136673415</c:v>
                </c:pt>
                <c:pt idx="107">
                  <c:v>-6.0796258033793196</c:v>
                </c:pt>
                <c:pt idx="108">
                  <c:v>-6.1391849467040673</c:v>
                </c:pt>
                <c:pt idx="109">
                  <c:v>-6.1315072471566143</c:v>
                </c:pt>
                <c:pt idx="110">
                  <c:v>-6.0566767915143691</c:v>
                </c:pt>
                <c:pt idx="111">
                  <c:v>-5.9155131288920391</c:v>
                </c:pt>
                <c:pt idx="112">
                  <c:v>-5.7095622949743898</c:v>
                </c:pt>
                <c:pt idx="113">
                  <c:v>-5.4410798797102045</c:v>
                </c:pt>
                <c:pt idx="114">
                  <c:v>-5.113006323911387</c:v>
                </c:pt>
                <c:pt idx="115">
                  <c:v>-4.7289347153107872</c:v>
                </c:pt>
                <c:pt idx="116">
                  <c:v>-4.2930714367790008</c:v>
                </c:pt>
                <c:pt idx="117">
                  <c:v>-3.8101900976838485</c:v>
                </c:pt>
                <c:pt idx="118">
                  <c:v>-3.2855792529401029</c:v>
                </c:pt>
                <c:pt idx="119">
                  <c:v>-2.7249844823345644</c:v>
                </c:pt>
                <c:pt idx="120">
                  <c:v>-2.1345454644782107</c:v>
                </c:pt>
                <c:pt idx="121">
                  <c:v>-1.5207287345567075</c:v>
                </c:pt>
                <c:pt idx="122">
                  <c:v>-0.89025686232165246</c:v>
                </c:pt>
                <c:pt idx="123">
                  <c:v>-0.25003482597075299</c:v>
                </c:pt>
                <c:pt idx="124">
                  <c:v>0.39292561172368767</c:v>
                </c:pt>
                <c:pt idx="125">
                  <c:v>1.0315826967996169</c:v>
                </c:pt>
                <c:pt idx="126">
                  <c:v>1.6589418059558647</c:v>
                </c:pt>
                <c:pt idx="127">
                  <c:v>2.2681320522240305</c:v>
                </c:pt>
                <c:pt idx="128">
                  <c:v>2.8524815354702797</c:v>
                </c:pt>
                <c:pt idx="129">
                  <c:v>3.4055904135773778</c:v>
                </c:pt>
                <c:pt idx="130">
                  <c:v>3.9214009940256354</c:v>
                </c:pt>
                <c:pt idx="131">
                  <c:v>4.3942640782242908</c:v>
                </c:pt>
                <c:pt idx="132">
                  <c:v>4.8190008319847175</c:v>
                </c:pt>
                <c:pt idx="133">
                  <c:v>5.1909595045252335</c:v>
                </c:pt>
                <c:pt idx="134">
                  <c:v>5.5060663748164824</c:v>
                </c:pt>
                <c:pt idx="135">
                  <c:v>5.7608703672988089</c:v>
                </c:pt>
                <c:pt idx="136">
                  <c:v>5.9525808483368943</c:v>
                </c:pt>
                <c:pt idx="137">
                  <c:v>6.0790981894617477</c:v>
                </c:pt>
                <c:pt idx="138">
                  <c:v>6.1390367626690505</c:v>
                </c:pt>
                <c:pt idx="139">
                  <c:v>6.1317401159275162</c:v>
                </c:pt>
                <c:pt idx="140">
                  <c:v>6.0572881626938493</c:v>
                </c:pt>
                <c:pt idx="141">
                  <c:v>5.9164963066942082</c:v>
                </c:pt>
                <c:pt idx="142">
                  <c:v>5.7109065115575888</c:v>
                </c:pt>
                <c:pt idx="143">
                  <c:v>5.4427704131072794</c:v>
                </c:pt>
                <c:pt idx="144">
                  <c:v>5.1150246592658206</c:v>
                </c:pt>
                <c:pt idx="145">
                  <c:v>4.7312587476529036</c:v>
                </c:pt>
                <c:pt idx="146">
                  <c:v>4.295675713121347</c:v>
                </c:pt>
                <c:pt idx="147">
                  <c:v>3.8130460957843431</c:v>
                </c:pt>
                <c:pt idx="148">
                  <c:v>3.2886556936799081</c:v>
                </c:pt>
                <c:pt idx="149">
                  <c:v>2.7282476722894824</c:v>
                </c:pt>
                <c:pt idx="150">
                  <c:v>2.1379596649317576</c:v>
                </c:pt>
                <c:pt idx="151">
                  <c:v>1.5242565529133789</c:v>
                </c:pt>
                <c:pt idx="152">
                  <c:v>0.8938596616336052</c:v>
                </c:pt>
                <c:pt idx="153">
                  <c:v>0.25367314809278607</c:v>
                </c:pt>
                <c:pt idx="154">
                  <c:v>-0.38929161398548739</c:v>
                </c:pt>
                <c:pt idx="155">
                  <c:v>-1.0279928232781321</c:v>
                </c:pt>
                <c:pt idx="156">
                  <c:v>-1.65543537323201</c:v>
                </c:pt>
                <c:pt idx="157">
                  <c:v>-2.2647474630285158</c:v>
                </c:pt>
                <c:pt idx="158">
                  <c:v>-2.8492558580937488</c:v>
                </c:pt>
                <c:pt idx="159">
                  <c:v>-3.4025589758955386</c:v>
                </c:pt>
                <c:pt idx="160">
                  <c:v>-3.9185969965856349</c:v>
                </c:pt>
                <c:pt idx="161">
                  <c:v>-4.3917182306295874</c:v>
                </c:pt>
                <c:pt idx="162">
                  <c:v>-4.8167410165610693</c:v>
                </c:pt>
                <c:pt idx="163">
                  <c:v>-5.1890104709513034</c:v>
                </c:pt>
                <c:pt idx="164">
                  <c:v>-5.504449469063319</c:v>
                </c:pt>
                <c:pt idx="165">
                  <c:v>-5.7596032978470939</c:v>
                </c:pt>
                <c:pt idx="166">
                  <c:v>-5.9516774922322648</c:v>
                </c:pt>
                <c:pt idx="167">
                  <c:v>-6.0785684403322628</c:v>
                </c:pt>
                <c:pt idx="168">
                  <c:v>-6.1388864223693993</c:v>
                </c:pt>
                <c:pt idx="169">
                  <c:v>-6.1319708309966439</c:v>
                </c:pt>
                <c:pt idx="170">
                  <c:v>-6.0578974063219295</c:v>
                </c:pt>
                <c:pt idx="171">
                  <c:v>-5.917477406396463</c:v>
                </c:pt>
                <c:pt idx="172">
                  <c:v>-5.7122487222518892</c:v>
                </c:pt>
                <c:pt idx="173">
                  <c:v>-5.4444590347951056</c:v>
                </c:pt>
                <c:pt idx="174">
                  <c:v>-5.1170411980278505</c:v>
                </c:pt>
                <c:pt idx="175">
                  <c:v>-4.733581118195902</c:v>
                </c:pt>
                <c:pt idx="176">
                  <c:v>-4.2982784806579986</c:v>
                </c:pt>
                <c:pt idx="177">
                  <c:v>-3.8159007545971257</c:v>
                </c:pt>
                <c:pt idx="178">
                  <c:v>-3.2917309793179945</c:v>
                </c:pt>
                <c:pt idx="179">
                  <c:v>-2.7315099039794157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F-40DF-954B-316E2280064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Z(T)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Sheet1!$N$3:$N$182</c:f>
              <c:numCache>
                <c:formatCode>General</c:formatCode>
                <c:ptCount val="180"/>
                <c:pt idx="0">
                  <c:v>-2.1207658459526093</c:v>
                </c:pt>
                <c:pt idx="1">
                  <c:v>-1.5063738661344825</c:v>
                </c:pt>
                <c:pt idx="2">
                  <c:v>-0.8754776618927006</c:v>
                </c:pt>
                <c:pt idx="3">
                  <c:v>-0.23498949636254771</c:v>
                </c:pt>
                <c:pt idx="4">
                  <c:v>0.4080732752945182</c:v>
                </c:pt>
                <c:pt idx="5">
                  <c:v>1.0466650898617336</c:v>
                </c:pt>
                <c:pt idx="6">
                  <c:v>1.6737893690927097</c:v>
                </c:pt>
                <c:pt idx="7">
                  <c:v>2.2825751760450048</c:v>
                </c:pt>
                <c:pt idx="8">
                  <c:v>2.8663524948548549</c:v>
                </c:pt>
                <c:pt idx="9">
                  <c:v>3.418725309168229</c:v>
                </c:pt>
                <c:pt idx="10">
                  <c:v>3.9336416785619011</c:v>
                </c:pt>
                <c:pt idx="11">
                  <c:v>4.4054600451789891</c:v>
                </c:pt>
                <c:pt idx="12">
                  <c:v>4.8290110441062328</c:v>
                </c:pt>
                <c:pt idx="13">
                  <c:v>5.199654140282373</c:v>
                </c:pt>
                <c:pt idx="14">
                  <c:v>5.5133284714089514</c:v>
                </c:pt>
                <c:pt idx="15">
                  <c:v>5.7665973398153296</c:v>
                </c:pt>
                <c:pt idx="16">
                  <c:v>5.9566858658134878</c:v>
                </c:pt>
                <c:pt idx="17">
                  <c:v>6.081511390002615</c:v>
                </c:pt>
                <c:pt idx="18">
                  <c:v>6.1397062914279603</c:v>
                </c:pt>
                <c:pt idx="19">
                  <c:v>6.1306329715922114</c:v>
                </c:pt>
                <c:pt idx="20">
                  <c:v>6.0543908401507025</c:v>
                </c:pt>
                <c:pt idx="21">
                  <c:v>5.9118152257533385</c:v>
                </c:pt>
                <c:pt idx="22">
                  <c:v>5.7044682239663356</c:v>
                </c:pt>
                <c:pt idx="23">
                  <c:v>5.4346215825463435</c:v>
                </c:pt>
                <c:pt idx="24">
                  <c:v>5.1052318115803255</c:v>
                </c:pt>
                <c:pt idx="25">
                  <c:v>4.7199077911910017</c:v>
                </c:pt>
                <c:pt idx="26">
                  <c:v>4.2828712317062712</c:v>
                </c:pt>
                <c:pt idx="27">
                  <c:v>3.7989104195012717</c:v>
                </c:pt>
                <c:pt idx="28">
                  <c:v>3.2733277552857194</c:v>
                </c:pt>
                <c:pt idx="29">
                  <c:v>2.7118816596206705</c:v>
                </c:pt>
                <c:pt idx="30">
                  <c:v>2.1207234821630543</c:v>
                </c:pt>
                <c:pt idx="31">
                  <c:v>1.5063301058766412</c:v>
                </c:pt>
                <c:pt idx="32">
                  <c:v>0.87543298461535413</c:v>
                </c:pt>
                <c:pt idx="33">
                  <c:v>0.23494439156158362</c:v>
                </c:pt>
                <c:pt idx="34">
                  <c:v>-0.40811831343915422</c:v>
                </c:pt>
                <c:pt idx="35">
                  <c:v>-1.046709567900397</c:v>
                </c:pt>
                <c:pt idx="36">
                  <c:v>-1.6738327997124243</c:v>
                </c:pt>
                <c:pt idx="37">
                  <c:v>-2.2826170834085886</c:v>
                </c:pt>
                <c:pt idx="38">
                  <c:v>-2.8663924198143196</c:v>
                </c:pt>
                <c:pt idx="39">
                  <c:v>-3.4187628142953166</c:v>
                </c:pt>
                <c:pt idx="40">
                  <c:v>-3.9336763529406729</c:v>
                </c:pt>
                <c:pt idx="41">
                  <c:v>-4.4054915089079216</c:v>
                </c:pt>
                <c:pt idx="42">
                  <c:v>-4.829038952460512</c:v>
                </c:pt>
                <c:pt idx="43">
                  <c:v>-5.1996781874908056</c:v>
                </c:pt>
                <c:pt idx="44">
                  <c:v>-5.513348394004054</c:v>
                </c:pt>
                <c:pt idx="45">
                  <c:v>-5.7666129195199654</c:v>
                </c:pt>
                <c:pt idx="46">
                  <c:v>-5.9566969319323526</c:v>
                </c:pt>
                <c:pt idx="47">
                  <c:v>-6.0815178212924286</c:v>
                </c:pt>
                <c:pt idx="48">
                  <c:v>-6.1397080174258356</c:v>
                </c:pt>
                <c:pt idx="49">
                  <c:v>-6.1306299733876681</c:v>
                </c:pt>
                <c:pt idx="50">
                  <c:v>-6.0543831505928489</c:v>
                </c:pt>
                <c:pt idx="51">
                  <c:v>-5.9118029290909728</c:v>
                </c:pt>
                <c:pt idx="52">
                  <c:v>-5.7044514549248957</c:v>
                </c:pt>
                <c:pt idx="53">
                  <c:v>-5.4346005248518123</c:v>
                </c:pt>
                <c:pt idx="54">
                  <c:v>-5.105206695946289</c:v>
                </c:pt>
                <c:pt idx="55">
                  <c:v>-4.7198788927908932</c:v>
                </c:pt>
                <c:pt idx="56">
                  <c:v>-4.2828388671584827</c:v>
                </c:pt>
                <c:pt idx="57">
                  <c:v>-3.7988749434002269</c:v>
                </c:pt>
                <c:pt idx="58">
                  <c:v>-3.2732895563168105</c:v>
                </c:pt>
                <c:pt idx="59">
                  <c:v>-2.7118411563017557</c:v>
                </c:pt>
                <c:pt idx="60">
                  <c:v>-2.1206811182590468</c:v>
                </c:pt>
                <c:pt idx="61">
                  <c:v>-1.5062863455375022</c:v>
                </c:pt>
                <c:pt idx="62">
                  <c:v>-0.87538830729076234</c:v>
                </c:pt>
                <c:pt idx="63">
                  <c:v>-0.23489928674793831</c:v>
                </c:pt>
                <c:pt idx="64">
                  <c:v>0.40816335156176414</c:v>
                </c:pt>
                <c:pt idx="65">
                  <c:v>1.046754045882567</c:v>
                </c:pt>
                <c:pt idx="66">
                  <c:v>1.6738762302418024</c:v>
                </c:pt>
                <c:pt idx="67">
                  <c:v>2.2826589906489785</c:v>
                </c:pt>
                <c:pt idx="68">
                  <c:v>2.8664323446190823</c:v>
                </c:pt>
                <c:pt idx="69">
                  <c:v>3.4188003192378966</c:v>
                </c:pt>
                <c:pt idx="70">
                  <c:v>3.9337110271071429</c:v>
                </c:pt>
                <c:pt idx="71">
                  <c:v>4.405522972399087</c:v>
                </c:pt>
                <c:pt idx="72">
                  <c:v>4.8290668605541684</c:v>
                </c:pt>
                <c:pt idx="73">
                  <c:v>5.1997022344186092</c:v>
                </c:pt>
                <c:pt idx="74">
                  <c:v>5.5133683163016052</c:v>
                </c:pt>
                <c:pt idx="75">
                  <c:v>5.7666284989133771</c:v>
                </c:pt>
                <c:pt idx="76">
                  <c:v>5.956707997729735</c:v>
                </c:pt>
                <c:pt idx="77">
                  <c:v>6.0815242522540247</c:v>
                </c:pt>
                <c:pt idx="78">
                  <c:v>6.1397097430923537</c:v>
                </c:pt>
                <c:pt idx="79">
                  <c:v>6.1306269748522562</c:v>
                </c:pt>
                <c:pt idx="80">
                  <c:v>6.0543754607082434</c:v>
                </c:pt>
                <c:pt idx="81">
                  <c:v>5.9117906321095512</c:v>
                </c:pt>
                <c:pt idx="82">
                  <c:v>5.7044346855755919</c:v>
                </c:pt>
                <c:pt idx="83">
                  <c:v>5.434579466863978</c:v>
                </c:pt>
                <c:pt idx="84">
                  <c:v>5.1051815800367342</c:v>
                </c:pt>
                <c:pt idx="85">
                  <c:v>4.7198499941360552</c:v>
                </c:pt>
                <c:pt idx="86">
                  <c:v>4.2828065023795538</c:v>
                </c:pt>
                <c:pt idx="87">
                  <c:v>3.7988394670941474</c:v>
                </c:pt>
                <c:pt idx="88">
                  <c:v>3.2732513571712465</c:v>
                </c:pt>
                <c:pt idx="89">
                  <c:v>2.711800652836486</c:v>
                </c:pt>
                <c:pt idx="90">
                  <c:v>2.1206387542405816</c:v>
                </c:pt>
                <c:pt idx="91">
                  <c:v>1.5062425851170669</c:v>
                </c:pt>
                <c:pt idx="92">
                  <c:v>0.87534362991892611</c:v>
                </c:pt>
                <c:pt idx="93">
                  <c:v>0.23485418192160731</c:v>
                </c:pt>
                <c:pt idx="94">
                  <c:v>-0.40820838966234285</c:v>
                </c:pt>
                <c:pt idx="95">
                  <c:v>-1.0467985238082549</c:v>
                </c:pt>
                <c:pt idx="96">
                  <c:v>-1.6739196606808497</c:v>
                </c:pt>
                <c:pt idx="97">
                  <c:v>-2.2827008977661887</c:v>
                </c:pt>
                <c:pt idx="98">
                  <c:v>-2.8664722692691393</c:v>
                </c:pt>
                <c:pt idx="99">
                  <c:v>-3.4188378239959567</c:v>
                </c:pt>
                <c:pt idx="100">
                  <c:v>-3.9337457010613117</c:v>
                </c:pt>
                <c:pt idx="101">
                  <c:v>-4.4055544356524878</c:v>
                </c:pt>
                <c:pt idx="102">
                  <c:v>-4.829094768387205</c:v>
                </c:pt>
                <c:pt idx="103">
                  <c:v>-5.1997262810657903</c:v>
                </c:pt>
                <c:pt idx="104">
                  <c:v>-5.5133882383016006</c:v>
                </c:pt>
                <c:pt idx="105">
                  <c:v>-5.7666440779955686</c:v>
                </c:pt>
                <c:pt idx="106">
                  <c:v>-5.9567190632056377</c:v>
                </c:pt>
                <c:pt idx="107">
                  <c:v>-6.0815306828874025</c:v>
                </c:pt>
                <c:pt idx="108">
                  <c:v>-6.1397114684275129</c:v>
                </c:pt>
                <c:pt idx="109">
                  <c:v>-6.1306239759859746</c:v>
                </c:pt>
                <c:pt idx="110">
                  <c:v>-6.0543677704968841</c:v>
                </c:pt>
                <c:pt idx="111">
                  <c:v>-5.9117783348090711</c:v>
                </c:pt>
                <c:pt idx="112">
                  <c:v>-5.7044179159184143</c:v>
                </c:pt>
                <c:pt idx="113">
                  <c:v>-5.4345584085828431</c:v>
                </c:pt>
                <c:pt idx="114">
                  <c:v>-5.1051564638516442</c:v>
                </c:pt>
                <c:pt idx="115">
                  <c:v>-4.7198210952264947</c:v>
                </c:pt>
                <c:pt idx="116">
                  <c:v>-4.2827741373694765</c:v>
                </c:pt>
                <c:pt idx="117">
                  <c:v>-3.7988039905830622</c:v>
                </c:pt>
                <c:pt idx="118">
                  <c:v>-3.2732131578490251</c:v>
                </c:pt>
                <c:pt idx="119">
                  <c:v>-2.7117601492248613</c:v>
                </c:pt>
                <c:pt idx="120">
                  <c:v>-2.120596390107671</c:v>
                </c:pt>
                <c:pt idx="121">
                  <c:v>-1.506198824615345</c:v>
                </c:pt>
                <c:pt idx="122">
                  <c:v>-0.8752989524998368</c:v>
                </c:pt>
                <c:pt idx="123">
                  <c:v>-0.23480907708261223</c:v>
                </c:pt>
                <c:pt idx="124">
                  <c:v>0.40825342774090162</c:v>
                </c:pt>
                <c:pt idx="125">
                  <c:v>1.0468430016774202</c:v>
                </c:pt>
                <c:pt idx="126">
                  <c:v>1.6739630910295511</c:v>
                </c:pt>
                <c:pt idx="127">
                  <c:v>2.2827428047601717</c:v>
                </c:pt>
                <c:pt idx="128">
                  <c:v>2.8665121937645037</c:v>
                </c:pt>
                <c:pt idx="129">
                  <c:v>3.4188753285695119</c:v>
                </c:pt>
                <c:pt idx="130">
                  <c:v>3.9337803748031819</c:v>
                </c:pt>
                <c:pt idx="131">
                  <c:v>4.4055858986681251</c:v>
                </c:pt>
                <c:pt idx="132">
                  <c:v>4.8291226759596162</c:v>
                </c:pt>
                <c:pt idx="133">
                  <c:v>5.1997503274323433</c:v>
                </c:pt>
                <c:pt idx="134">
                  <c:v>5.5134081600040403</c:v>
                </c:pt>
                <c:pt idx="135">
                  <c:v>5.7666596567665271</c:v>
                </c:pt>
                <c:pt idx="136">
                  <c:v>5.9567301283600571</c:v>
                </c:pt>
                <c:pt idx="137">
                  <c:v>6.0815371131925584</c:v>
                </c:pt>
                <c:pt idx="138">
                  <c:v>6.1397131934313132</c:v>
                </c:pt>
                <c:pt idx="139">
                  <c:v>6.1306209767888271</c:v>
                </c:pt>
                <c:pt idx="140">
                  <c:v>6.0543600799587711</c:v>
                </c:pt>
                <c:pt idx="141">
                  <c:v>5.9117660371895333</c:v>
                </c:pt>
                <c:pt idx="142">
                  <c:v>5.7044011459533737</c:v>
                </c:pt>
                <c:pt idx="143">
                  <c:v>5.4345373500084033</c:v>
                </c:pt>
                <c:pt idx="144">
                  <c:v>5.1051313473910334</c:v>
                </c:pt>
                <c:pt idx="145">
                  <c:v>4.7197921960621967</c:v>
                </c:pt>
                <c:pt idx="146">
                  <c:v>4.2827417721282615</c:v>
                </c:pt>
                <c:pt idx="147">
                  <c:v>3.7987685138669445</c:v>
                </c:pt>
                <c:pt idx="148">
                  <c:v>3.2731749583501459</c:v>
                </c:pt>
                <c:pt idx="149">
                  <c:v>2.7117196454668782</c:v>
                </c:pt>
                <c:pt idx="150">
                  <c:v>2.1205540258603075</c:v>
                </c:pt>
                <c:pt idx="151">
                  <c:v>1.5061550640323289</c:v>
                </c:pt>
                <c:pt idx="152">
                  <c:v>0.87525427503351338</c:v>
                </c:pt>
                <c:pt idx="153">
                  <c:v>0.23476397223093914</c:v>
                </c:pt>
                <c:pt idx="154">
                  <c:v>-0.40829846579742163</c:v>
                </c:pt>
                <c:pt idx="155">
                  <c:v>-1.0468874794901308</c:v>
                </c:pt>
                <c:pt idx="156">
                  <c:v>-1.6740065212879087</c:v>
                </c:pt>
                <c:pt idx="157">
                  <c:v>-2.2827847116309758</c:v>
                </c:pt>
                <c:pt idx="158">
                  <c:v>-2.866552118105163</c:v>
                </c:pt>
                <c:pt idx="159">
                  <c:v>-3.4189128329585508</c:v>
                </c:pt>
                <c:pt idx="160">
                  <c:v>-3.9338150483327463</c:v>
                </c:pt>
                <c:pt idx="161">
                  <c:v>-4.4056173614459944</c:v>
                </c:pt>
                <c:pt idx="162">
                  <c:v>-4.8291505832714012</c:v>
                </c:pt>
                <c:pt idx="163">
                  <c:v>-5.1997743735182675</c:v>
                </c:pt>
                <c:pt idx="164">
                  <c:v>-5.5134280814089225</c:v>
                </c:pt>
                <c:pt idx="165">
                  <c:v>-5.7666752352262671</c:v>
                </c:pt>
                <c:pt idx="166">
                  <c:v>-5.9567411931929932</c:v>
                </c:pt>
                <c:pt idx="167">
                  <c:v>-6.0815435431695013</c:v>
                </c:pt>
                <c:pt idx="168">
                  <c:v>-6.1397149181037554</c:v>
                </c:pt>
                <c:pt idx="169">
                  <c:v>-6.13061797726081</c:v>
                </c:pt>
                <c:pt idx="170">
                  <c:v>-6.0543523890939026</c:v>
                </c:pt>
                <c:pt idx="171">
                  <c:v>-5.9117537392509378</c:v>
                </c:pt>
                <c:pt idx="172">
                  <c:v>-5.7043843756804664</c:v>
                </c:pt>
                <c:pt idx="173">
                  <c:v>-5.4345162911406639</c:v>
                </c:pt>
                <c:pt idx="174">
                  <c:v>-5.1051062306549007</c:v>
                </c:pt>
                <c:pt idx="175">
                  <c:v>-4.7197632966431584</c:v>
                </c:pt>
                <c:pt idx="176">
                  <c:v>-4.2827094066559246</c:v>
                </c:pt>
                <c:pt idx="177">
                  <c:v>-3.7987330369458072</c:v>
                </c:pt>
                <c:pt idx="178">
                  <c:v>-3.2731367586745947</c:v>
                </c:pt>
                <c:pt idx="179">
                  <c:v>-2.711679141562545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F-40DF-954B-316E2280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29984"/>
        <c:axId val="455526704"/>
      </c:lineChart>
      <c:catAx>
        <c:axId val="4555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6704"/>
        <c:crosses val="autoZero"/>
        <c:auto val="1"/>
        <c:lblAlgn val="ctr"/>
        <c:lblOffset val="100"/>
        <c:noMultiLvlLbl val="0"/>
      </c:catAx>
      <c:valAx>
        <c:axId val="4555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2085975</xdr:colOff>
      <xdr:row>183</xdr:row>
      <xdr:rowOff>14287</xdr:rowOff>
    </xdr:from>
    <xdr:to>
      <xdr:col>13</xdr:col>
      <xdr:colOff>142875</xdr:colOff>
      <xdr:row>196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90"/>
  <sheetViews>
    <sheetView tabSelected="1" topLeftCell="C1" workbookViewId="0">
      <selection activeCell="C1" sqref="A1:XFD1"/>
    </sheetView>
  </sheetViews>
  <sheetFormatPr defaultRowHeight="15.6" x14ac:dyDescent="0.3"/>
  <cols>
    <col min="1" max="1" width="26" customWidth="1"/>
    <col min="2" max="2" width="6.59765625" customWidth="1"/>
    <col min="3" max="3" width="14.8984375" customWidth="1"/>
    <col min="4" max="4" width="13" customWidth="1"/>
    <col min="5" max="5" width="17.09765625" customWidth="1"/>
    <col min="6" max="6" width="11.5" customWidth="1"/>
    <col min="7" max="7" width="15.59765625" customWidth="1"/>
    <col min="8" max="8" width="27.69921875" customWidth="1"/>
    <col min="9" max="9" width="16.09765625" customWidth="1"/>
    <col min="10" max="10" width="14.59765625" customWidth="1"/>
    <col min="14" max="14" width="17.3984375" customWidth="1"/>
  </cols>
  <sheetData>
    <row r="2" spans="1:15" x14ac:dyDescent="0.3">
      <c r="A2" t="s">
        <v>2</v>
      </c>
      <c r="B2" t="s">
        <v>5</v>
      </c>
      <c r="C2" t="s">
        <v>0</v>
      </c>
      <c r="D2" t="s">
        <v>1</v>
      </c>
      <c r="E2" t="s">
        <v>3</v>
      </c>
      <c r="F2" t="s">
        <v>4</v>
      </c>
      <c r="G2" t="s">
        <v>6</v>
      </c>
      <c r="H2" t="s">
        <v>13</v>
      </c>
      <c r="I2" t="s">
        <v>9</v>
      </c>
      <c r="J2" t="s">
        <v>10</v>
      </c>
      <c r="L2" t="s">
        <v>0</v>
      </c>
      <c r="M2" t="s">
        <v>12</v>
      </c>
      <c r="N2" t="s">
        <v>19</v>
      </c>
      <c r="O2" t="s">
        <v>17</v>
      </c>
    </row>
    <row r="3" spans="1:15" x14ac:dyDescent="0.3">
      <c r="A3">
        <f>B3*2*3.1416/60</f>
        <v>0.10471999999999999</v>
      </c>
      <c r="B3">
        <v>1</v>
      </c>
      <c r="C3">
        <v>-1.8548583984375</v>
      </c>
      <c r="D3">
        <f>COS(0.1047*B3)</f>
        <v>0.99452396014650946</v>
      </c>
      <c r="E3">
        <f>C3*D3</f>
        <v>-1.8447011199250747</v>
      </c>
      <c r="F3">
        <f>SIN(0.1047*B3)</f>
        <v>0.1045088163482106</v>
      </c>
      <c r="G3">
        <f>C3*F3</f>
        <v>-0.19384905571424074</v>
      </c>
      <c r="H3">
        <f>$E$186*D3+$G$186*F3</f>
        <v>-2.1208811773194447</v>
      </c>
      <c r="I3">
        <f>C3-H3</f>
        <v>0.2660227788819447</v>
      </c>
      <c r="J3">
        <f>I3*I3</f>
        <v>7.0768118884072043E-2</v>
      </c>
      <c r="L3">
        <f>C3</f>
        <v>-1.8548583984375</v>
      </c>
      <c r="M3">
        <f>H3</f>
        <v>-2.1208811773194447</v>
      </c>
      <c r="N3">
        <f>$E$187*COS(A3-$E$188)</f>
        <v>-2.1207658459526093</v>
      </c>
    </row>
    <row r="4" spans="1:15" x14ac:dyDescent="0.3">
      <c r="A4">
        <f t="shared" ref="A4:A67" si="0">B4*2*3.1416/60</f>
        <v>0.20943999999999999</v>
      </c>
      <c r="B4">
        <v>2</v>
      </c>
      <c r="C4">
        <v>-1.2371826171875</v>
      </c>
      <c r="D4">
        <f>COS(0.1047*B4)</f>
        <v>0.97815581461099199</v>
      </c>
      <c r="E4">
        <f>C4*D4</f>
        <v>-1.2101573707375981</v>
      </c>
      <c r="F4">
        <f>SIN(0.1047*B4)</f>
        <v>0.20787304380969335</v>
      </c>
      <c r="G4">
        <f>C4*F4</f>
        <v>-0.25717691638320828</v>
      </c>
      <c r="H4">
        <f t="shared" ref="H4:H67" si="1">$E$186*D4+$G$186*F4</f>
        <v>-1.5066121321426258</v>
      </c>
      <c r="I4">
        <f t="shared" ref="I4:I67" si="2">C4-H4</f>
        <v>0.26942951495512579</v>
      </c>
      <c r="J4">
        <f t="shared" ref="J4:J67" si="3">I4*I4</f>
        <v>7.2592263528954357E-2</v>
      </c>
      <c r="L4">
        <f t="shared" ref="L4:L67" si="4">C4</f>
        <v>-1.2371826171875</v>
      </c>
      <c r="M4">
        <f t="shared" ref="M4:M67" si="5">H4</f>
        <v>-1.5066121321426258</v>
      </c>
      <c r="N4">
        <f t="shared" ref="N4:N67" si="6">$E$187*COS(A4-$E$188)</f>
        <v>-1.5063738661344825</v>
      </c>
    </row>
    <row r="5" spans="1:15" x14ac:dyDescent="0.3">
      <c r="A5">
        <f t="shared" si="0"/>
        <v>0.31415999999999999</v>
      </c>
      <c r="B5">
        <v>3</v>
      </c>
      <c r="C5">
        <v>-0.655517578125</v>
      </c>
      <c r="D5">
        <f>COS(0.1047*B5)</f>
        <v>0.95107482862800796</v>
      </c>
      <c r="E5">
        <f>C5*D5</f>
        <v>-0.62344626827788119</v>
      </c>
      <c r="F5">
        <f t="shared" ref="F5:F6" si="7">SIN(0.1047*B5)</f>
        <v>0.30896062912643957</v>
      </c>
      <c r="G5">
        <f t="shared" ref="G5:G68" si="8">C5*F5</f>
        <v>-0.20252912334094</v>
      </c>
      <c r="H5">
        <f t="shared" si="1"/>
        <v>-0.87584255080707596</v>
      </c>
      <c r="I5">
        <f t="shared" si="2"/>
        <v>0.22032497268207596</v>
      </c>
      <c r="J5">
        <f t="shared" si="3"/>
        <v>4.8543093587357519E-2</v>
      </c>
      <c r="L5">
        <f t="shared" si="4"/>
        <v>-0.655517578125</v>
      </c>
      <c r="M5">
        <f t="shared" si="5"/>
        <v>-0.87584255080707596</v>
      </c>
      <c r="N5">
        <f t="shared" si="6"/>
        <v>-0.8754776618927006</v>
      </c>
    </row>
    <row r="6" spans="1:15" x14ac:dyDescent="0.3">
      <c r="A6">
        <f t="shared" si="0"/>
        <v>0.41887999999999997</v>
      </c>
      <c r="B6">
        <v>4</v>
      </c>
      <c r="C6">
        <v>3.448486328125E-2</v>
      </c>
      <c r="D6">
        <f>COS(0.1047*B6)</f>
        <v>0.9135775953145866</v>
      </c>
      <c r="E6">
        <f t="shared" ref="E6:E67" si="9">C6*D6</f>
        <v>3.1504598471236663E-2</v>
      </c>
      <c r="F6">
        <f t="shared" si="7"/>
        <v>0.40666445300667403</v>
      </c>
      <c r="G6">
        <f t="shared" si="8"/>
        <v>1.4023768063279469E-2</v>
      </c>
      <c r="H6">
        <f t="shared" si="1"/>
        <v>-0.23548067204432144</v>
      </c>
      <c r="I6">
        <f t="shared" si="2"/>
        <v>0.26996553532557144</v>
      </c>
      <c r="J6">
        <f t="shared" si="3"/>
        <v>7.2881390263622364E-2</v>
      </c>
      <c r="L6">
        <f t="shared" si="4"/>
        <v>3.448486328125E-2</v>
      </c>
      <c r="M6">
        <f t="shared" si="5"/>
        <v>-0.23548067204432144</v>
      </c>
      <c r="N6">
        <f t="shared" si="6"/>
        <v>-0.23498949636254771</v>
      </c>
    </row>
    <row r="7" spans="1:15" x14ac:dyDescent="0.3">
      <c r="A7">
        <f t="shared" si="0"/>
        <v>0.52359999999999995</v>
      </c>
      <c r="B7">
        <v>5</v>
      </c>
      <c r="C7">
        <v>0.6884765625</v>
      </c>
      <c r="D7">
        <f t="shared" ref="D7:D70" si="10">COS(0.1047*B7)</f>
        <v>0.86607478735876797</v>
      </c>
      <c r="E7">
        <f t="shared" si="9"/>
        <v>0.59627219246868302</v>
      </c>
      <c r="F7">
        <f>SIN(0.1047*B7)</f>
        <v>0.49991445538358353</v>
      </c>
      <c r="G7">
        <f t="shared" si="8"/>
        <v>0.34417938578654922</v>
      </c>
      <c r="H7">
        <f t="shared" si="1"/>
        <v>0.4074602098081157</v>
      </c>
      <c r="I7">
        <f t="shared" si="2"/>
        <v>0.2810163526918843</v>
      </c>
      <c r="J7">
        <f t="shared" si="3"/>
        <v>7.8970190480249502E-2</v>
      </c>
      <c r="L7">
        <f t="shared" si="4"/>
        <v>0.6884765625</v>
      </c>
      <c r="M7">
        <f t="shared" si="5"/>
        <v>0.4074602098081157</v>
      </c>
      <c r="N7">
        <f t="shared" si="6"/>
        <v>0.4080732752945182</v>
      </c>
    </row>
    <row r="8" spans="1:15" x14ac:dyDescent="0.3">
      <c r="A8">
        <f t="shared" si="0"/>
        <v>0.62831999999999999</v>
      </c>
      <c r="B8">
        <v>6</v>
      </c>
      <c r="C8">
        <v>1.25946044921875</v>
      </c>
      <c r="D8">
        <f t="shared" si="10"/>
        <v>0.80908665929958934</v>
      </c>
      <c r="E8">
        <f t="shared" si="9"/>
        <v>1.0190126473783585</v>
      </c>
      <c r="F8">
        <f t="shared" ref="F8:F71" si="11">SIN(0.1047*B8)</f>
        <v>0.58768935479846007</v>
      </c>
      <c r="G8">
        <f t="shared" si="8"/>
        <v>0.74017149879554589</v>
      </c>
      <c r="H8">
        <f t="shared" si="1"/>
        <v>1.0459385549653115</v>
      </c>
      <c r="I8">
        <f t="shared" si="2"/>
        <v>0.21352189425343848</v>
      </c>
      <c r="J8">
        <f t="shared" si="3"/>
        <v>4.5591599325576562E-2</v>
      </c>
      <c r="L8">
        <f t="shared" si="4"/>
        <v>1.25946044921875</v>
      </c>
      <c r="M8">
        <f t="shared" si="5"/>
        <v>1.0459385549653115</v>
      </c>
      <c r="N8">
        <f t="shared" si="6"/>
        <v>1.0466650898617336</v>
      </c>
    </row>
    <row r="9" spans="1:15" x14ac:dyDescent="0.3">
      <c r="A9">
        <f t="shared" si="0"/>
        <v>0.73304000000000002</v>
      </c>
      <c r="B9">
        <v>7</v>
      </c>
      <c r="C9">
        <v>1.91864013671875</v>
      </c>
      <c r="D9">
        <f t="shared" si="10"/>
        <v>0.74323734965790667</v>
      </c>
      <c r="E9">
        <f t="shared" si="9"/>
        <v>1.4260050101621276</v>
      </c>
      <c r="F9">
        <f t="shared" si="11"/>
        <v>0.66902783355663964</v>
      </c>
      <c r="G9">
        <f t="shared" si="8"/>
        <v>1.2836236540437602</v>
      </c>
      <c r="H9">
        <f t="shared" si="1"/>
        <v>1.6729616976999231</v>
      </c>
      <c r="I9">
        <f t="shared" si="2"/>
        <v>0.24567843901882691</v>
      </c>
      <c r="J9">
        <f t="shared" si="3"/>
        <v>6.0357895398727456E-2</v>
      </c>
      <c r="L9">
        <f t="shared" si="4"/>
        <v>1.91864013671875</v>
      </c>
      <c r="M9">
        <f t="shared" si="5"/>
        <v>1.6729616976999231</v>
      </c>
      <c r="N9">
        <f t="shared" si="6"/>
        <v>1.6737893690927097</v>
      </c>
    </row>
    <row r="10" spans="1:15" x14ac:dyDescent="0.3">
      <c r="A10">
        <f t="shared" si="0"/>
        <v>0.83775999999999995</v>
      </c>
      <c r="B10">
        <v>8</v>
      </c>
      <c r="C10">
        <v>2.509765625</v>
      </c>
      <c r="D10">
        <f t="shared" si="10"/>
        <v>0.66924804532156523</v>
      </c>
      <c r="E10">
        <f t="shared" si="9"/>
        <v>1.6796557387465065</v>
      </c>
      <c r="F10">
        <f t="shared" si="11"/>
        <v>0.74303906615551796</v>
      </c>
      <c r="G10">
        <f t="shared" si="8"/>
        <v>1.8648539062692198</v>
      </c>
      <c r="H10">
        <f t="shared" si="1"/>
        <v>2.2816624305745981</v>
      </c>
      <c r="I10">
        <f t="shared" si="2"/>
        <v>0.22810319442540195</v>
      </c>
      <c r="J10">
        <f t="shared" si="3"/>
        <v>5.2031067307072722E-2</v>
      </c>
      <c r="L10">
        <f t="shared" si="4"/>
        <v>2.509765625</v>
      </c>
      <c r="M10">
        <f t="shared" si="5"/>
        <v>2.2816624305745981</v>
      </c>
      <c r="N10">
        <f t="shared" si="6"/>
        <v>2.2825751760450048</v>
      </c>
    </row>
    <row r="11" spans="1:15" x14ac:dyDescent="0.3">
      <c r="A11">
        <f t="shared" si="0"/>
        <v>0.94247999999999998</v>
      </c>
      <c r="B11">
        <v>9</v>
      </c>
      <c r="C11">
        <v>3.00262451171875</v>
      </c>
      <c r="D11">
        <f t="shared" si="10"/>
        <v>0.58792908304912073</v>
      </c>
      <c r="E11">
        <f t="shared" si="9"/>
        <v>1.7653302759156186</v>
      </c>
      <c r="F11">
        <f t="shared" si="11"/>
        <v>0.80891247567646041</v>
      </c>
      <c r="G11">
        <f t="shared" si="8"/>
        <v>2.4288604273012373</v>
      </c>
      <c r="H11">
        <f t="shared" si="1"/>
        <v>2.8653742146451964</v>
      </c>
      <c r="I11">
        <f t="shared" si="2"/>
        <v>0.13725029707355363</v>
      </c>
      <c r="J11">
        <f t="shared" si="3"/>
        <v>1.8837644046778724E-2</v>
      </c>
      <c r="L11">
        <f t="shared" si="4"/>
        <v>3.00262451171875</v>
      </c>
      <c r="M11">
        <f t="shared" si="5"/>
        <v>2.8653742146451964</v>
      </c>
      <c r="N11">
        <f t="shared" si="6"/>
        <v>2.8663524948548549</v>
      </c>
    </row>
    <row r="12" spans="1:15" x14ac:dyDescent="0.3">
      <c r="A12">
        <f t="shared" si="0"/>
        <v>1.0471999999999999</v>
      </c>
      <c r="B12">
        <v>10</v>
      </c>
      <c r="C12">
        <v>3.55255126953125</v>
      </c>
      <c r="D12">
        <f t="shared" si="10"/>
        <v>0.50017107459707011</v>
      </c>
      <c r="E12">
        <f t="shared" si="9"/>
        <v>1.776883386042631</v>
      </c>
      <c r="F12">
        <f t="shared" si="11"/>
        <v>0.86592661128782278</v>
      </c>
      <c r="G12">
        <f t="shared" si="8"/>
        <v>3.0762486822514479</v>
      </c>
      <c r="H12">
        <f t="shared" si="1"/>
        <v>3.4177041919266715</v>
      </c>
      <c r="I12">
        <f t="shared" si="2"/>
        <v>0.13484707760457848</v>
      </c>
      <c r="J12">
        <f t="shared" si="3"/>
        <v>1.8183734338495211E-2</v>
      </c>
      <c r="L12">
        <f t="shared" si="4"/>
        <v>3.55255126953125</v>
      </c>
      <c r="M12">
        <f t="shared" si="5"/>
        <v>3.4177041919266715</v>
      </c>
      <c r="N12">
        <f t="shared" si="6"/>
        <v>3.418725309168229</v>
      </c>
    </row>
    <row r="13" spans="1:15" x14ac:dyDescent="0.3">
      <c r="A13">
        <f t="shared" si="0"/>
        <v>1.1519200000000001</v>
      </c>
      <c r="B13">
        <v>11</v>
      </c>
      <c r="C13">
        <v>4.102783203125</v>
      </c>
      <c r="D13">
        <f t="shared" si="10"/>
        <v>0.40693515266890595</v>
      </c>
      <c r="E13">
        <f t="shared" si="9"/>
        <v>1.6695667091310948</v>
      </c>
      <c r="F13">
        <f t="shared" si="11"/>
        <v>0.91345704963196506</v>
      </c>
      <c r="G13">
        <f t="shared" si="8"/>
        <v>3.7477162400061457</v>
      </c>
      <c r="H13">
        <f t="shared" si="1"/>
        <v>3.932603200483284</v>
      </c>
      <c r="I13">
        <f t="shared" si="2"/>
        <v>0.17018000264171596</v>
      </c>
      <c r="J13">
        <f t="shared" si="3"/>
        <v>2.8961233299134449E-2</v>
      </c>
      <c r="L13">
        <f t="shared" si="4"/>
        <v>4.102783203125</v>
      </c>
      <c r="M13">
        <f t="shared" si="5"/>
        <v>3.932603200483284</v>
      </c>
      <c r="N13">
        <f t="shared" si="6"/>
        <v>3.9336416785619011</v>
      </c>
    </row>
    <row r="14" spans="1:15" x14ac:dyDescent="0.3">
      <c r="A14">
        <f t="shared" si="0"/>
        <v>1.25664</v>
      </c>
      <c r="B14">
        <v>12</v>
      </c>
      <c r="C14">
        <v>4.5196533203125</v>
      </c>
      <c r="D14">
        <f t="shared" si="10"/>
        <v>0.30924244451313948</v>
      </c>
      <c r="E14">
        <f t="shared" si="9"/>
        <v>1.3976686411253649</v>
      </c>
      <c r="F14">
        <f t="shared" si="11"/>
        <v>0.95098323355963421</v>
      </c>
      <c r="G14">
        <f t="shared" si="8"/>
        <v>4.2981145291193181</v>
      </c>
      <c r="H14">
        <f t="shared" si="1"/>
        <v>4.404432025332274</v>
      </c>
      <c r="I14">
        <f t="shared" si="2"/>
        <v>0.11522129498022604</v>
      </c>
      <c r="J14">
        <f t="shared" si="3"/>
        <v>1.3275946816920263E-2</v>
      </c>
      <c r="L14">
        <f t="shared" si="4"/>
        <v>4.5196533203125</v>
      </c>
      <c r="M14">
        <f t="shared" si="5"/>
        <v>4.404432025332274</v>
      </c>
      <c r="N14">
        <f t="shared" si="6"/>
        <v>4.4054600451789891</v>
      </c>
    </row>
    <row r="15" spans="1:15" x14ac:dyDescent="0.3">
      <c r="A15">
        <f t="shared" si="0"/>
        <v>1.3613600000000001</v>
      </c>
      <c r="B15">
        <v>13</v>
      </c>
      <c r="C15">
        <v>4.79339599609375</v>
      </c>
      <c r="D15">
        <f t="shared" si="10"/>
        <v>0.20816288845628339</v>
      </c>
      <c r="E15">
        <f t="shared" si="9"/>
        <v>0.99780715606165871</v>
      </c>
      <c r="F15">
        <f t="shared" si="11"/>
        <v>0.9780941733133558</v>
      </c>
      <c r="G15">
        <f t="shared" si="8"/>
        <v>4.6883926941628662</v>
      </c>
      <c r="H15">
        <f t="shared" si="1"/>
        <v>4.8280231595758449</v>
      </c>
      <c r="I15">
        <f t="shared" si="2"/>
        <v>-3.4627163482094936E-2</v>
      </c>
      <c r="J15">
        <f t="shared" si="3"/>
        <v>1.1990404508157291E-3</v>
      </c>
      <c r="L15">
        <f t="shared" si="4"/>
        <v>4.79339599609375</v>
      </c>
      <c r="M15">
        <f t="shared" si="5"/>
        <v>4.8280231595758449</v>
      </c>
      <c r="N15">
        <f t="shared" si="6"/>
        <v>4.8290110441062328</v>
      </c>
    </row>
    <row r="16" spans="1:15" x14ac:dyDescent="0.3">
      <c r="A16">
        <f t="shared" si="0"/>
        <v>1.46608</v>
      </c>
      <c r="B16">
        <v>14</v>
      </c>
      <c r="C16">
        <v>4.99542236328125</v>
      </c>
      <c r="D16">
        <f t="shared" si="10"/>
        <v>0.1048035158530187</v>
      </c>
      <c r="E16">
        <f t="shared" si="9"/>
        <v>0.52353782684267058</v>
      </c>
      <c r="F16">
        <f t="shared" si="11"/>
        <v>0.99449294772001584</v>
      </c>
      <c r="G16">
        <f t="shared" si="8"/>
        <v>4.9679123111660584</v>
      </c>
      <c r="H16">
        <f t="shared" si="1"/>
        <v>5.1987373993485919</v>
      </c>
      <c r="I16">
        <f t="shared" si="2"/>
        <v>-0.20331503606734191</v>
      </c>
      <c r="J16">
        <f t="shared" si="3"/>
        <v>4.1337003891064546E-2</v>
      </c>
      <c r="L16">
        <f t="shared" si="4"/>
        <v>4.99542236328125</v>
      </c>
      <c r="M16">
        <f t="shared" si="5"/>
        <v>5.1987373993485919</v>
      </c>
      <c r="N16">
        <f t="shared" si="6"/>
        <v>5.199654140282373</v>
      </c>
    </row>
    <row r="17" spans="1:14" x14ac:dyDescent="0.3">
      <c r="A17">
        <f t="shared" si="0"/>
        <v>1.5708</v>
      </c>
      <c r="B17">
        <v>15</v>
      </c>
      <c r="C17">
        <v>5.26397705078125</v>
      </c>
      <c r="D17">
        <f t="shared" si="10"/>
        <v>2.9632679055989079E-4</v>
      </c>
      <c r="E17">
        <f t="shared" si="9"/>
        <v>1.559857425038927E-3</v>
      </c>
      <c r="F17">
        <f t="shared" si="11"/>
        <v>0.99999995609521564</v>
      </c>
      <c r="G17">
        <f t="shared" si="8"/>
        <v>5.263976819667473</v>
      </c>
      <c r="H17">
        <f t="shared" si="1"/>
        <v>5.5125146527480089</v>
      </c>
      <c r="I17">
        <f t="shared" si="2"/>
        <v>-0.24853760196675889</v>
      </c>
      <c r="J17">
        <f t="shared" si="3"/>
        <v>6.1770939591387075E-2</v>
      </c>
      <c r="L17">
        <f t="shared" si="4"/>
        <v>5.26397705078125</v>
      </c>
      <c r="M17">
        <f t="shared" si="5"/>
        <v>5.5125146527480089</v>
      </c>
      <c r="N17">
        <f t="shared" si="6"/>
        <v>5.5133284714089514</v>
      </c>
    </row>
    <row r="18" spans="1:14" x14ac:dyDescent="0.3">
      <c r="A18">
        <f t="shared" si="0"/>
        <v>1.6755199999999999</v>
      </c>
      <c r="B18">
        <v>16</v>
      </c>
      <c r="C18">
        <v>5.49560546875</v>
      </c>
      <c r="D18">
        <f t="shared" si="10"/>
        <v>-0.10421410766652844</v>
      </c>
      <c r="E18">
        <f t="shared" si="9"/>
        <v>-0.57271962001307497</v>
      </c>
      <c r="F18">
        <f t="shared" si="11"/>
        <v>0.99455488524428315</v>
      </c>
      <c r="G18">
        <f t="shared" si="8"/>
        <v>5.4656812663205114</v>
      </c>
      <c r="H18">
        <f t="shared" si="1"/>
        <v>5.7659184062846283</v>
      </c>
      <c r="I18">
        <f t="shared" si="2"/>
        <v>-0.27031293753462826</v>
      </c>
      <c r="J18">
        <f t="shared" si="3"/>
        <v>7.3069084198599837E-2</v>
      </c>
      <c r="L18">
        <f t="shared" si="4"/>
        <v>5.49560546875</v>
      </c>
      <c r="M18">
        <f t="shared" si="5"/>
        <v>5.7659184062846283</v>
      </c>
      <c r="N18">
        <f t="shared" si="6"/>
        <v>5.7665973398153296</v>
      </c>
    </row>
    <row r="19" spans="1:14" x14ac:dyDescent="0.3">
      <c r="A19">
        <f t="shared" si="0"/>
        <v>1.7802399999999998</v>
      </c>
      <c r="B19">
        <v>17</v>
      </c>
      <c r="C19">
        <v>5.777587890625</v>
      </c>
      <c r="D19">
        <f t="shared" si="10"/>
        <v>-0.20758318090986105</v>
      </c>
      <c r="E19">
        <f t="shared" si="9"/>
        <v>-1.199330072322232</v>
      </c>
      <c r="F19">
        <f t="shared" si="11"/>
        <v>0.97821737001718789</v>
      </c>
      <c r="G19">
        <f t="shared" si="8"/>
        <v>5.6517368314103393</v>
      </c>
      <c r="H19">
        <f t="shared" si="1"/>
        <v>5.9561733618516701</v>
      </c>
      <c r="I19">
        <f t="shared" si="2"/>
        <v>-0.17858547122667012</v>
      </c>
      <c r="J19">
        <f t="shared" si="3"/>
        <v>3.1892770533251825E-2</v>
      </c>
      <c r="L19">
        <f t="shared" si="4"/>
        <v>5.777587890625</v>
      </c>
      <c r="M19">
        <f t="shared" si="5"/>
        <v>5.9561733618516701</v>
      </c>
      <c r="N19">
        <f t="shared" si="6"/>
        <v>5.9566858658134878</v>
      </c>
    </row>
    <row r="20" spans="1:14" x14ac:dyDescent="0.3">
      <c r="A20">
        <f t="shared" si="0"/>
        <v>1.88496</v>
      </c>
      <c r="B20">
        <v>18</v>
      </c>
      <c r="C20">
        <v>5.985107421875</v>
      </c>
      <c r="D20">
        <f t="shared" si="10"/>
        <v>-0.30867878661004017</v>
      </c>
      <c r="E20">
        <f t="shared" si="9"/>
        <v>-1.8474756967151207</v>
      </c>
      <c r="F20">
        <f t="shared" si="11"/>
        <v>0.95116634018291102</v>
      </c>
      <c r="G20">
        <f t="shared" si="8"/>
        <v>5.6928327220664219</v>
      </c>
      <c r="H20">
        <f t="shared" si="1"/>
        <v>6.0811958320111152</v>
      </c>
      <c r="I20">
        <f t="shared" si="2"/>
        <v>-9.6088410136115243E-2</v>
      </c>
      <c r="J20">
        <f t="shared" si="3"/>
        <v>9.2329825624862943E-3</v>
      </c>
      <c r="L20">
        <f t="shared" si="4"/>
        <v>5.985107421875</v>
      </c>
      <c r="M20">
        <f t="shared" si="5"/>
        <v>6.0811958320111152</v>
      </c>
      <c r="N20">
        <f t="shared" si="6"/>
        <v>6.081511390002615</v>
      </c>
    </row>
    <row r="21" spans="1:14" x14ac:dyDescent="0.3">
      <c r="A21">
        <f t="shared" si="0"/>
        <v>1.9896799999999999</v>
      </c>
      <c r="B21">
        <v>19</v>
      </c>
      <c r="C21">
        <v>6.04888916015625</v>
      </c>
      <c r="D21">
        <f t="shared" si="10"/>
        <v>-0.40639371763541199</v>
      </c>
      <c r="E21">
        <f t="shared" si="9"/>
        <v>-2.4582305533604436</v>
      </c>
      <c r="F21">
        <f t="shared" si="11"/>
        <v>0.91369806077635352</v>
      </c>
      <c r="G21">
        <f t="shared" si="8"/>
        <v>5.5268582954858712</v>
      </c>
      <c r="H21">
        <f t="shared" si="1"/>
        <v>6.1396165607046136</v>
      </c>
      <c r="I21">
        <f t="shared" si="2"/>
        <v>-9.072740054836359E-2</v>
      </c>
      <c r="J21">
        <f t="shared" si="3"/>
        <v>8.2314612102632051E-3</v>
      </c>
      <c r="L21">
        <f t="shared" si="4"/>
        <v>6.04888916015625</v>
      </c>
      <c r="M21">
        <f t="shared" si="5"/>
        <v>6.1396165607046136</v>
      </c>
      <c r="N21">
        <f t="shared" si="6"/>
        <v>6.1397062914279603</v>
      </c>
    </row>
    <row r="22" spans="1:14" x14ac:dyDescent="0.3">
      <c r="A22">
        <f t="shared" si="0"/>
        <v>2.0943999999999998</v>
      </c>
      <c r="B22">
        <v>20</v>
      </c>
      <c r="C22">
        <v>6.07666015625</v>
      </c>
      <c r="D22">
        <f t="shared" si="10"/>
        <v>-0.4996577922728242</v>
      </c>
      <c r="E22">
        <f t="shared" si="9"/>
        <v>-3.0362505980641101</v>
      </c>
      <c r="F22">
        <f t="shared" si="11"/>
        <v>0.86622288738005948</v>
      </c>
      <c r="G22">
        <f t="shared" si="8"/>
        <v>5.263742106174238</v>
      </c>
      <c r="H22">
        <f t="shared" si="1"/>
        <v>6.1307957194549747</v>
      </c>
      <c r="I22">
        <f t="shared" si="2"/>
        <v>-5.4135563204974702E-2</v>
      </c>
      <c r="J22">
        <f t="shared" si="3"/>
        <v>2.9306592035198108E-3</v>
      </c>
      <c r="L22">
        <f t="shared" si="4"/>
        <v>6.07666015625</v>
      </c>
      <c r="M22">
        <f t="shared" si="5"/>
        <v>6.1307957194549747</v>
      </c>
      <c r="N22">
        <f t="shared" si="6"/>
        <v>6.1306329715922114</v>
      </c>
    </row>
    <row r="23" spans="1:14" x14ac:dyDescent="0.3">
      <c r="A23">
        <f t="shared" si="0"/>
        <v>2.1991200000000002</v>
      </c>
      <c r="B23">
        <v>21</v>
      </c>
      <c r="C23">
        <v>6.07086181640625</v>
      </c>
      <c r="D23">
        <f t="shared" si="10"/>
        <v>-0.58744957494305072</v>
      </c>
      <c r="E23">
        <f t="shared" si="9"/>
        <v>-3.5663251935858482</v>
      </c>
      <c r="F23">
        <f t="shared" si="11"/>
        <v>0.80926077187716761</v>
      </c>
      <c r="G23">
        <f t="shared" si="8"/>
        <v>4.9129103195045456</v>
      </c>
      <c r="H23">
        <f t="shared" si="1"/>
        <v>6.0548299148186473</v>
      </c>
      <c r="I23">
        <f t="shared" si="2"/>
        <v>1.6031901587602704E-2</v>
      </c>
      <c r="J23">
        <f t="shared" si="3"/>
        <v>2.5702186851457809E-4</v>
      </c>
      <c r="L23">
        <f t="shared" si="4"/>
        <v>6.07086181640625</v>
      </c>
      <c r="M23">
        <f t="shared" si="5"/>
        <v>6.0548299148186473</v>
      </c>
      <c r="N23">
        <f t="shared" si="6"/>
        <v>6.0543908401507025</v>
      </c>
    </row>
    <row r="24" spans="1:14" x14ac:dyDescent="0.3">
      <c r="A24">
        <f t="shared" si="0"/>
        <v>2.3038400000000001</v>
      </c>
      <c r="B24">
        <v>22</v>
      </c>
      <c r="C24">
        <v>6.06201171875</v>
      </c>
      <c r="D24">
        <f t="shared" si="10"/>
        <v>-0.66880756304466837</v>
      </c>
      <c r="E24">
        <f t="shared" si="9"/>
        <v>-4.054319284765409</v>
      </c>
      <c r="F24">
        <f t="shared" si="11"/>
        <v>0.7434355678969442</v>
      </c>
      <c r="G24">
        <f t="shared" si="8"/>
        <v>4.5067151247268367</v>
      </c>
      <c r="H24">
        <f t="shared" si="1"/>
        <v>5.9125511303430125</v>
      </c>
      <c r="I24">
        <f t="shared" si="2"/>
        <v>0.1494605884069875</v>
      </c>
      <c r="J24">
        <f t="shared" si="3"/>
        <v>2.2338467486962929E-2</v>
      </c>
      <c r="L24">
        <f t="shared" si="4"/>
        <v>6.06201171875</v>
      </c>
      <c r="M24">
        <f t="shared" si="5"/>
        <v>5.9125511303430125</v>
      </c>
      <c r="N24">
        <f t="shared" si="6"/>
        <v>5.9118152257533385</v>
      </c>
    </row>
    <row r="25" spans="1:14" x14ac:dyDescent="0.3">
      <c r="A25">
        <f t="shared" si="0"/>
        <v>2.40856</v>
      </c>
      <c r="B25">
        <v>23</v>
      </c>
      <c r="C25">
        <v>6.02325439453125</v>
      </c>
      <c r="D25">
        <f t="shared" si="10"/>
        <v>-0.74284071740718949</v>
      </c>
      <c r="E25">
        <f t="shared" si="9"/>
        <v>-4.4743186155596009</v>
      </c>
      <c r="F25">
        <f t="shared" si="11"/>
        <v>0.66946819832010851</v>
      </c>
      <c r="G25">
        <f t="shared" si="8"/>
        <v>4.0323772675305118</v>
      </c>
      <c r="H25">
        <f t="shared" si="1"/>
        <v>5.7055176146162605</v>
      </c>
      <c r="I25">
        <f t="shared" si="2"/>
        <v>0.3177367799149895</v>
      </c>
      <c r="J25">
        <f t="shared" si="3"/>
        <v>0.10095666131074647</v>
      </c>
      <c r="L25">
        <f t="shared" si="4"/>
        <v>6.02325439453125</v>
      </c>
      <c r="M25">
        <f t="shared" si="5"/>
        <v>5.7055176146162605</v>
      </c>
      <c r="N25">
        <f t="shared" si="6"/>
        <v>5.7044682239663356</v>
      </c>
    </row>
    <row r="26" spans="1:14" x14ac:dyDescent="0.3">
      <c r="A26">
        <f t="shared" si="0"/>
        <v>2.51328</v>
      </c>
      <c r="B26">
        <v>24</v>
      </c>
      <c r="C26">
        <v>5.777587890625</v>
      </c>
      <c r="D26">
        <f t="shared" si="10"/>
        <v>-0.80873822102307569</v>
      </c>
      <c r="E26">
        <f t="shared" si="9"/>
        <v>-4.6725561524685268</v>
      </c>
      <c r="F26">
        <f t="shared" si="11"/>
        <v>0.5881687596739823</v>
      </c>
      <c r="G26">
        <f t="shared" si="8"/>
        <v>3.3981967035363261</v>
      </c>
      <c r="H26">
        <f t="shared" si="1"/>
        <v>5.4359968152046463</v>
      </c>
      <c r="I26">
        <f t="shared" si="2"/>
        <v>0.34159107542035372</v>
      </c>
      <c r="J26">
        <f t="shared" si="3"/>
        <v>0.11668446280683378</v>
      </c>
      <c r="L26">
        <f t="shared" si="4"/>
        <v>5.777587890625</v>
      </c>
      <c r="M26">
        <f t="shared" si="5"/>
        <v>5.4359968152046463</v>
      </c>
      <c r="N26">
        <f t="shared" si="6"/>
        <v>5.4346215825463435</v>
      </c>
    </row>
    <row r="27" spans="1:14" x14ac:dyDescent="0.3">
      <c r="A27">
        <f t="shared" si="0"/>
        <v>2.6179999999999999</v>
      </c>
      <c r="B27">
        <v>25</v>
      </c>
      <c r="C27">
        <v>5.31341552734375</v>
      </c>
      <c r="D27">
        <f t="shared" si="10"/>
        <v>-0.86577835918023549</v>
      </c>
      <c r="E27">
        <f t="shared" si="9"/>
        <v>-4.6002401769064578</v>
      </c>
      <c r="F27">
        <f t="shared" si="11"/>
        <v>0.50042764989075006</v>
      </c>
      <c r="G27">
        <f t="shared" si="8"/>
        <v>2.6589800452416532</v>
      </c>
      <c r="H27">
        <f t="shared" si="1"/>
        <v>5.1069405453860153</v>
      </c>
      <c r="I27">
        <f t="shared" si="2"/>
        <v>0.20647498195773473</v>
      </c>
      <c r="J27">
        <f t="shared" si="3"/>
        <v>4.2631918174446878E-2</v>
      </c>
      <c r="L27">
        <f t="shared" si="4"/>
        <v>5.31341552734375</v>
      </c>
      <c r="M27">
        <f t="shared" si="5"/>
        <v>5.1069405453860153</v>
      </c>
      <c r="N27">
        <f t="shared" si="6"/>
        <v>5.1052318115803255</v>
      </c>
    </row>
    <row r="28" spans="1:14" x14ac:dyDescent="0.3">
      <c r="A28">
        <f t="shared" si="0"/>
        <v>2.7227200000000003</v>
      </c>
      <c r="B28">
        <v>26</v>
      </c>
      <c r="C28">
        <v>4.74945068359375</v>
      </c>
      <c r="D28">
        <f t="shared" si="10"/>
        <v>-0.91333642373907387</v>
      </c>
      <c r="E28">
        <f t="shared" si="9"/>
        <v>-4.3378463020786153</v>
      </c>
      <c r="F28">
        <f t="shared" si="11"/>
        <v>0.4072058165983376</v>
      </c>
      <c r="G28">
        <f t="shared" si="8"/>
        <v>1.9340039440063257</v>
      </c>
      <c r="H28">
        <f t="shared" si="1"/>
        <v>4.7219526556555049</v>
      </c>
      <c r="I28">
        <f t="shared" si="2"/>
        <v>2.7498027938245073E-2</v>
      </c>
      <c r="J28">
        <f t="shared" si="3"/>
        <v>7.5614154049250654E-4</v>
      </c>
      <c r="L28">
        <f t="shared" si="4"/>
        <v>4.74945068359375</v>
      </c>
      <c r="M28">
        <f t="shared" si="5"/>
        <v>4.7219526556555049</v>
      </c>
      <c r="N28">
        <f t="shared" si="6"/>
        <v>4.7199077911910017</v>
      </c>
    </row>
    <row r="29" spans="1:14" x14ac:dyDescent="0.3">
      <c r="A29">
        <f t="shared" si="0"/>
        <v>2.8274400000000002</v>
      </c>
      <c r="B29">
        <v>27</v>
      </c>
      <c r="C29">
        <v>4.2987060546875</v>
      </c>
      <c r="D29">
        <f t="shared" si="10"/>
        <v>-0.950891554985833</v>
      </c>
      <c r="E29">
        <f t="shared" si="9"/>
        <v>-4.0876032847688117</v>
      </c>
      <c r="F29">
        <f t="shared" si="11"/>
        <v>0.30952423274539342</v>
      </c>
      <c r="G29">
        <f t="shared" si="8"/>
        <v>1.3305536933751256</v>
      </c>
      <c r="H29">
        <f t="shared" si="1"/>
        <v>4.2852495640676631</v>
      </c>
      <c r="I29">
        <f t="shared" si="2"/>
        <v>1.3456490619836892E-2</v>
      </c>
      <c r="J29">
        <f t="shared" si="3"/>
        <v>1.8107713980175825E-4</v>
      </c>
      <c r="L29">
        <f t="shared" si="4"/>
        <v>4.2987060546875</v>
      </c>
      <c r="M29">
        <f t="shared" si="5"/>
        <v>4.2852495640676631</v>
      </c>
      <c r="N29">
        <f t="shared" si="6"/>
        <v>4.2828712317062712</v>
      </c>
    </row>
    <row r="30" spans="1:14" x14ac:dyDescent="0.3">
      <c r="A30">
        <f t="shared" si="0"/>
        <v>2.9321600000000001</v>
      </c>
      <c r="B30">
        <v>28</v>
      </c>
      <c r="C30">
        <v>3.82293701171875</v>
      </c>
      <c r="D30">
        <f t="shared" si="10"/>
        <v>-0.97803244612969209</v>
      </c>
      <c r="E30">
        <f t="shared" si="9"/>
        <v>-3.7389564369710242</v>
      </c>
      <c r="F30">
        <f t="shared" si="11"/>
        <v>0.20845271482417993</v>
      </c>
      <c r="G30">
        <f t="shared" si="8"/>
        <v>0.79690159869461119</v>
      </c>
      <c r="H30">
        <f t="shared" si="1"/>
        <v>3.8016140776898486</v>
      </c>
      <c r="I30">
        <f t="shared" si="2"/>
        <v>2.1322934028901397E-2</v>
      </c>
      <c r="J30">
        <f t="shared" si="3"/>
        <v>4.5466751560088118E-4</v>
      </c>
      <c r="L30">
        <f t="shared" si="4"/>
        <v>3.82293701171875</v>
      </c>
      <c r="M30">
        <f t="shared" si="5"/>
        <v>3.8016140776898486</v>
      </c>
      <c r="N30">
        <f t="shared" si="6"/>
        <v>3.7989104195012717</v>
      </c>
    </row>
    <row r="31" spans="1:14" x14ac:dyDescent="0.3">
      <c r="A31">
        <f t="shared" si="0"/>
        <v>3.0368799999999996</v>
      </c>
      <c r="B31">
        <v>29</v>
      </c>
      <c r="C31">
        <v>3.16497802734375</v>
      </c>
      <c r="D31">
        <f t="shared" si="10"/>
        <v>-0.99446184796752524</v>
      </c>
      <c r="E31">
        <f t="shared" si="9"/>
        <v>-3.1474498978488783</v>
      </c>
      <c r="F31">
        <f t="shared" si="11"/>
        <v>0.10509820615507502</v>
      </c>
      <c r="G31">
        <f t="shared" si="8"/>
        <v>0.3326335131940561</v>
      </c>
      <c r="H31">
        <f t="shared" si="1"/>
        <v>3.2763430109179912</v>
      </c>
      <c r="I31">
        <f t="shared" si="2"/>
        <v>-0.11136498357424118</v>
      </c>
      <c r="J31">
        <f t="shared" si="3"/>
        <v>1.2402159566491008E-2</v>
      </c>
      <c r="L31">
        <f t="shared" si="4"/>
        <v>3.16497802734375</v>
      </c>
      <c r="M31">
        <f t="shared" si="5"/>
        <v>3.2763430109179912</v>
      </c>
      <c r="N31">
        <f t="shared" si="6"/>
        <v>3.2733277552857194</v>
      </c>
    </row>
    <row r="32" spans="1:14" x14ac:dyDescent="0.3">
      <c r="A32">
        <f t="shared" si="0"/>
        <v>3.1415999999999999</v>
      </c>
      <c r="B32">
        <v>30</v>
      </c>
      <c r="C32">
        <v>2.5103759765625</v>
      </c>
      <c r="D32">
        <f t="shared" si="10"/>
        <v>-0.99999982438086643</v>
      </c>
      <c r="E32">
        <f t="shared" si="9"/>
        <v>-2.5103755356924462</v>
      </c>
      <c r="F32">
        <f t="shared" si="11"/>
        <v>5.9265355509945388E-4</v>
      </c>
      <c r="G32">
        <f t="shared" si="8"/>
        <v>1.487783247146029E-3</v>
      </c>
      <c r="H32">
        <f t="shared" si="1"/>
        <v>2.7151891743431524</v>
      </c>
      <c r="I32">
        <f t="shared" si="2"/>
        <v>-0.20481319778065243</v>
      </c>
      <c r="J32">
        <f t="shared" si="3"/>
        <v>4.1948445985136654E-2</v>
      </c>
      <c r="L32">
        <f t="shared" si="4"/>
        <v>2.5103759765625</v>
      </c>
      <c r="M32">
        <f t="shared" si="5"/>
        <v>2.7151891743431524</v>
      </c>
      <c r="N32">
        <f t="shared" si="6"/>
        <v>2.7118816596206705</v>
      </c>
    </row>
    <row r="33" spans="1:14" x14ac:dyDescent="0.3">
      <c r="A33">
        <f t="shared" si="0"/>
        <v>3.2463199999999999</v>
      </c>
      <c r="B33">
        <v>31</v>
      </c>
      <c r="C33">
        <v>1.903076171875</v>
      </c>
      <c r="D33">
        <f t="shared" si="10"/>
        <v>-0.9945857230106212</v>
      </c>
      <c r="E33">
        <f t="shared" si="9"/>
        <v>-1.892772390348582</v>
      </c>
      <c r="F33">
        <f t="shared" si="11"/>
        <v>-0.10391938983385063</v>
      </c>
      <c r="G33">
        <f t="shared" si="8"/>
        <v>-0.19776651458859024</v>
      </c>
      <c r="H33">
        <f t="shared" si="1"/>
        <v>2.1242983695113726</v>
      </c>
      <c r="I33">
        <f t="shared" si="2"/>
        <v>-0.22122219763637263</v>
      </c>
      <c r="J33">
        <f t="shared" si="3"/>
        <v>4.8939260727066315E-2</v>
      </c>
      <c r="L33">
        <f t="shared" si="4"/>
        <v>1.903076171875</v>
      </c>
      <c r="M33">
        <f t="shared" si="5"/>
        <v>2.1242983695113726</v>
      </c>
      <c r="N33">
        <f t="shared" si="6"/>
        <v>2.1207234821630543</v>
      </c>
    </row>
    <row r="34" spans="1:14" x14ac:dyDescent="0.3">
      <c r="A34">
        <f t="shared" si="0"/>
        <v>3.3510399999999998</v>
      </c>
      <c r="B34">
        <v>32</v>
      </c>
      <c r="C34">
        <v>1.2579345703125</v>
      </c>
      <c r="D34">
        <f t="shared" si="10"/>
        <v>-0.97827883952653849</v>
      </c>
      <c r="E34">
        <f t="shared" si="9"/>
        <v>-1.2306107716456274</v>
      </c>
      <c r="F34">
        <f t="shared" si="11"/>
        <v>-0.20729329978223912</v>
      </c>
      <c r="G34">
        <f t="shared" si="8"/>
        <v>-0.26076140799023123</v>
      </c>
      <c r="H34">
        <f t="shared" si="1"/>
        <v>1.5101420796152971</v>
      </c>
      <c r="I34">
        <f t="shared" si="2"/>
        <v>-0.25220750930279712</v>
      </c>
      <c r="J34">
        <f t="shared" si="3"/>
        <v>6.3608627748720489E-2</v>
      </c>
      <c r="L34">
        <f t="shared" si="4"/>
        <v>1.2579345703125</v>
      </c>
      <c r="M34">
        <f t="shared" si="5"/>
        <v>1.5101420796152971</v>
      </c>
      <c r="N34">
        <f t="shared" si="6"/>
        <v>1.5063301058766412</v>
      </c>
    </row>
    <row r="35" spans="1:14" x14ac:dyDescent="0.3">
      <c r="A35">
        <f t="shared" si="0"/>
        <v>3.4557599999999997</v>
      </c>
      <c r="B35">
        <v>33</v>
      </c>
      <c r="C35">
        <v>0.67230224609375</v>
      </c>
      <c r="D35">
        <f t="shared" si="10"/>
        <v>-0.95125776821630814</v>
      </c>
      <c r="E35">
        <f t="shared" si="9"/>
        <v>-0.6395327341859518</v>
      </c>
      <c r="F35">
        <f t="shared" si="11"/>
        <v>-0.30839691698868943</v>
      </c>
      <c r="G35">
        <f t="shared" si="8"/>
        <v>-0.20733593997988367</v>
      </c>
      <c r="H35">
        <f t="shared" si="1"/>
        <v>0.87944659329440888</v>
      </c>
      <c r="I35">
        <f t="shared" si="2"/>
        <v>-0.20714434720065888</v>
      </c>
      <c r="J35">
        <f t="shared" si="3"/>
        <v>4.2908780577187118E-2</v>
      </c>
      <c r="L35">
        <f t="shared" si="4"/>
        <v>0.67230224609375</v>
      </c>
      <c r="M35">
        <f t="shared" si="5"/>
        <v>0.87944659329440888</v>
      </c>
      <c r="N35">
        <f t="shared" si="6"/>
        <v>0.87543298461535413</v>
      </c>
    </row>
    <row r="36" spans="1:14" x14ac:dyDescent="0.3">
      <c r="A36">
        <f t="shared" si="0"/>
        <v>3.5604799999999996</v>
      </c>
      <c r="B36">
        <v>34</v>
      </c>
      <c r="C36">
        <v>2.38037109375E-2</v>
      </c>
      <c r="D36">
        <f t="shared" si="10"/>
        <v>-0.91381844600668782</v>
      </c>
      <c r="E36">
        <f t="shared" si="9"/>
        <v>-2.1752270138098648E-2</v>
      </c>
      <c r="F36">
        <f t="shared" si="11"/>
        <v>-0.40612294657889281</v>
      </c>
      <c r="G36">
        <f t="shared" si="8"/>
        <v>-9.6672332254497187E-3</v>
      </c>
      <c r="H36">
        <f t="shared" si="1"/>
        <v>0.23911933778572481</v>
      </c>
      <c r="I36">
        <f t="shared" si="2"/>
        <v>-0.21531562684822481</v>
      </c>
      <c r="J36">
        <f t="shared" si="3"/>
        <v>4.636081916504399E-2</v>
      </c>
      <c r="L36">
        <f t="shared" si="4"/>
        <v>2.38037109375E-2</v>
      </c>
      <c r="M36">
        <f t="shared" si="5"/>
        <v>0.23911933778572481</v>
      </c>
      <c r="N36">
        <f t="shared" si="6"/>
        <v>0.23494439156158362</v>
      </c>
    </row>
    <row r="37" spans="1:14" x14ac:dyDescent="0.3">
      <c r="A37">
        <f t="shared" si="0"/>
        <v>3.6652</v>
      </c>
      <c r="B37">
        <v>35</v>
      </c>
      <c r="C37">
        <v>-0.65765380859375</v>
      </c>
      <c r="D37">
        <f t="shared" si="10"/>
        <v>-0.86637091133869282</v>
      </c>
      <c r="E37">
        <f t="shared" si="9"/>
        <v>0.5697721294967294</v>
      </c>
      <c r="F37">
        <f t="shared" si="11"/>
        <v>-0.49940108528732974</v>
      </c>
      <c r="G37">
        <f t="shared" si="8"/>
        <v>0.32843302575506456</v>
      </c>
      <c r="H37">
        <f t="shared" si="1"/>
        <v>-0.4038267717698667</v>
      </c>
      <c r="I37">
        <f t="shared" si="2"/>
        <v>-0.2538270368238833</v>
      </c>
      <c r="J37">
        <f t="shared" si="3"/>
        <v>6.4428164622793008E-2</v>
      </c>
      <c r="L37">
        <f t="shared" si="4"/>
        <v>-0.65765380859375</v>
      </c>
      <c r="M37">
        <f t="shared" si="5"/>
        <v>-0.4038267717698667</v>
      </c>
      <c r="N37">
        <f t="shared" si="6"/>
        <v>-0.40811831343915422</v>
      </c>
    </row>
    <row r="38" spans="1:14" x14ac:dyDescent="0.3">
      <c r="A38">
        <f t="shared" si="0"/>
        <v>3.7699199999999999</v>
      </c>
      <c r="B38">
        <v>36</v>
      </c>
      <c r="C38">
        <v>-1.21978759765625</v>
      </c>
      <c r="D38">
        <f t="shared" si="10"/>
        <v>-0.80943481339390655</v>
      </c>
      <c r="E38">
        <f t="shared" si="9"/>
        <v>0.98733854648908825</v>
      </c>
      <c r="F38">
        <f t="shared" si="11"/>
        <v>-0.58720974350394739</v>
      </c>
      <c r="G38">
        <f t="shared" si="8"/>
        <v>0.71627116234902277</v>
      </c>
      <c r="H38">
        <f t="shared" si="1"/>
        <v>-1.0423501383332239</v>
      </c>
      <c r="I38">
        <f t="shared" si="2"/>
        <v>-0.17743745932302613</v>
      </c>
      <c r="J38">
        <f t="shared" si="3"/>
        <v>3.1484051971010549E-2</v>
      </c>
      <c r="L38">
        <f t="shared" si="4"/>
        <v>-1.21978759765625</v>
      </c>
      <c r="M38">
        <f t="shared" si="5"/>
        <v>-1.0423501383332239</v>
      </c>
      <c r="N38">
        <f t="shared" si="6"/>
        <v>-1.046709567900397</v>
      </c>
    </row>
    <row r="39" spans="1:14" x14ac:dyDescent="0.3">
      <c r="A39">
        <f t="shared" si="0"/>
        <v>3.8746399999999999</v>
      </c>
      <c r="B39">
        <v>37</v>
      </c>
      <c r="C39">
        <v>-1.87591552734375</v>
      </c>
      <c r="D39">
        <f t="shared" si="10"/>
        <v>-0.74363372085522517</v>
      </c>
      <c r="E39">
        <f t="shared" si="9"/>
        <v>1.3949940436087247</v>
      </c>
      <c r="F39">
        <f t="shared" si="11"/>
        <v>-0.66858723380499352</v>
      </c>
      <c r="G39">
        <f t="shared" si="8"/>
        <v>1.2542131732785935</v>
      </c>
      <c r="H39">
        <f t="shared" si="1"/>
        <v>-1.6694576030989703</v>
      </c>
      <c r="I39">
        <f t="shared" si="2"/>
        <v>-0.20645792424477971</v>
      </c>
      <c r="J39">
        <f t="shared" si="3"/>
        <v>4.26248744834632E-2</v>
      </c>
      <c r="L39">
        <f t="shared" si="4"/>
        <v>-1.87591552734375</v>
      </c>
      <c r="M39">
        <f t="shared" si="5"/>
        <v>-1.6694576030989703</v>
      </c>
      <c r="N39">
        <f t="shared" si="6"/>
        <v>-1.6738327997124243</v>
      </c>
    </row>
    <row r="40" spans="1:14" x14ac:dyDescent="0.3">
      <c r="A40">
        <f t="shared" si="0"/>
        <v>3.9793599999999998</v>
      </c>
      <c r="B40">
        <v>38</v>
      </c>
      <c r="C40">
        <v>-2.4676513671875</v>
      </c>
      <c r="D40">
        <f t="shared" si="10"/>
        <v>-0.66968829253293805</v>
      </c>
      <c r="E40">
        <f t="shared" si="9"/>
        <v>1.6525572306583669</v>
      </c>
      <c r="F40">
        <f t="shared" si="11"/>
        <v>-0.74264230343033788</v>
      </c>
      <c r="G40">
        <f t="shared" si="8"/>
        <v>1.8325822953911475</v>
      </c>
      <c r="H40">
        <f t="shared" si="1"/>
        <v>-2.2782810351281548</v>
      </c>
      <c r="I40">
        <f t="shared" si="2"/>
        <v>-0.18937033205934517</v>
      </c>
      <c r="J40">
        <f t="shared" si="3"/>
        <v>3.5861122664266651E-2</v>
      </c>
      <c r="L40">
        <f t="shared" si="4"/>
        <v>-2.4676513671875</v>
      </c>
      <c r="M40">
        <f t="shared" si="5"/>
        <v>-2.2782810351281548</v>
      </c>
      <c r="N40">
        <f t="shared" si="6"/>
        <v>-2.2826170834085886</v>
      </c>
    </row>
    <row r="41" spans="1:14" x14ac:dyDescent="0.3">
      <c r="A41">
        <f t="shared" si="0"/>
        <v>4.0840800000000002</v>
      </c>
      <c r="B41">
        <v>39</v>
      </c>
      <c r="C41">
        <v>-2.984619140625</v>
      </c>
      <c r="D41">
        <f t="shared" si="10"/>
        <v>-0.58840838465199818</v>
      </c>
      <c r="E41">
        <f t="shared" si="9"/>
        <v>1.7561749273365912</v>
      </c>
      <c r="F41">
        <f t="shared" si="11"/>
        <v>-0.80856389535473705</v>
      </c>
      <c r="G41">
        <f t="shared" si="8"/>
        <v>2.4132552784940575</v>
      </c>
      <c r="H41">
        <f t="shared" si="1"/>
        <v>-2.8621525516657123</v>
      </c>
      <c r="I41">
        <f t="shared" si="2"/>
        <v>-0.12246658895928775</v>
      </c>
      <c r="J41">
        <f t="shared" si="3"/>
        <v>1.499806541132314E-2</v>
      </c>
      <c r="L41">
        <f t="shared" si="4"/>
        <v>-2.984619140625</v>
      </c>
      <c r="M41">
        <f t="shared" si="5"/>
        <v>-2.8621525516657123</v>
      </c>
      <c r="N41">
        <f t="shared" si="6"/>
        <v>-2.8663924198143196</v>
      </c>
    </row>
    <row r="42" spans="1:14" x14ac:dyDescent="0.3">
      <c r="A42">
        <f t="shared" si="0"/>
        <v>4.1887999999999996</v>
      </c>
      <c r="B42">
        <v>40</v>
      </c>
      <c r="C42">
        <v>-3.49212646484375</v>
      </c>
      <c r="D42">
        <f t="shared" si="10"/>
        <v>-0.50068418124209446</v>
      </c>
      <c r="E42">
        <f t="shared" si="9"/>
        <v>1.7484524798441428</v>
      </c>
      <c r="F42">
        <f t="shared" si="11"/>
        <v>-0.86563003104902358</v>
      </c>
      <c r="G42">
        <f t="shared" si="8"/>
        <v>3.0228895401898122</v>
      </c>
      <c r="H42">
        <f t="shared" si="1"/>
        <v>-3.4146775453238822</v>
      </c>
      <c r="I42">
        <f t="shared" si="2"/>
        <v>-7.7448919519867765E-2</v>
      </c>
      <c r="J42">
        <f t="shared" si="3"/>
        <v>5.9983351347949543E-3</v>
      </c>
      <c r="L42">
        <f t="shared" si="4"/>
        <v>-3.49212646484375</v>
      </c>
      <c r="M42">
        <f t="shared" si="5"/>
        <v>-3.4146775453238822</v>
      </c>
      <c r="N42">
        <f t="shared" si="6"/>
        <v>-3.4187628142953166</v>
      </c>
    </row>
    <row r="43" spans="1:14" x14ac:dyDescent="0.3">
      <c r="A43">
        <f t="shared" si="0"/>
        <v>4.29352</v>
      </c>
      <c r="B43">
        <v>41</v>
      </c>
      <c r="C43">
        <v>-4.0191650390625</v>
      </c>
      <c r="D43">
        <f t="shared" si="10"/>
        <v>-0.40747644477120204</v>
      </c>
      <c r="E43">
        <f t="shared" si="9"/>
        <v>1.6377150810658969</v>
      </c>
      <c r="F43">
        <f t="shared" si="11"/>
        <v>-0.91321571764650522</v>
      </c>
      <c r="G43">
        <f t="shared" si="8"/>
        <v>3.670364685487205</v>
      </c>
      <c r="H43">
        <f t="shared" si="1"/>
        <v>-3.9298047183320315</v>
      </c>
      <c r="I43">
        <f t="shared" si="2"/>
        <v>-8.9360320730468512E-2</v>
      </c>
      <c r="J43">
        <f t="shared" si="3"/>
        <v>7.9852669210522011E-3</v>
      </c>
      <c r="L43">
        <f t="shared" si="4"/>
        <v>-4.0191650390625</v>
      </c>
      <c r="M43">
        <f t="shared" si="5"/>
        <v>-3.9298047183320315</v>
      </c>
      <c r="N43">
        <f t="shared" si="6"/>
        <v>-3.9336763529406729</v>
      </c>
    </row>
    <row r="44" spans="1:14" x14ac:dyDescent="0.3">
      <c r="A44">
        <f t="shared" si="0"/>
        <v>4.3982400000000004</v>
      </c>
      <c r="B44">
        <v>42</v>
      </c>
      <c r="C44">
        <v>-4.46563720703125</v>
      </c>
      <c r="D44">
        <f t="shared" si="10"/>
        <v>-0.30980599379845813</v>
      </c>
      <c r="E44">
        <f t="shared" si="9"/>
        <v>1.3834811728676872</v>
      </c>
      <c r="F44">
        <f t="shared" si="11"/>
        <v>-0.95079979291465444</v>
      </c>
      <c r="G44">
        <f t="shared" si="8"/>
        <v>4.2459269316772881</v>
      </c>
      <c r="H44">
        <f t="shared" si="1"/>
        <v>-4.4018923568321382</v>
      </c>
      <c r="I44">
        <f t="shared" si="2"/>
        <v>-6.3744850199111802E-2</v>
      </c>
      <c r="J44">
        <f t="shared" si="3"/>
        <v>4.0634059269072037E-3</v>
      </c>
      <c r="L44">
        <f t="shared" si="4"/>
        <v>-4.46563720703125</v>
      </c>
      <c r="M44">
        <f t="shared" si="5"/>
        <v>-4.4018923568321382</v>
      </c>
      <c r="N44">
        <f t="shared" si="6"/>
        <v>-4.4054915089079216</v>
      </c>
    </row>
    <row r="45" spans="1:14" x14ac:dyDescent="0.3">
      <c r="A45">
        <f t="shared" si="0"/>
        <v>4.5029599999999999</v>
      </c>
      <c r="B45">
        <v>43</v>
      </c>
      <c r="C45">
        <v>-4.8004150390625</v>
      </c>
      <c r="D45">
        <f t="shared" si="10"/>
        <v>-0.20874252288793305</v>
      </c>
      <c r="E45">
        <f t="shared" si="9"/>
        <v>1.0020507461630819</v>
      </c>
      <c r="F45">
        <f t="shared" si="11"/>
        <v>-0.9779706330654212</v>
      </c>
      <c r="G45">
        <f t="shared" si="8"/>
        <v>4.6946649347287215</v>
      </c>
      <c r="H45">
        <f t="shared" si="1"/>
        <v>-4.8257701193786691</v>
      </c>
      <c r="I45">
        <f t="shared" si="2"/>
        <v>2.5355080316169065E-2</v>
      </c>
      <c r="J45">
        <f t="shared" si="3"/>
        <v>6.4288009783938403E-4</v>
      </c>
      <c r="L45">
        <f t="shared" si="4"/>
        <v>-4.8004150390625</v>
      </c>
      <c r="M45">
        <f t="shared" si="5"/>
        <v>-4.8257701193786691</v>
      </c>
      <c r="N45">
        <f t="shared" si="6"/>
        <v>-4.829038952460512</v>
      </c>
    </row>
    <row r="46" spans="1:14" x14ac:dyDescent="0.3">
      <c r="A46">
        <f t="shared" si="0"/>
        <v>4.6076800000000002</v>
      </c>
      <c r="B46">
        <v>44</v>
      </c>
      <c r="C46">
        <v>-4.9749755859375</v>
      </c>
      <c r="D46">
        <f t="shared" si="10"/>
        <v>-0.10539288722850386</v>
      </c>
      <c r="E46">
        <f t="shared" si="9"/>
        <v>0.52432704089327087</v>
      </c>
      <c r="F46">
        <f t="shared" si="11"/>
        <v>-0.99443066089176868</v>
      </c>
      <c r="G46">
        <f t="shared" si="8"/>
        <v>4.9472682598442423</v>
      </c>
      <c r="H46">
        <f t="shared" si="1"/>
        <v>-5.1967956629301932</v>
      </c>
      <c r="I46">
        <f t="shared" si="2"/>
        <v>0.22182007699269324</v>
      </c>
      <c r="J46">
        <f t="shared" si="3"/>
        <v>4.9204146557044359E-2</v>
      </c>
      <c r="L46">
        <f t="shared" si="4"/>
        <v>-4.9749755859375</v>
      </c>
      <c r="M46">
        <f t="shared" si="5"/>
        <v>-5.1967956629301932</v>
      </c>
      <c r="N46">
        <f t="shared" si="6"/>
        <v>-5.1996781874908056</v>
      </c>
    </row>
    <row r="47" spans="1:14" x14ac:dyDescent="0.3">
      <c r="A47">
        <f t="shared" si="0"/>
        <v>4.7123999999999997</v>
      </c>
      <c r="B47">
        <v>45</v>
      </c>
      <c r="C47">
        <v>-5.2264404296875</v>
      </c>
      <c r="D47">
        <f t="shared" si="10"/>
        <v>-8.8898026759836398E-4</v>
      </c>
      <c r="E47">
        <f t="shared" si="9"/>
        <v>4.6462024117705026E-3</v>
      </c>
      <c r="F47">
        <f t="shared" si="11"/>
        <v>-0.99999960485696382</v>
      </c>
      <c r="G47">
        <f t="shared" si="8"/>
        <v>5.2264383644959604</v>
      </c>
      <c r="H47">
        <f t="shared" si="1"/>
        <v>-5.5109054861604161</v>
      </c>
      <c r="I47">
        <f t="shared" si="2"/>
        <v>0.28446505647291609</v>
      </c>
      <c r="J47">
        <f t="shared" si="3"/>
        <v>8.0920368354139335E-2</v>
      </c>
      <c r="L47">
        <f t="shared" si="4"/>
        <v>-5.2264404296875</v>
      </c>
      <c r="M47">
        <f t="shared" si="5"/>
        <v>-5.5109054861604161</v>
      </c>
      <c r="N47">
        <f t="shared" si="6"/>
        <v>-5.513348394004054</v>
      </c>
    </row>
    <row r="48" spans="1:14" x14ac:dyDescent="0.3">
      <c r="A48">
        <f t="shared" si="0"/>
        <v>4.8171200000000001</v>
      </c>
      <c r="B48">
        <v>46</v>
      </c>
      <c r="C48">
        <v>-5.44586181640625</v>
      </c>
      <c r="D48">
        <f t="shared" si="10"/>
        <v>0.1036246628760558</v>
      </c>
      <c r="E48">
        <f t="shared" si="9"/>
        <v>-0.56432559479468258</v>
      </c>
      <c r="F48">
        <f t="shared" si="11"/>
        <v>-0.9946164734428159</v>
      </c>
      <c r="G48">
        <f t="shared" si="8"/>
        <v>5.4165438746908725</v>
      </c>
      <c r="H48">
        <f t="shared" si="1"/>
        <v>-5.7646594332485703</v>
      </c>
      <c r="I48">
        <f t="shared" si="2"/>
        <v>0.31879761684232033</v>
      </c>
      <c r="J48">
        <f t="shared" si="3"/>
        <v>0.10163192050434289</v>
      </c>
      <c r="L48">
        <f t="shared" si="4"/>
        <v>-5.44586181640625</v>
      </c>
      <c r="M48">
        <f t="shared" si="5"/>
        <v>-5.7646594332485703</v>
      </c>
      <c r="N48">
        <f t="shared" si="6"/>
        <v>-5.7666129195199654</v>
      </c>
    </row>
    <row r="49" spans="1:14" x14ac:dyDescent="0.3">
      <c r="A49">
        <f t="shared" si="0"/>
        <v>4.9218400000000004</v>
      </c>
      <c r="B49">
        <v>47</v>
      </c>
      <c r="C49">
        <v>-5.71685791015625</v>
      </c>
      <c r="D49">
        <f t="shared" si="10"/>
        <v>0.20700340045228238</v>
      </c>
      <c r="E49">
        <f t="shared" si="9"/>
        <v>-1.1834090273048723</v>
      </c>
      <c r="F49">
        <f t="shared" si="11"/>
        <v>-0.97834022313364588</v>
      </c>
      <c r="G49">
        <f t="shared" si="8"/>
        <v>5.5930320434456142</v>
      </c>
      <c r="H49">
        <f t="shared" si="1"/>
        <v>-5.9552783707401877</v>
      </c>
      <c r="I49">
        <f t="shared" si="2"/>
        <v>0.23842046058393773</v>
      </c>
      <c r="J49">
        <f t="shared" si="3"/>
        <v>5.6844316025057004E-2</v>
      </c>
      <c r="L49">
        <f t="shared" si="4"/>
        <v>-5.71685791015625</v>
      </c>
      <c r="M49">
        <f t="shared" si="5"/>
        <v>-5.9552783707401877</v>
      </c>
      <c r="N49">
        <f t="shared" si="6"/>
        <v>-5.9566969319323526</v>
      </c>
    </row>
    <row r="50" spans="1:14" x14ac:dyDescent="0.3">
      <c r="A50">
        <f t="shared" si="0"/>
        <v>5.0265599999999999</v>
      </c>
      <c r="B50">
        <v>48</v>
      </c>
      <c r="C50">
        <v>-5.94696044921875</v>
      </c>
      <c r="D50">
        <f t="shared" si="10"/>
        <v>0.30811502028713855</v>
      </c>
      <c r="E50">
        <f t="shared" si="9"/>
        <v>-1.8323478394578459</v>
      </c>
      <c r="F50">
        <f t="shared" si="11"/>
        <v>-0.95134911272017075</v>
      </c>
      <c r="G50">
        <f t="shared" si="8"/>
        <v>5.6576355467462056</v>
      </c>
      <c r="H50">
        <f t="shared" si="1"/>
        <v>-6.0806746248381955</v>
      </c>
      <c r="I50">
        <f t="shared" si="2"/>
        <v>0.13371417561944554</v>
      </c>
      <c r="J50">
        <f t="shared" si="3"/>
        <v>1.7879480761587924E-2</v>
      </c>
      <c r="L50">
        <f t="shared" si="4"/>
        <v>-5.94696044921875</v>
      </c>
      <c r="M50">
        <f t="shared" si="5"/>
        <v>-6.0806746248381955</v>
      </c>
      <c r="N50">
        <f t="shared" si="6"/>
        <v>-6.0815178212924286</v>
      </c>
    </row>
    <row r="51" spans="1:14" x14ac:dyDescent="0.3">
      <c r="A51">
        <f t="shared" si="0"/>
        <v>5.1312800000000003</v>
      </c>
      <c r="B51">
        <v>49</v>
      </c>
      <c r="C51">
        <v>-6.0345458984375</v>
      </c>
      <c r="D51">
        <f t="shared" si="10"/>
        <v>0.4058521398608928</v>
      </c>
      <c r="E51">
        <f t="shared" si="9"/>
        <v>-2.449133365969633</v>
      </c>
      <c r="F51">
        <f t="shared" si="11"/>
        <v>-0.91393875099501842</v>
      </c>
      <c r="G51">
        <f t="shared" si="8"/>
        <v>5.5152053412400797</v>
      </c>
      <c r="H51">
        <f t="shared" si="1"/>
        <v>-6.1394748457727601</v>
      </c>
      <c r="I51">
        <f t="shared" si="2"/>
        <v>0.10492894733526015</v>
      </c>
      <c r="J51">
        <f t="shared" si="3"/>
        <v>1.1010083988885798E-2</v>
      </c>
      <c r="L51">
        <f t="shared" si="4"/>
        <v>-6.0345458984375</v>
      </c>
      <c r="M51">
        <f t="shared" si="5"/>
        <v>-6.1394748457727601</v>
      </c>
      <c r="N51">
        <f t="shared" si="6"/>
        <v>-6.1397080174258356</v>
      </c>
    </row>
    <row r="52" spans="1:14" x14ac:dyDescent="0.3">
      <c r="A52">
        <f t="shared" si="0"/>
        <v>5.2359999999999998</v>
      </c>
      <c r="B52">
        <v>50</v>
      </c>
      <c r="C52">
        <v>-6.0687255859375</v>
      </c>
      <c r="D52">
        <f t="shared" si="10"/>
        <v>0.49914433444964174</v>
      </c>
      <c r="E52">
        <f t="shared" si="9"/>
        <v>-3.0291699935502856</v>
      </c>
      <c r="F52">
        <f t="shared" si="11"/>
        <v>-0.86651885922166993</v>
      </c>
      <c r="G52">
        <f t="shared" si="8"/>
        <v>5.258665171655923</v>
      </c>
      <c r="H52">
        <f t="shared" si="1"/>
        <v>-6.1310350488374166</v>
      </c>
      <c r="I52">
        <f t="shared" si="2"/>
        <v>6.2309462899916568E-2</v>
      </c>
      <c r="J52">
        <f t="shared" si="3"/>
        <v>3.8824691668760793E-3</v>
      </c>
      <c r="L52">
        <f t="shared" si="4"/>
        <v>-6.0687255859375</v>
      </c>
      <c r="M52">
        <f t="shared" si="5"/>
        <v>-6.1310350488374166</v>
      </c>
      <c r="N52">
        <f t="shared" si="6"/>
        <v>-6.1306299733876681</v>
      </c>
    </row>
    <row r="53" spans="1:14" x14ac:dyDescent="0.3">
      <c r="A53">
        <f t="shared" si="0"/>
        <v>5.3407200000000001</v>
      </c>
      <c r="B53">
        <v>51</v>
      </c>
      <c r="C53">
        <v>-6.05804443359375</v>
      </c>
      <c r="D53">
        <f t="shared" si="10"/>
        <v>0.58696986050220945</v>
      </c>
      <c r="E53">
        <f t="shared" si="9"/>
        <v>-3.5558894961027101</v>
      </c>
      <c r="F53">
        <f t="shared" si="11"/>
        <v>-0.80960878383452384</v>
      </c>
      <c r="G53">
        <f t="shared" si="8"/>
        <v>4.9046459862973428</v>
      </c>
      <c r="H53">
        <f t="shared" si="1"/>
        <v>-6.0554476673609106</v>
      </c>
      <c r="I53">
        <f t="shared" si="2"/>
        <v>-2.5967662328394425E-3</v>
      </c>
      <c r="J53">
        <f t="shared" si="3"/>
        <v>6.7431948680151497E-6</v>
      </c>
      <c r="L53">
        <f t="shared" si="4"/>
        <v>-6.05804443359375</v>
      </c>
      <c r="M53">
        <f t="shared" si="5"/>
        <v>-6.0554476673609106</v>
      </c>
      <c r="N53">
        <f t="shared" si="6"/>
        <v>-6.0543831505928489</v>
      </c>
    </row>
    <row r="54" spans="1:14" x14ac:dyDescent="0.3">
      <c r="A54">
        <f t="shared" si="0"/>
        <v>5.4454400000000005</v>
      </c>
      <c r="B54">
        <v>52</v>
      </c>
      <c r="C54">
        <v>-6.0479736328125</v>
      </c>
      <c r="D54">
        <f t="shared" si="10"/>
        <v>0.66836684585696216</v>
      </c>
      <c r="E54">
        <f t="shared" si="9"/>
        <v>-4.0422650607889636</v>
      </c>
      <c r="F54">
        <f t="shared" si="11"/>
        <v>-0.74383180851534969</v>
      </c>
      <c r="G54">
        <f t="shared" si="8"/>
        <v>4.4986751651480716</v>
      </c>
      <c r="H54">
        <f t="shared" si="1"/>
        <v>-5.9135405403700165</v>
      </c>
      <c r="I54">
        <f t="shared" si="2"/>
        <v>-0.13443309244248347</v>
      </c>
      <c r="J54">
        <f t="shared" si="3"/>
        <v>1.8072256343649305E-2</v>
      </c>
      <c r="L54">
        <f t="shared" si="4"/>
        <v>-6.0479736328125</v>
      </c>
      <c r="M54">
        <f t="shared" si="5"/>
        <v>-5.9135405403700165</v>
      </c>
      <c r="N54">
        <f t="shared" si="6"/>
        <v>-5.9118029290909728</v>
      </c>
    </row>
    <row r="55" spans="1:14" x14ac:dyDescent="0.3">
      <c r="A55">
        <f t="shared" si="0"/>
        <v>5.55016</v>
      </c>
      <c r="B55">
        <v>53</v>
      </c>
      <c r="C55">
        <v>-6.00128173828125</v>
      </c>
      <c r="D55">
        <f t="shared" si="10"/>
        <v>0.74244382424238586</v>
      </c>
      <c r="E55">
        <f t="shared" si="9"/>
        <v>-4.4556145641255247</v>
      </c>
      <c r="F55">
        <f t="shared" si="11"/>
        <v>-0.66990832794072752</v>
      </c>
      <c r="G55">
        <f t="shared" si="8"/>
        <v>4.0203086147932146</v>
      </c>
      <c r="H55">
        <f t="shared" si="1"/>
        <v>-5.7068678460305264</v>
      </c>
      <c r="I55">
        <f t="shared" si="2"/>
        <v>-0.29441389225072356</v>
      </c>
      <c r="J55">
        <f t="shared" si="3"/>
        <v>8.6679539950220666E-2</v>
      </c>
      <c r="L55">
        <f t="shared" si="4"/>
        <v>-6.00128173828125</v>
      </c>
      <c r="M55">
        <f t="shared" si="5"/>
        <v>-5.7068678460305264</v>
      </c>
      <c r="N55">
        <f t="shared" si="6"/>
        <v>-5.7044514549248957</v>
      </c>
    </row>
    <row r="56" spans="1:14" x14ac:dyDescent="0.3">
      <c r="A56">
        <f t="shared" si="0"/>
        <v>5.6548800000000004</v>
      </c>
      <c r="B56">
        <v>54</v>
      </c>
      <c r="C56">
        <v>-5.75592041015625</v>
      </c>
      <c r="D56">
        <f t="shared" si="10"/>
        <v>0.80838949868675103</v>
      </c>
      <c r="E56">
        <f t="shared" si="9"/>
        <v>-4.6530256148470492</v>
      </c>
      <c r="F56">
        <f t="shared" si="11"/>
        <v>-0.5886479579621281</v>
      </c>
      <c r="G56">
        <f t="shared" si="8"/>
        <v>3.3882107956310112</v>
      </c>
      <c r="H56">
        <f t="shared" si="1"/>
        <v>-5.4376930801641006</v>
      </c>
      <c r="I56">
        <f t="shared" si="2"/>
        <v>-0.31822732999214942</v>
      </c>
      <c r="J56">
        <f t="shared" si="3"/>
        <v>0.10126863355393237</v>
      </c>
      <c r="L56">
        <f t="shared" si="4"/>
        <v>-5.75592041015625</v>
      </c>
      <c r="M56">
        <f t="shared" si="5"/>
        <v>-5.4376930801641006</v>
      </c>
      <c r="N56">
        <f t="shared" si="6"/>
        <v>-5.4346005248518123</v>
      </c>
    </row>
    <row r="57" spans="1:14" x14ac:dyDescent="0.3">
      <c r="A57">
        <f t="shared" si="0"/>
        <v>5.7596000000000007</v>
      </c>
      <c r="B57">
        <v>55</v>
      </c>
      <c r="C57">
        <v>-5.3472900390625</v>
      </c>
      <c r="D57">
        <f t="shared" si="10"/>
        <v>0.86548162690721209</v>
      </c>
      <c r="E57">
        <f t="shared" si="9"/>
        <v>-4.6279812825525424</v>
      </c>
      <c r="F57">
        <f t="shared" si="11"/>
        <v>-0.50094066862857645</v>
      </c>
      <c r="G57">
        <f t="shared" si="8"/>
        <v>2.6786750475188956</v>
      </c>
      <c r="H57">
        <f t="shared" si="1"/>
        <v>-5.108964266261621</v>
      </c>
      <c r="I57">
        <f t="shared" si="2"/>
        <v>-0.23832577280087897</v>
      </c>
      <c r="J57">
        <f t="shared" si="3"/>
        <v>5.6799173981136181E-2</v>
      </c>
      <c r="L57">
        <f t="shared" si="4"/>
        <v>-5.3472900390625</v>
      </c>
      <c r="M57">
        <f t="shared" si="5"/>
        <v>-5.108964266261621</v>
      </c>
      <c r="N57">
        <f t="shared" si="6"/>
        <v>-5.105206695946289</v>
      </c>
    </row>
    <row r="58" spans="1:14" x14ac:dyDescent="0.3">
      <c r="A58">
        <f t="shared" si="0"/>
        <v>5.8643200000000002</v>
      </c>
      <c r="B58">
        <v>56</v>
      </c>
      <c r="C58">
        <v>-4.79461669921875</v>
      </c>
      <c r="D58">
        <f t="shared" si="10"/>
        <v>0.9130949313648582</v>
      </c>
      <c r="E58">
        <f t="shared" si="9"/>
        <v>-4.3779402058939478</v>
      </c>
      <c r="F58">
        <f t="shared" si="11"/>
        <v>-0.40774703716373567</v>
      </c>
      <c r="G58">
        <f t="shared" si="8"/>
        <v>1.9549907534422153</v>
      </c>
      <c r="H58">
        <f t="shared" si="1"/>
        <v>-4.7242816684949265</v>
      </c>
      <c r="I58">
        <f t="shared" si="2"/>
        <v>-7.0335030723823522E-2</v>
      </c>
      <c r="J58">
        <f t="shared" si="3"/>
        <v>4.9470165469211987E-3</v>
      </c>
      <c r="L58">
        <f t="shared" si="4"/>
        <v>-4.79461669921875</v>
      </c>
      <c r="M58">
        <f t="shared" si="5"/>
        <v>-4.7242816684949265</v>
      </c>
      <c r="N58">
        <f t="shared" si="6"/>
        <v>-4.7198788927908932</v>
      </c>
    </row>
    <row r="59" spans="1:14" x14ac:dyDescent="0.3">
      <c r="A59">
        <f t="shared" si="0"/>
        <v>5.9690400000000006</v>
      </c>
      <c r="B59">
        <v>57</v>
      </c>
      <c r="C59">
        <v>-4.3798828125</v>
      </c>
      <c r="D59">
        <f t="shared" si="10"/>
        <v>0.95070794735415598</v>
      </c>
      <c r="E59">
        <f t="shared" si="9"/>
        <v>-4.1639893983236229</v>
      </c>
      <c r="F59">
        <f t="shared" si="11"/>
        <v>-0.31008772764759224</v>
      </c>
      <c r="G59">
        <f t="shared" si="8"/>
        <v>1.3581479086908703</v>
      </c>
      <c r="H59">
        <f t="shared" si="1"/>
        <v>-4.2878583613366441</v>
      </c>
      <c r="I59">
        <f t="shared" si="2"/>
        <v>-9.2024451163355891E-2</v>
      </c>
      <c r="J59">
        <f t="shared" si="3"/>
        <v>8.4684996119168739E-3</v>
      </c>
      <c r="L59">
        <f t="shared" si="4"/>
        <v>-4.3798828125</v>
      </c>
      <c r="M59">
        <f t="shared" si="5"/>
        <v>-4.2878583613366441</v>
      </c>
      <c r="N59">
        <f t="shared" si="6"/>
        <v>-4.2828388671584827</v>
      </c>
    </row>
    <row r="60" spans="1:14" x14ac:dyDescent="0.3">
      <c r="A60">
        <f t="shared" si="0"/>
        <v>6.0737599999999992</v>
      </c>
      <c r="B60">
        <v>58</v>
      </c>
      <c r="C60">
        <v>-3.90533447265625</v>
      </c>
      <c r="D60">
        <f t="shared" si="10"/>
        <v>0.97790873412597068</v>
      </c>
      <c r="E60">
        <f t="shared" si="9"/>
        <v>-3.8190606904937887</v>
      </c>
      <c r="F60">
        <f t="shared" si="11"/>
        <v>-0.20903231262209571</v>
      </c>
      <c r="G60">
        <f t="shared" si="8"/>
        <v>0.81634109638212848</v>
      </c>
      <c r="H60">
        <f t="shared" si="1"/>
        <v>-3.804474087632757</v>
      </c>
      <c r="I60">
        <f t="shared" si="2"/>
        <v>-0.10086038502349304</v>
      </c>
      <c r="J60">
        <f t="shared" si="3"/>
        <v>1.0172817267087259E-2</v>
      </c>
      <c r="L60">
        <f t="shared" si="4"/>
        <v>-3.90533447265625</v>
      </c>
      <c r="M60">
        <f t="shared" si="5"/>
        <v>-3.804474087632757</v>
      </c>
      <c r="N60">
        <f t="shared" si="6"/>
        <v>-3.7988749434002269</v>
      </c>
    </row>
    <row r="61" spans="1:14" x14ac:dyDescent="0.3">
      <c r="A61">
        <f t="shared" si="0"/>
        <v>6.1784799999999995</v>
      </c>
      <c r="B61">
        <v>59</v>
      </c>
      <c r="C61">
        <v>-3.22509765625</v>
      </c>
      <c r="D61">
        <f t="shared" si="10"/>
        <v>0.99439938649548465</v>
      </c>
      <c r="E61">
        <f t="shared" si="9"/>
        <v>-3.2070351307630256</v>
      </c>
      <c r="F61">
        <f t="shared" si="11"/>
        <v>-0.10568755904742828</v>
      </c>
      <c r="G61">
        <f t="shared" si="8"/>
        <v>0.34085269897864445</v>
      </c>
      <c r="H61">
        <f t="shared" si="1"/>
        <v>-3.2794229104779768</v>
      </c>
      <c r="I61">
        <f t="shared" si="2"/>
        <v>5.4325254227976849E-2</v>
      </c>
      <c r="J61">
        <f t="shared" si="3"/>
        <v>2.9512332469343165E-3</v>
      </c>
      <c r="L61">
        <f t="shared" si="4"/>
        <v>-3.22509765625</v>
      </c>
      <c r="M61">
        <f t="shared" si="5"/>
        <v>-3.2794229104779768</v>
      </c>
      <c r="N61">
        <f t="shared" si="6"/>
        <v>-3.2732895563168105</v>
      </c>
    </row>
    <row r="62" spans="1:14" x14ac:dyDescent="0.3">
      <c r="A62">
        <f t="shared" si="0"/>
        <v>6.2831999999999999</v>
      </c>
      <c r="B62">
        <v>60</v>
      </c>
      <c r="C62">
        <v>-2.5482177734375</v>
      </c>
      <c r="D62">
        <f t="shared" si="10"/>
        <v>0.99999929752352723</v>
      </c>
      <c r="E62">
        <f t="shared" si="9"/>
        <v>-2.5482159833744666</v>
      </c>
      <c r="F62">
        <f t="shared" si="11"/>
        <v>-1.1853069020363002E-3</v>
      </c>
      <c r="G62">
        <f t="shared" si="8"/>
        <v>3.0204201147470415E-3</v>
      </c>
      <c r="H62">
        <f t="shared" si="1"/>
        <v>-2.7184552322147382</v>
      </c>
      <c r="I62">
        <f t="shared" si="2"/>
        <v>0.17023745877723817</v>
      </c>
      <c r="J62">
        <f t="shared" si="3"/>
        <v>2.8980792370931867E-2</v>
      </c>
      <c r="L62">
        <f t="shared" si="4"/>
        <v>-2.5482177734375</v>
      </c>
      <c r="M62">
        <f t="shared" si="5"/>
        <v>-2.7184552322147382</v>
      </c>
      <c r="N62">
        <f t="shared" si="6"/>
        <v>-2.7118411563017557</v>
      </c>
    </row>
    <row r="63" spans="1:14" x14ac:dyDescent="0.3">
      <c r="A63">
        <f t="shared" si="0"/>
        <v>6.3879199999999994</v>
      </c>
      <c r="B63">
        <v>61</v>
      </c>
      <c r="C63">
        <v>-1.9598388671875</v>
      </c>
      <c r="D63">
        <f t="shared" si="10"/>
        <v>0.99464713653816705</v>
      </c>
      <c r="E63">
        <f t="shared" si="9"/>
        <v>-1.9493481173242519</v>
      </c>
      <c r="F63">
        <f t="shared" si="11"/>
        <v>0.10332992681902402</v>
      </c>
      <c r="G63">
        <f t="shared" si="8"/>
        <v>-0.20251000672356331</v>
      </c>
      <c r="H63">
        <f t="shared" si="1"/>
        <v>-2.1277148155684236</v>
      </c>
      <c r="I63">
        <f t="shared" si="2"/>
        <v>0.16787594838092357</v>
      </c>
      <c r="J63">
        <f t="shared" si="3"/>
        <v>2.8182334044794515E-2</v>
      </c>
      <c r="L63">
        <f t="shared" si="4"/>
        <v>-1.9598388671875</v>
      </c>
      <c r="M63">
        <f t="shared" si="5"/>
        <v>-2.1277148155684236</v>
      </c>
      <c r="N63">
        <f t="shared" si="6"/>
        <v>-2.1206811182590468</v>
      </c>
    </row>
    <row r="64" spans="1:14" x14ac:dyDescent="0.3">
      <c r="A64">
        <f t="shared" si="0"/>
        <v>6.4926399999999997</v>
      </c>
      <c r="B64">
        <v>62</v>
      </c>
      <c r="C64">
        <v>-1.3385009765625</v>
      </c>
      <c r="D64">
        <f t="shared" si="10"/>
        <v>0.97840152083312038</v>
      </c>
      <c r="E64">
        <f t="shared" si="9"/>
        <v>-1.3095913911053667</v>
      </c>
      <c r="F64">
        <f t="shared" si="11"/>
        <v>0.20671348294544586</v>
      </c>
      <c r="G64">
        <f t="shared" si="8"/>
        <v>-0.276686198791115</v>
      </c>
      <c r="H64">
        <f t="shared" si="1"/>
        <v>-1.5136714966682794</v>
      </c>
      <c r="I64">
        <f t="shared" si="2"/>
        <v>0.17517052010577938</v>
      </c>
      <c r="J64">
        <f t="shared" si="3"/>
        <v>3.0684711114129258E-2</v>
      </c>
      <c r="L64">
        <f t="shared" si="4"/>
        <v>-1.3385009765625</v>
      </c>
      <c r="M64">
        <f t="shared" si="5"/>
        <v>-1.5136714966682794</v>
      </c>
      <c r="N64">
        <f t="shared" si="6"/>
        <v>-1.5062863455375022</v>
      </c>
    </row>
    <row r="65" spans="1:14" x14ac:dyDescent="0.3">
      <c r="A65">
        <f t="shared" si="0"/>
        <v>6.5973599999999992</v>
      </c>
      <c r="B65">
        <v>63</v>
      </c>
      <c r="C65">
        <v>-0.7586669921875</v>
      </c>
      <c r="D65">
        <f t="shared" si="10"/>
        <v>0.95144037368647805</v>
      </c>
      <c r="E65">
        <f t="shared" si="9"/>
        <v>-0.72182640655047137</v>
      </c>
      <c r="F65">
        <f t="shared" si="11"/>
        <v>0.30783309653014068</v>
      </c>
      <c r="G65">
        <f t="shared" si="8"/>
        <v>-0.23354280944028619</v>
      </c>
      <c r="H65">
        <f t="shared" si="1"/>
        <v>-0.88305032688644336</v>
      </c>
      <c r="I65">
        <f t="shared" si="2"/>
        <v>0.12438333469894336</v>
      </c>
      <c r="J65">
        <f t="shared" si="3"/>
        <v>1.5471213950829368E-2</v>
      </c>
      <c r="L65">
        <f t="shared" si="4"/>
        <v>-0.7586669921875</v>
      </c>
      <c r="M65">
        <f t="shared" si="5"/>
        <v>-0.88305032688644336</v>
      </c>
      <c r="N65">
        <f t="shared" si="6"/>
        <v>-0.87538830729076234</v>
      </c>
    </row>
    <row r="66" spans="1:14" x14ac:dyDescent="0.3">
      <c r="A66">
        <f t="shared" si="0"/>
        <v>6.7020799999999996</v>
      </c>
      <c r="B66">
        <v>64</v>
      </c>
      <c r="C66">
        <v>-9.21630859375E-2</v>
      </c>
      <c r="D66">
        <f t="shared" si="10"/>
        <v>0.91405897573078154</v>
      </c>
      <c r="E66">
        <f t="shared" si="9"/>
        <v>-8.4242495932219247E-2</v>
      </c>
      <c r="F66">
        <f t="shared" si="11"/>
        <v>0.40558129750519145</v>
      </c>
      <c r="G66">
        <f t="shared" si="8"/>
        <v>-3.7379623976613714E-2</v>
      </c>
      <c r="H66">
        <f t="shared" si="1"/>
        <v>-0.24275791953926706</v>
      </c>
      <c r="I66">
        <f t="shared" si="2"/>
        <v>0.15059483360176706</v>
      </c>
      <c r="J66">
        <f t="shared" si="3"/>
        <v>2.2678803907543909E-2</v>
      </c>
      <c r="L66">
        <f t="shared" si="4"/>
        <v>-9.21630859375E-2</v>
      </c>
      <c r="M66">
        <f t="shared" si="5"/>
        <v>-0.24275791953926706</v>
      </c>
      <c r="N66">
        <f t="shared" si="6"/>
        <v>-0.23489928674793831</v>
      </c>
    </row>
    <row r="67" spans="1:14" x14ac:dyDescent="0.3">
      <c r="A67">
        <f t="shared" si="0"/>
        <v>6.8068</v>
      </c>
      <c r="B67">
        <v>65</v>
      </c>
      <c r="C67">
        <v>0.5908203125</v>
      </c>
      <c r="D67">
        <f t="shared" si="10"/>
        <v>0.86666673101599989</v>
      </c>
      <c r="E67">
        <f t="shared" si="9"/>
        <v>0.51204430885222652</v>
      </c>
      <c r="F67">
        <f t="shared" si="11"/>
        <v>0.49888753978230455</v>
      </c>
      <c r="G67">
        <f t="shared" si="8"/>
        <v>0.29475289215653733</v>
      </c>
      <c r="H67">
        <f t="shared" si="1"/>
        <v>0.40019319189220459</v>
      </c>
      <c r="I67">
        <f t="shared" si="2"/>
        <v>0.19062712060779541</v>
      </c>
      <c r="J67">
        <f t="shared" si="3"/>
        <v>3.6338699111218974E-2</v>
      </c>
      <c r="L67">
        <f t="shared" si="4"/>
        <v>0.5908203125</v>
      </c>
      <c r="M67">
        <f t="shared" si="5"/>
        <v>0.40019319189220459</v>
      </c>
      <c r="N67">
        <f t="shared" si="6"/>
        <v>0.40816335156176414</v>
      </c>
    </row>
    <row r="68" spans="1:14" x14ac:dyDescent="0.3">
      <c r="A68">
        <f t="shared" ref="A68:A131" si="12">B68*2*3.1416/60</f>
        <v>6.9115199999999994</v>
      </c>
      <c r="B68">
        <v>66</v>
      </c>
      <c r="C68">
        <v>1.16180419921875</v>
      </c>
      <c r="D68">
        <f t="shared" si="10"/>
        <v>0.8097826831837428</v>
      </c>
      <c r="E68">
        <f t="shared" ref="E68:E131" si="13">C68*D68</f>
        <v>0.94080892177749909</v>
      </c>
      <c r="F68">
        <f t="shared" si="11"/>
        <v>0.5867299259589015</v>
      </c>
      <c r="G68">
        <f t="shared" si="8"/>
        <v>0.68166529178635804</v>
      </c>
      <c r="H68">
        <f t="shared" ref="H68:H131" si="14">$E$186*D68+$G$186*F68</f>
        <v>1.0387613555878765</v>
      </c>
      <c r="I68">
        <f t="shared" ref="I68:I131" si="15">C68-H68</f>
        <v>0.12304284363087348</v>
      </c>
      <c r="J68">
        <f t="shared" ref="J68:J131" si="16">I68*I68</f>
        <v>1.5139541368771582E-2</v>
      </c>
      <c r="L68">
        <f t="shared" ref="L68:L131" si="17">C68</f>
        <v>1.16180419921875</v>
      </c>
      <c r="M68">
        <f t="shared" ref="M68:M131" si="18">H68</f>
        <v>1.0387613555878765</v>
      </c>
      <c r="N68">
        <f t="shared" ref="N68:N131" si="19">$E$187*COS(A68-$E$188)</f>
        <v>1.046754045882567</v>
      </c>
    </row>
    <row r="69" spans="1:14" x14ac:dyDescent="0.3">
      <c r="A69">
        <f t="shared" si="12"/>
        <v>7.0162399999999998</v>
      </c>
      <c r="B69">
        <v>67</v>
      </c>
      <c r="C69">
        <v>1.8035888671875</v>
      </c>
      <c r="D69">
        <f t="shared" si="10"/>
        <v>0.74402983085992402</v>
      </c>
      <c r="E69">
        <f t="shared" si="13"/>
        <v>1.3419239197943575</v>
      </c>
      <c r="F69">
        <f t="shared" si="11"/>
        <v>0.66814639921992613</v>
      </c>
      <c r="G69">
        <f t="shared" ref="G69:G132" si="20">C69*F69</f>
        <v>1.2050614072844736</v>
      </c>
      <c r="H69">
        <f t="shared" si="14"/>
        <v>1.6659529221206233</v>
      </c>
      <c r="I69">
        <f t="shared" si="15"/>
        <v>0.13763594506687671</v>
      </c>
      <c r="J69">
        <f t="shared" si="16"/>
        <v>1.8943653374452304E-2</v>
      </c>
      <c r="L69">
        <f t="shared" si="17"/>
        <v>1.8035888671875</v>
      </c>
      <c r="M69">
        <f t="shared" si="18"/>
        <v>1.6659529221206233</v>
      </c>
      <c r="N69">
        <f t="shared" si="19"/>
        <v>1.6738762302418024</v>
      </c>
    </row>
    <row r="70" spans="1:14" x14ac:dyDescent="0.3">
      <c r="A70">
        <f t="shared" si="12"/>
        <v>7.1209599999999993</v>
      </c>
      <c r="B70">
        <v>68</v>
      </c>
      <c r="C70">
        <v>2.40997314453125</v>
      </c>
      <c r="D70">
        <f t="shared" si="10"/>
        <v>0.67012830452415562</v>
      </c>
      <c r="E70">
        <f t="shared" si="13"/>
        <v>1.6149912172934744</v>
      </c>
      <c r="F70">
        <f t="shared" si="11"/>
        <v>0.74224527986076183</v>
      </c>
      <c r="G70">
        <f t="shared" si="20"/>
        <v>1.7887911911195178</v>
      </c>
      <c r="H70">
        <f t="shared" si="14"/>
        <v>2.2748988394622272</v>
      </c>
      <c r="I70">
        <f t="shared" si="15"/>
        <v>0.13507430506902285</v>
      </c>
      <c r="J70">
        <f t="shared" si="16"/>
        <v>1.8245067889879452E-2</v>
      </c>
      <c r="L70">
        <f t="shared" si="17"/>
        <v>2.40997314453125</v>
      </c>
      <c r="M70">
        <f t="shared" si="18"/>
        <v>2.2748988394622272</v>
      </c>
      <c r="N70">
        <f t="shared" si="19"/>
        <v>2.2826589906489785</v>
      </c>
    </row>
    <row r="71" spans="1:14" x14ac:dyDescent="0.3">
      <c r="A71">
        <f t="shared" si="12"/>
        <v>7.2256799999999997</v>
      </c>
      <c r="B71">
        <v>69</v>
      </c>
      <c r="C71">
        <v>2.9473876953125</v>
      </c>
      <c r="D71">
        <f t="shared" ref="D71:D134" si="21">COS(0.1047*B71)</f>
        <v>0.58888747958333454</v>
      </c>
      <c r="E71">
        <f t="shared" si="13"/>
        <v>1.7356797112475113</v>
      </c>
      <c r="F71">
        <f t="shared" si="11"/>
        <v>0.80821503103443193</v>
      </c>
      <c r="G71">
        <f t="shared" si="20"/>
        <v>2.3821230376374949</v>
      </c>
      <c r="H71">
        <f t="shared" si="14"/>
        <v>2.858929883388722</v>
      </c>
      <c r="I71">
        <f t="shared" si="15"/>
        <v>8.8457811923777996E-2</v>
      </c>
      <c r="J71">
        <f t="shared" si="16"/>
        <v>7.8247844903424797E-3</v>
      </c>
      <c r="L71">
        <f t="shared" si="17"/>
        <v>2.9473876953125</v>
      </c>
      <c r="M71">
        <f t="shared" si="18"/>
        <v>2.858929883388722</v>
      </c>
      <c r="N71">
        <f t="shared" si="19"/>
        <v>2.8664323446190823</v>
      </c>
    </row>
    <row r="72" spans="1:14" x14ac:dyDescent="0.3">
      <c r="A72">
        <f t="shared" si="12"/>
        <v>7.3304</v>
      </c>
      <c r="B72">
        <v>70</v>
      </c>
      <c r="C72">
        <v>3.46649169921875</v>
      </c>
      <c r="D72">
        <f t="shared" si="21"/>
        <v>0.50119711202767447</v>
      </c>
      <c r="E72">
        <f t="shared" si="13"/>
        <v>1.7373956285163434</v>
      </c>
      <c r="F72">
        <f t="shared" ref="F72:F135" si="22">SIN(0.1047*B72)</f>
        <v>0.86533314676783224</v>
      </c>
      <c r="G72">
        <f t="shared" si="20"/>
        <v>2.999670170329531</v>
      </c>
      <c r="H72">
        <f t="shared" si="14"/>
        <v>3.4116496993556682</v>
      </c>
      <c r="I72">
        <f t="shared" si="15"/>
        <v>5.4841999863081803E-2</v>
      </c>
      <c r="J72">
        <f t="shared" si="16"/>
        <v>3.0076449489822646E-3</v>
      </c>
      <c r="L72">
        <f t="shared" si="17"/>
        <v>3.46649169921875</v>
      </c>
      <c r="M72">
        <f t="shared" si="18"/>
        <v>3.4116496993556682</v>
      </c>
      <c r="N72">
        <f t="shared" si="19"/>
        <v>3.4188003192378966</v>
      </c>
    </row>
    <row r="73" spans="1:14" x14ac:dyDescent="0.3">
      <c r="A73">
        <f t="shared" si="12"/>
        <v>7.4351199999999995</v>
      </c>
      <c r="B73">
        <v>71</v>
      </c>
      <c r="C73">
        <v>4.0020751953125</v>
      </c>
      <c r="D73">
        <f t="shared" si="21"/>
        <v>0.40801759375217778</v>
      </c>
      <c r="E73">
        <f t="shared" si="13"/>
        <v>1.632917091206683</v>
      </c>
      <c r="F73">
        <f t="shared" si="22"/>
        <v>0.91297406490473909</v>
      </c>
      <c r="G73">
        <f t="shared" si="20"/>
        <v>3.6537908591188808</v>
      </c>
      <c r="H73">
        <f t="shared" si="14"/>
        <v>3.9270048558829789</v>
      </c>
      <c r="I73">
        <f t="shared" si="15"/>
        <v>7.5070339429521127E-2</v>
      </c>
      <c r="J73">
        <f t="shared" si="16"/>
        <v>5.6355558620635147E-3</v>
      </c>
      <c r="L73">
        <f t="shared" si="17"/>
        <v>4.0020751953125</v>
      </c>
      <c r="M73">
        <f t="shared" si="18"/>
        <v>3.9270048558829789</v>
      </c>
      <c r="N73">
        <f t="shared" si="19"/>
        <v>3.9337110271071429</v>
      </c>
    </row>
    <row r="74" spans="1:14" x14ac:dyDescent="0.3">
      <c r="A74">
        <f t="shared" si="12"/>
        <v>7.5398399999999999</v>
      </c>
      <c r="B74">
        <v>72</v>
      </c>
      <c r="C74">
        <v>4.4647216796875</v>
      </c>
      <c r="D74">
        <f t="shared" si="21"/>
        <v>0.31036943426805663</v>
      </c>
      <c r="E74">
        <f t="shared" si="13"/>
        <v>1.385713141888937</v>
      </c>
      <c r="F74">
        <f t="shared" si="22"/>
        <v>0.95061601831240272</v>
      </c>
      <c r="G74">
        <f t="shared" si="20"/>
        <v>4.2442359460175938</v>
      </c>
      <c r="H74">
        <f t="shared" si="14"/>
        <v>4.3993511422189577</v>
      </c>
      <c r="I74">
        <f t="shared" si="15"/>
        <v>6.5370537468542267E-2</v>
      </c>
      <c r="J74">
        <f t="shared" si="16"/>
        <v>4.273307168926088E-3</v>
      </c>
      <c r="L74">
        <f t="shared" si="17"/>
        <v>4.4647216796875</v>
      </c>
      <c r="M74">
        <f t="shared" si="18"/>
        <v>4.3993511422189577</v>
      </c>
      <c r="N74">
        <f t="shared" si="19"/>
        <v>4.405522972399087</v>
      </c>
    </row>
    <row r="75" spans="1:14" x14ac:dyDescent="0.3">
      <c r="A75">
        <f t="shared" si="12"/>
        <v>7.6445599999999994</v>
      </c>
      <c r="B75">
        <v>73</v>
      </c>
      <c r="C75">
        <v>4.76470947265625</v>
      </c>
      <c r="D75">
        <f t="shared" si="21"/>
        <v>0.20932208400122113</v>
      </c>
      <c r="E75">
        <f t="shared" si="13"/>
        <v>0.99735891647676556</v>
      </c>
      <c r="F75">
        <f t="shared" si="22"/>
        <v>0.97784674931677595</v>
      </c>
      <c r="G75">
        <f t="shared" si="20"/>
        <v>4.6591556692757639</v>
      </c>
      <c r="H75">
        <f t="shared" si="14"/>
        <v>4.8235153841863552</v>
      </c>
      <c r="I75">
        <f t="shared" si="15"/>
        <v>-5.880591153010517E-2</v>
      </c>
      <c r="J75">
        <f t="shared" si="16"/>
        <v>3.4581352308865562E-3</v>
      </c>
      <c r="L75">
        <f t="shared" si="17"/>
        <v>4.76470947265625</v>
      </c>
      <c r="M75">
        <f t="shared" si="18"/>
        <v>4.8235153841863552</v>
      </c>
      <c r="N75">
        <f t="shared" si="19"/>
        <v>4.8290668605541684</v>
      </c>
    </row>
    <row r="76" spans="1:14" x14ac:dyDescent="0.3">
      <c r="A76">
        <f t="shared" si="12"/>
        <v>7.7492799999999997</v>
      </c>
      <c r="B76">
        <v>74</v>
      </c>
      <c r="C76">
        <v>4.94903564453125</v>
      </c>
      <c r="D76">
        <f t="shared" si="21"/>
        <v>0.10598222158597373</v>
      </c>
      <c r="E76">
        <f t="shared" si="13"/>
        <v>0.52450979231559325</v>
      </c>
      <c r="F76">
        <f t="shared" si="22"/>
        <v>0.99436802478141939</v>
      </c>
      <c r="G76">
        <f t="shared" si="20"/>
        <v>4.9211627984253781</v>
      </c>
      <c r="H76">
        <f t="shared" si="14"/>
        <v>5.1948521011982915</v>
      </c>
      <c r="I76">
        <f t="shared" si="15"/>
        <v>-0.24581645666704155</v>
      </c>
      <c r="J76">
        <f t="shared" si="16"/>
        <v>6.0425730368339516E-2</v>
      </c>
      <c r="L76">
        <f t="shared" si="17"/>
        <v>4.94903564453125</v>
      </c>
      <c r="M76">
        <f t="shared" si="18"/>
        <v>5.1948521011982915</v>
      </c>
      <c r="N76">
        <f t="shared" si="19"/>
        <v>5.1997022344186092</v>
      </c>
    </row>
    <row r="77" spans="1:14" x14ac:dyDescent="0.3">
      <c r="A77">
        <f t="shared" si="12"/>
        <v>7.8540000000000001</v>
      </c>
      <c r="B77">
        <v>75</v>
      </c>
      <c r="C77">
        <v>5.20965576171875</v>
      </c>
      <c r="D77">
        <f t="shared" si="21"/>
        <v>1.4816334323929483E-3</v>
      </c>
      <c r="E77">
        <f t="shared" si="13"/>
        <v>7.718800147821051E-3</v>
      </c>
      <c r="F77">
        <f t="shared" si="22"/>
        <v>0.99999890238058364</v>
      </c>
      <c r="G77">
        <f t="shared" si="20"/>
        <v>5.2096500434994333</v>
      </c>
      <c r="H77">
        <f t="shared" si="14"/>
        <v>5.5092943839319304</v>
      </c>
      <c r="I77">
        <f t="shared" si="15"/>
        <v>-0.29963862221318038</v>
      </c>
      <c r="J77">
        <f t="shared" si="16"/>
        <v>8.9783303921813037E-2</v>
      </c>
      <c r="L77">
        <f t="shared" si="17"/>
        <v>5.20965576171875</v>
      </c>
      <c r="M77">
        <f t="shared" si="18"/>
        <v>5.5092943839319304</v>
      </c>
      <c r="N77">
        <f t="shared" si="19"/>
        <v>5.5133683163016052</v>
      </c>
    </row>
    <row r="78" spans="1:14" x14ac:dyDescent="0.3">
      <c r="A78">
        <f t="shared" si="12"/>
        <v>7.9587199999999996</v>
      </c>
      <c r="B78">
        <v>76</v>
      </c>
      <c r="C78">
        <v>5.4620361328125</v>
      </c>
      <c r="D78">
        <f t="shared" si="21"/>
        <v>-0.10303518168863593</v>
      </c>
      <c r="E78">
        <f t="shared" si="13"/>
        <v>-0.56278188533423035</v>
      </c>
      <c r="F78">
        <f t="shared" si="22"/>
        <v>0.99467771229398205</v>
      </c>
      <c r="G78">
        <f t="shared" si="20"/>
        <v>5.4329656050530062</v>
      </c>
      <c r="H78">
        <f t="shared" si="14"/>
        <v>5.7633984354435226</v>
      </c>
      <c r="I78">
        <f t="shared" si="15"/>
        <v>-0.30136230263102259</v>
      </c>
      <c r="J78">
        <f t="shared" si="16"/>
        <v>9.0819237447072043E-2</v>
      </c>
      <c r="L78">
        <f t="shared" si="17"/>
        <v>5.4620361328125</v>
      </c>
      <c r="M78">
        <f t="shared" si="18"/>
        <v>5.7633984354435226</v>
      </c>
      <c r="N78">
        <f t="shared" si="19"/>
        <v>5.7666284989133771</v>
      </c>
    </row>
    <row r="79" spans="1:14" x14ac:dyDescent="0.3">
      <c r="A79">
        <f t="shared" si="12"/>
        <v>8.0634399999999999</v>
      </c>
      <c r="B79">
        <v>77</v>
      </c>
      <c r="C79">
        <v>5.73486328125</v>
      </c>
      <c r="D79">
        <f t="shared" si="21"/>
        <v>-0.2064235472871867</v>
      </c>
      <c r="E79">
        <f t="shared" si="13"/>
        <v>-1.1838108217226602</v>
      </c>
      <c r="F79">
        <f t="shared" si="22"/>
        <v>0.97846273261957939</v>
      </c>
      <c r="G79">
        <f t="shared" si="20"/>
        <v>5.6113499973715628</v>
      </c>
      <c r="H79">
        <f t="shared" si="14"/>
        <v>5.9543812879070463</v>
      </c>
      <c r="I79">
        <f t="shared" si="15"/>
        <v>-0.21951800665704635</v>
      </c>
      <c r="J79">
        <f t="shared" si="16"/>
        <v>4.8188155246683045E-2</v>
      </c>
      <c r="L79">
        <f t="shared" si="17"/>
        <v>5.73486328125</v>
      </c>
      <c r="M79">
        <f t="shared" si="18"/>
        <v>5.9543812879070463</v>
      </c>
      <c r="N79">
        <f t="shared" si="19"/>
        <v>5.956707997729735</v>
      </c>
    </row>
    <row r="80" spans="1:14" x14ac:dyDescent="0.3">
      <c r="A80">
        <f t="shared" si="12"/>
        <v>8.1681600000000003</v>
      </c>
      <c r="B80">
        <v>78</v>
      </c>
      <c r="C80">
        <v>5.96405029296875</v>
      </c>
      <c r="D80">
        <f t="shared" si="21"/>
        <v>-0.30755114574245218</v>
      </c>
      <c r="E80">
        <f t="shared" si="13"/>
        <v>-1.8342505008681467</v>
      </c>
      <c r="F80">
        <f t="shared" si="22"/>
        <v>0.95153155110721632</v>
      </c>
      <c r="G80">
        <f t="shared" si="20"/>
        <v>5.674982026150003</v>
      </c>
      <c r="H80">
        <f t="shared" si="14"/>
        <v>6.080151281899659</v>
      </c>
      <c r="I80">
        <f t="shared" si="15"/>
        <v>-0.11610098893090903</v>
      </c>
      <c r="J80">
        <f t="shared" si="16"/>
        <v>1.3479439630735062E-2</v>
      </c>
      <c r="L80">
        <f t="shared" si="17"/>
        <v>5.96405029296875</v>
      </c>
      <c r="M80">
        <f t="shared" si="18"/>
        <v>6.080151281899659</v>
      </c>
      <c r="N80">
        <f t="shared" si="19"/>
        <v>6.0815242522540247</v>
      </c>
    </row>
    <row r="81" spans="1:14" x14ac:dyDescent="0.3">
      <c r="A81">
        <f t="shared" si="12"/>
        <v>8.2728799999999989</v>
      </c>
      <c r="B81">
        <v>79</v>
      </c>
      <c r="C81">
        <v>6.0394287109375</v>
      </c>
      <c r="D81">
        <f t="shared" si="21"/>
        <v>-0.40531041953557129</v>
      </c>
      <c r="E81">
        <f t="shared" si="13"/>
        <v>-2.4478433845852527</v>
      </c>
      <c r="F81">
        <f t="shared" si="22"/>
        <v>0.91417912020342007</v>
      </c>
      <c r="G81">
        <f t="shared" si="20"/>
        <v>5.5211196254961195</v>
      </c>
      <c r="H81">
        <f t="shared" si="14"/>
        <v>6.1393309744223998</v>
      </c>
      <c r="I81">
        <f t="shared" si="15"/>
        <v>-9.9902263484899834E-2</v>
      </c>
      <c r="J81">
        <f t="shared" si="16"/>
        <v>9.9804622494063504E-3</v>
      </c>
      <c r="L81">
        <f t="shared" si="17"/>
        <v>6.0394287109375</v>
      </c>
      <c r="M81">
        <f t="shared" si="18"/>
        <v>6.1393309744223998</v>
      </c>
      <c r="N81">
        <f t="shared" si="19"/>
        <v>6.1397097430923537</v>
      </c>
    </row>
    <row r="82" spans="1:14" x14ac:dyDescent="0.3">
      <c r="A82">
        <f t="shared" si="12"/>
        <v>8.3775999999999993</v>
      </c>
      <c r="B82">
        <v>80</v>
      </c>
      <c r="C82">
        <v>6.07513427734375</v>
      </c>
      <c r="D82">
        <f t="shared" si="21"/>
        <v>-0.49863070130786691</v>
      </c>
      <c r="E82">
        <f t="shared" si="13"/>
        <v>-3.0292484652513751</v>
      </c>
      <c r="F82">
        <f t="shared" si="22"/>
        <v>0.86681452670869841</v>
      </c>
      <c r="G82">
        <f t="shared" si="20"/>
        <v>5.2660146433075132</v>
      </c>
      <c r="H82">
        <f t="shared" si="14"/>
        <v>6.1312722247657314</v>
      </c>
      <c r="I82">
        <f t="shared" si="15"/>
        <v>-5.6137947421981416E-2</v>
      </c>
      <c r="J82">
        <f t="shared" si="16"/>
        <v>3.1514691407531501E-3</v>
      </c>
      <c r="L82">
        <f t="shared" si="17"/>
        <v>6.07513427734375</v>
      </c>
      <c r="M82">
        <f t="shared" si="18"/>
        <v>6.1312722247657314</v>
      </c>
      <c r="N82">
        <f t="shared" si="19"/>
        <v>6.1306269748522562</v>
      </c>
    </row>
    <row r="83" spans="1:14" x14ac:dyDescent="0.3">
      <c r="A83">
        <f t="shared" si="12"/>
        <v>8.4823199999999996</v>
      </c>
      <c r="B83">
        <v>81</v>
      </c>
      <c r="C83">
        <v>6.07269287109375</v>
      </c>
      <c r="D83">
        <f t="shared" si="21"/>
        <v>-0.58648993989509246</v>
      </c>
      <c r="E83">
        <f t="shared" si="13"/>
        <v>-3.56157327696913</v>
      </c>
      <c r="F83">
        <f t="shared" si="22"/>
        <v>0.8099565114262931</v>
      </c>
      <c r="G83">
        <f t="shared" si="20"/>
        <v>4.9186171328344139</v>
      </c>
      <c r="H83">
        <f t="shared" si="14"/>
        <v>6.0560632929982283</v>
      </c>
      <c r="I83">
        <f t="shared" si="15"/>
        <v>1.662957809552168E-2</v>
      </c>
      <c r="J83">
        <f t="shared" si="16"/>
        <v>2.7654286763505447E-4</v>
      </c>
      <c r="L83">
        <f t="shared" si="17"/>
        <v>6.07269287109375</v>
      </c>
      <c r="M83">
        <f t="shared" si="18"/>
        <v>6.0560632929982283</v>
      </c>
      <c r="N83">
        <f t="shared" si="19"/>
        <v>6.0543754607082434</v>
      </c>
    </row>
    <row r="84" spans="1:14" x14ac:dyDescent="0.3">
      <c r="A84">
        <f t="shared" si="12"/>
        <v>8.58704</v>
      </c>
      <c r="B84">
        <v>82</v>
      </c>
      <c r="C84">
        <v>6.06048583984375</v>
      </c>
      <c r="D84">
        <f t="shared" si="21"/>
        <v>-0.66792589391324297</v>
      </c>
      <c r="E84">
        <f t="shared" si="13"/>
        <v>-4.0479554221261882</v>
      </c>
      <c r="F84">
        <f t="shared" si="22"/>
        <v>0.74422778787155963</v>
      </c>
      <c r="G84">
        <f t="shared" si="20"/>
        <v>4.5103819700138255</v>
      </c>
      <c r="H84">
        <f t="shared" si="14"/>
        <v>5.9145278733352882</v>
      </c>
      <c r="I84">
        <f t="shared" si="15"/>
        <v>0.14595796650846182</v>
      </c>
      <c r="J84">
        <f t="shared" si="16"/>
        <v>2.1303727987285262E-2</v>
      </c>
      <c r="L84">
        <f t="shared" si="17"/>
        <v>6.06048583984375</v>
      </c>
      <c r="M84">
        <f t="shared" si="18"/>
        <v>5.9145278733352882</v>
      </c>
      <c r="N84">
        <f t="shared" si="19"/>
        <v>5.9117906321095512</v>
      </c>
    </row>
    <row r="85" spans="1:14" x14ac:dyDescent="0.3">
      <c r="A85">
        <f t="shared" si="12"/>
        <v>8.6917599999999986</v>
      </c>
      <c r="B85">
        <v>83</v>
      </c>
      <c r="C85">
        <v>6.03912353515625</v>
      </c>
      <c r="D85">
        <f t="shared" si="21"/>
        <v>-0.74204667030289928</v>
      </c>
      <c r="E85">
        <f t="shared" si="13"/>
        <v>-4.4813115108105697</v>
      </c>
      <c r="F85">
        <f t="shared" si="22"/>
        <v>0.67034822226390689</v>
      </c>
      <c r="G85">
        <f t="shared" si="20"/>
        <v>4.0483157258241134</v>
      </c>
      <c r="H85">
        <f t="shared" si="14"/>
        <v>5.7082160729744196</v>
      </c>
      <c r="I85">
        <f t="shared" si="15"/>
        <v>0.33090746218183043</v>
      </c>
      <c r="J85">
        <f t="shared" si="16"/>
        <v>0.10949974852761954</v>
      </c>
      <c r="L85">
        <f t="shared" si="17"/>
        <v>6.03912353515625</v>
      </c>
      <c r="M85">
        <f t="shared" si="18"/>
        <v>5.7082160729744196</v>
      </c>
      <c r="N85">
        <f t="shared" si="19"/>
        <v>5.7044346855755919</v>
      </c>
    </row>
    <row r="86" spans="1:14" x14ac:dyDescent="0.3">
      <c r="A86">
        <f t="shared" si="12"/>
        <v>8.7964800000000007</v>
      </c>
      <c r="B86">
        <v>84</v>
      </c>
      <c r="C86">
        <v>5.84259033203125</v>
      </c>
      <c r="D86">
        <f t="shared" si="21"/>
        <v>-0.80804049241309939</v>
      </c>
      <c r="E86">
        <f t="shared" si="13"/>
        <v>-4.7210495688625453</v>
      </c>
      <c r="F86">
        <f t="shared" si="22"/>
        <v>0.58912694949458544</v>
      </c>
      <c r="G86">
        <f t="shared" si="20"/>
        <v>3.4420274194561276</v>
      </c>
      <c r="H86">
        <f t="shared" si="14"/>
        <v>5.439387435197661</v>
      </c>
      <c r="I86">
        <f t="shared" si="15"/>
        <v>0.40320289683358901</v>
      </c>
      <c r="J86">
        <f t="shared" si="16"/>
        <v>0.16257257601499783</v>
      </c>
      <c r="L86">
        <f t="shared" si="17"/>
        <v>5.84259033203125</v>
      </c>
      <c r="M86">
        <f t="shared" si="18"/>
        <v>5.439387435197661</v>
      </c>
      <c r="N86">
        <f t="shared" si="19"/>
        <v>5.434579466863978</v>
      </c>
    </row>
    <row r="87" spans="1:14" x14ac:dyDescent="0.3">
      <c r="A87">
        <f t="shared" si="12"/>
        <v>8.9011999999999993</v>
      </c>
      <c r="B87">
        <v>85</v>
      </c>
      <c r="C87">
        <v>5.4180908203125</v>
      </c>
      <c r="D87">
        <f t="shared" si="21"/>
        <v>-0.86518459064392206</v>
      </c>
      <c r="E87">
        <f t="shared" si="13"/>
        <v>-4.6876486884436623</v>
      </c>
      <c r="F87">
        <f t="shared" si="22"/>
        <v>0.50145351141687011</v>
      </c>
      <c r="G87">
        <f t="shared" si="20"/>
        <v>2.7169206670212134</v>
      </c>
      <c r="H87">
        <f t="shared" si="14"/>
        <v>5.1109861926734723</v>
      </c>
      <c r="I87">
        <f t="shared" si="15"/>
        <v>0.30710462763902768</v>
      </c>
      <c r="J87">
        <f t="shared" si="16"/>
        <v>9.4313252317305848E-2</v>
      </c>
      <c r="L87">
        <f t="shared" si="17"/>
        <v>5.4180908203125</v>
      </c>
      <c r="M87">
        <f t="shared" si="18"/>
        <v>5.1109861926734723</v>
      </c>
      <c r="N87">
        <f t="shared" si="19"/>
        <v>5.1051815800367342</v>
      </c>
    </row>
    <row r="88" spans="1:14" x14ac:dyDescent="0.3">
      <c r="A88">
        <f t="shared" si="12"/>
        <v>9.0059199999999997</v>
      </c>
      <c r="B88">
        <v>86</v>
      </c>
      <c r="C88">
        <v>4.83612060546875</v>
      </c>
      <c r="D88">
        <f t="shared" si="21"/>
        <v>-0.91285311827676152</v>
      </c>
      <c r="E88">
        <f t="shared" si="13"/>
        <v>-4.4146677750646486</v>
      </c>
      <c r="F88">
        <f t="shared" si="22"/>
        <v>0.40828811451277014</v>
      </c>
      <c r="G88">
        <f t="shared" si="20"/>
        <v>1.9745305635631922</v>
      </c>
      <c r="H88">
        <f t="shared" si="14"/>
        <v>4.726609021985837</v>
      </c>
      <c r="I88">
        <f t="shared" si="15"/>
        <v>0.10951158348291301</v>
      </c>
      <c r="J88">
        <f t="shared" si="16"/>
        <v>1.1992786916935026E-2</v>
      </c>
      <c r="L88">
        <f t="shared" si="17"/>
        <v>4.83612060546875</v>
      </c>
      <c r="M88">
        <f t="shared" si="18"/>
        <v>4.726609021985837</v>
      </c>
      <c r="N88">
        <f t="shared" si="19"/>
        <v>4.7198499941360552</v>
      </c>
    </row>
    <row r="89" spans="1:14" x14ac:dyDescent="0.3">
      <c r="A89">
        <f t="shared" si="12"/>
        <v>9.1106400000000001</v>
      </c>
      <c r="B89">
        <v>87</v>
      </c>
      <c r="C89">
        <v>4.36981201171875</v>
      </c>
      <c r="D89">
        <f t="shared" si="21"/>
        <v>-0.95052400579746688</v>
      </c>
      <c r="E89">
        <f t="shared" si="13"/>
        <v>-4.1536112179607931</v>
      </c>
      <c r="F89">
        <f t="shared" si="22"/>
        <v>0.31065111363511488</v>
      </c>
      <c r="G89">
        <f t="shared" si="20"/>
        <v>1.3574869678165313</v>
      </c>
      <c r="H89">
        <f t="shared" si="14"/>
        <v>4.2904656525456826</v>
      </c>
      <c r="I89">
        <f t="shared" si="15"/>
        <v>7.9346359173067427E-2</v>
      </c>
      <c r="J89">
        <f t="shared" si="16"/>
        <v>6.2958447140214211E-3</v>
      </c>
      <c r="L89">
        <f t="shared" si="17"/>
        <v>4.36981201171875</v>
      </c>
      <c r="M89">
        <f t="shared" si="18"/>
        <v>4.2904656525456826</v>
      </c>
      <c r="N89">
        <f t="shared" si="19"/>
        <v>4.2828065023795538</v>
      </c>
    </row>
    <row r="90" spans="1:14" x14ac:dyDescent="0.3">
      <c r="A90">
        <f t="shared" si="12"/>
        <v>9.2153600000000004</v>
      </c>
      <c r="B90">
        <v>88</v>
      </c>
      <c r="C90">
        <v>3.9337158203125</v>
      </c>
      <c r="D90">
        <f t="shared" si="21"/>
        <v>-0.97778467864327978</v>
      </c>
      <c r="E90">
        <f t="shared" si="13"/>
        <v>-3.8463270592382437</v>
      </c>
      <c r="F90">
        <f t="shared" si="22"/>
        <v>0.20961183699986549</v>
      </c>
      <c r="G90">
        <f t="shared" si="20"/>
        <v>0.82455339933113592</v>
      </c>
      <c r="H90">
        <f t="shared" si="14"/>
        <v>3.8073327612987855</v>
      </c>
      <c r="I90">
        <f t="shared" si="15"/>
        <v>0.12638305901371449</v>
      </c>
      <c r="J90">
        <f t="shared" si="16"/>
        <v>1.5972677605664041E-2</v>
      </c>
      <c r="L90">
        <f t="shared" si="17"/>
        <v>3.9337158203125</v>
      </c>
      <c r="M90">
        <f t="shared" si="18"/>
        <v>3.8073327612987855</v>
      </c>
      <c r="N90">
        <f t="shared" si="19"/>
        <v>3.7988394670941474</v>
      </c>
    </row>
    <row r="91" spans="1:14" x14ac:dyDescent="0.3">
      <c r="A91">
        <f t="shared" si="12"/>
        <v>9.320079999999999</v>
      </c>
      <c r="B91">
        <v>89</v>
      </c>
      <c r="C91">
        <v>3.29254150390625</v>
      </c>
      <c r="D91">
        <f t="shared" si="21"/>
        <v>-0.99433657575232681</v>
      </c>
      <c r="E91">
        <f t="shared" si="13"/>
        <v>-3.2738944445165572</v>
      </c>
      <c r="F91">
        <f t="shared" si="22"/>
        <v>0.10627687481826512</v>
      </c>
      <c r="G91">
        <f t="shared" si="20"/>
        <v>0.34992102124458691</v>
      </c>
      <c r="H91">
        <f t="shared" si="14"/>
        <v>3.2825016581791351</v>
      </c>
      <c r="I91">
        <f t="shared" si="15"/>
        <v>1.0039845727114916E-2</v>
      </c>
      <c r="J91">
        <f t="shared" si="16"/>
        <v>1.0079850222426763E-4</v>
      </c>
      <c r="L91">
        <f t="shared" si="17"/>
        <v>3.29254150390625</v>
      </c>
      <c r="M91">
        <f t="shared" si="18"/>
        <v>3.2825016581791351</v>
      </c>
      <c r="N91">
        <f t="shared" si="19"/>
        <v>3.2732513571712465</v>
      </c>
    </row>
    <row r="92" spans="1:14" x14ac:dyDescent="0.3">
      <c r="A92">
        <f t="shared" si="12"/>
        <v>9.4247999999999994</v>
      </c>
      <c r="B92">
        <v>90</v>
      </c>
      <c r="C92">
        <v>2.60986328125</v>
      </c>
      <c r="D92">
        <f t="shared" si="21"/>
        <v>-0.9999984194281677</v>
      </c>
      <c r="E92">
        <f t="shared" si="13"/>
        <v>-2.6098591561736115</v>
      </c>
      <c r="F92">
        <f t="shared" si="22"/>
        <v>1.7779598326480039E-3</v>
      </c>
      <c r="G92">
        <f t="shared" si="20"/>
        <v>4.6402320827654206E-3</v>
      </c>
      <c r="H92">
        <f t="shared" si="14"/>
        <v>2.7217203352608181</v>
      </c>
      <c r="I92">
        <f t="shared" si="15"/>
        <v>-0.11185705401081814</v>
      </c>
      <c r="J92">
        <f t="shared" si="16"/>
        <v>1.2512000531979086E-2</v>
      </c>
      <c r="L92">
        <f t="shared" si="17"/>
        <v>2.60986328125</v>
      </c>
      <c r="M92">
        <f t="shared" si="18"/>
        <v>2.7217203352608181</v>
      </c>
      <c r="N92">
        <f t="shared" si="19"/>
        <v>2.711800652836486</v>
      </c>
    </row>
    <row r="93" spans="1:14" x14ac:dyDescent="0.3">
      <c r="A93">
        <f t="shared" si="12"/>
        <v>9.5295199999999998</v>
      </c>
      <c r="B93">
        <v>91</v>
      </c>
      <c r="C93">
        <v>1.9921875</v>
      </c>
      <c r="D93">
        <f t="shared" si="21"/>
        <v>-0.99470820070757626</v>
      </c>
      <c r="E93">
        <f t="shared" si="13"/>
        <v>-1.9816452435971246</v>
      </c>
      <c r="F93">
        <f t="shared" si="22"/>
        <v>-0.10274042751077207</v>
      </c>
      <c r="G93">
        <f t="shared" si="20"/>
        <v>-0.20467819543161625</v>
      </c>
      <c r="H93">
        <f t="shared" si="14"/>
        <v>2.1311305142906143</v>
      </c>
      <c r="I93">
        <f t="shared" si="15"/>
        <v>-0.13894301429061429</v>
      </c>
      <c r="J93">
        <f t="shared" si="16"/>
        <v>1.9305161220161845E-2</v>
      </c>
      <c r="L93">
        <f t="shared" si="17"/>
        <v>1.9921875</v>
      </c>
      <c r="M93">
        <f t="shared" si="18"/>
        <v>2.1311305142906143</v>
      </c>
      <c r="N93">
        <f t="shared" si="19"/>
        <v>2.1206387542405816</v>
      </c>
    </row>
    <row r="94" spans="1:14" x14ac:dyDescent="0.3">
      <c r="A94">
        <f t="shared" si="12"/>
        <v>9.6342400000000001</v>
      </c>
      <c r="B94">
        <v>92</v>
      </c>
      <c r="C94">
        <v>1.36566162109375</v>
      </c>
      <c r="D94">
        <f t="shared" si="21"/>
        <v>-0.97852385848764756</v>
      </c>
      <c r="E94">
        <f t="shared" si="13"/>
        <v>-1.3363324788611519</v>
      </c>
      <c r="F94">
        <f t="shared" si="22"/>
        <v>-0.20613359350296662</v>
      </c>
      <c r="G94">
        <f t="shared" si="20"/>
        <v>-0.28150873746514149</v>
      </c>
      <c r="H94">
        <f t="shared" si="14"/>
        <v>1.51720038206191</v>
      </c>
      <c r="I94">
        <f t="shared" si="15"/>
        <v>-0.15153876096815999</v>
      </c>
      <c r="J94">
        <f t="shared" si="16"/>
        <v>2.2963996075765131E-2</v>
      </c>
      <c r="L94">
        <f t="shared" si="17"/>
        <v>1.36566162109375</v>
      </c>
      <c r="M94">
        <f t="shared" si="18"/>
        <v>1.51720038206191</v>
      </c>
      <c r="N94">
        <f t="shared" si="19"/>
        <v>1.5062425851170669</v>
      </c>
    </row>
    <row r="95" spans="1:14" x14ac:dyDescent="0.3">
      <c r="A95">
        <f t="shared" si="12"/>
        <v>9.7389599999999987</v>
      </c>
      <c r="B95">
        <v>93</v>
      </c>
      <c r="C95">
        <v>0.7830810546875</v>
      </c>
      <c r="D95">
        <f t="shared" si="21"/>
        <v>-0.95162264497437987</v>
      </c>
      <c r="E95">
        <f t="shared" si="13"/>
        <v>-0.74519766449104574</v>
      </c>
      <c r="F95">
        <f t="shared" si="22"/>
        <v>-0.30726916794882853</v>
      </c>
      <c r="G95">
        <f t="shared" si="20"/>
        <v>-0.24061666411031921</v>
      </c>
      <c r="H95">
        <f t="shared" si="14"/>
        <v>0.88665375031741123</v>
      </c>
      <c r="I95">
        <f t="shared" si="15"/>
        <v>-0.10357269562991123</v>
      </c>
      <c r="J95">
        <f t="shared" si="16"/>
        <v>1.0727303280046232E-2</v>
      </c>
      <c r="L95">
        <f t="shared" si="17"/>
        <v>0.7830810546875</v>
      </c>
      <c r="M95">
        <f t="shared" si="18"/>
        <v>0.88665375031741123</v>
      </c>
      <c r="N95">
        <f t="shared" si="19"/>
        <v>0.87534362991892611</v>
      </c>
    </row>
    <row r="96" spans="1:14" x14ac:dyDescent="0.3">
      <c r="A96">
        <f t="shared" si="12"/>
        <v>9.8436800000000009</v>
      </c>
      <c r="B96">
        <v>94</v>
      </c>
      <c r="C96">
        <v>0.14495849609375</v>
      </c>
      <c r="D96">
        <f t="shared" si="21"/>
        <v>-0.914299184402384</v>
      </c>
      <c r="E96">
        <f t="shared" si="13"/>
        <v>-0.13253543475071181</v>
      </c>
      <c r="F96">
        <f t="shared" si="22"/>
        <v>-0.40503950597581878</v>
      </c>
      <c r="G96">
        <f t="shared" si="20"/>
        <v>-5.8713917644810154E-2</v>
      </c>
      <c r="H96">
        <f t="shared" si="14"/>
        <v>0.2463964160269323</v>
      </c>
      <c r="I96">
        <f t="shared" si="15"/>
        <v>-0.1014379199331823</v>
      </c>
      <c r="J96">
        <f t="shared" si="16"/>
        <v>1.0289651600370703E-2</v>
      </c>
      <c r="L96">
        <f t="shared" si="17"/>
        <v>0.14495849609375</v>
      </c>
      <c r="M96">
        <f t="shared" si="18"/>
        <v>0.2463964160269323</v>
      </c>
      <c r="N96">
        <f t="shared" si="19"/>
        <v>0.23485418192160731</v>
      </c>
    </row>
    <row r="97" spans="1:14" x14ac:dyDescent="0.3">
      <c r="A97">
        <f t="shared" si="12"/>
        <v>9.9483999999999995</v>
      </c>
      <c r="B97">
        <v>95</v>
      </c>
      <c r="C97">
        <v>-0.5615234375</v>
      </c>
      <c r="D97">
        <f t="shared" si="21"/>
        <v>-0.8669622462867862</v>
      </c>
      <c r="E97">
        <f t="shared" si="13"/>
        <v>0.48681962071767781</v>
      </c>
      <c r="F97">
        <f t="shared" si="22"/>
        <v>-0.498373819048884</v>
      </c>
      <c r="G97">
        <f t="shared" si="20"/>
        <v>0.27984858003233232</v>
      </c>
      <c r="H97">
        <f t="shared" si="14"/>
        <v>-0.39655947145137693</v>
      </c>
      <c r="I97">
        <f t="shared" si="15"/>
        <v>-0.16496396604862307</v>
      </c>
      <c r="J97">
        <f t="shared" si="16"/>
        <v>2.7213110094491264E-2</v>
      </c>
      <c r="L97">
        <f t="shared" si="17"/>
        <v>-0.5615234375</v>
      </c>
      <c r="M97">
        <f t="shared" si="18"/>
        <v>-0.39655947145137693</v>
      </c>
      <c r="N97">
        <f t="shared" si="19"/>
        <v>-0.40820838966234285</v>
      </c>
    </row>
    <row r="98" spans="1:14" x14ac:dyDescent="0.3">
      <c r="A98">
        <f t="shared" si="12"/>
        <v>10.05312</v>
      </c>
      <c r="B98">
        <v>96</v>
      </c>
      <c r="C98">
        <v>-1.12030029296875</v>
      </c>
      <c r="D98">
        <f t="shared" si="21"/>
        <v>-0.81013026854691239</v>
      </c>
      <c r="E98">
        <f t="shared" si="13"/>
        <v>0.90758917719595811</v>
      </c>
      <c r="F98">
        <f t="shared" si="22"/>
        <v>-0.58624990233185337</v>
      </c>
      <c r="G98">
        <f t="shared" si="20"/>
        <v>0.65677593733527639</v>
      </c>
      <c r="H98">
        <f t="shared" si="14"/>
        <v>-1.0351722079897927</v>
      </c>
      <c r="I98">
        <f t="shared" si="15"/>
        <v>-8.5128084978957297E-2</v>
      </c>
      <c r="J98">
        <f t="shared" si="16"/>
        <v>7.246790852184575E-3</v>
      </c>
      <c r="L98">
        <f t="shared" si="17"/>
        <v>-1.12030029296875</v>
      </c>
      <c r="M98">
        <f t="shared" si="18"/>
        <v>-1.0351722079897927</v>
      </c>
      <c r="N98">
        <f t="shared" si="19"/>
        <v>-1.0467985238082549</v>
      </c>
    </row>
    <row r="99" spans="1:14" x14ac:dyDescent="0.3">
      <c r="A99">
        <f t="shared" si="12"/>
        <v>10.15784</v>
      </c>
      <c r="B99">
        <v>97</v>
      </c>
      <c r="C99">
        <v>-1.76788330078125</v>
      </c>
      <c r="D99">
        <f t="shared" si="21"/>
        <v>-0.74442567953287364</v>
      </c>
      <c r="E99">
        <f t="shared" si="13"/>
        <v>1.3160577275189016</v>
      </c>
      <c r="F99">
        <f t="shared" si="22"/>
        <v>-0.66770532995627585</v>
      </c>
      <c r="G99">
        <f t="shared" si="20"/>
        <v>1.1804251026723347</v>
      </c>
      <c r="H99">
        <f t="shared" si="14"/>
        <v>-1.6624476559958636</v>
      </c>
      <c r="I99">
        <f t="shared" si="15"/>
        <v>-0.10543564478538636</v>
      </c>
      <c r="J99">
        <f t="shared" si="16"/>
        <v>1.111667519131017E-2</v>
      </c>
      <c r="L99">
        <f t="shared" si="17"/>
        <v>-1.76788330078125</v>
      </c>
      <c r="M99">
        <f t="shared" si="18"/>
        <v>-1.6624476559958636</v>
      </c>
      <c r="N99">
        <f t="shared" si="19"/>
        <v>-1.6739196606808497</v>
      </c>
    </row>
    <row r="100" spans="1:14" x14ac:dyDescent="0.3">
      <c r="A100">
        <f t="shared" si="12"/>
        <v>10.262560000000001</v>
      </c>
      <c r="B100">
        <v>98</v>
      </c>
      <c r="C100">
        <v>-2.3822021484375</v>
      </c>
      <c r="D100">
        <f t="shared" si="21"/>
        <v>-0.67056808114066857</v>
      </c>
      <c r="E100">
        <f t="shared" si="13"/>
        <v>1.5974287235669125</v>
      </c>
      <c r="F100">
        <f t="shared" si="22"/>
        <v>-0.74184799558623982</v>
      </c>
      <c r="G100">
        <f t="shared" si="20"/>
        <v>1.7672318888995935</v>
      </c>
      <c r="H100">
        <f t="shared" si="14"/>
        <v>-2.2715158447647736</v>
      </c>
      <c r="I100">
        <f t="shared" si="15"/>
        <v>-0.11068630367272636</v>
      </c>
      <c r="J100">
        <f t="shared" si="16"/>
        <v>1.2251457820730997E-2</v>
      </c>
      <c r="L100">
        <f t="shared" si="17"/>
        <v>-2.3822021484375</v>
      </c>
      <c r="M100">
        <f t="shared" si="18"/>
        <v>-2.2715158447647736</v>
      </c>
      <c r="N100">
        <f t="shared" si="19"/>
        <v>-2.2827008977661887</v>
      </c>
    </row>
    <row r="101" spans="1:14" x14ac:dyDescent="0.3">
      <c r="A101">
        <f t="shared" si="12"/>
        <v>10.367279999999999</v>
      </c>
      <c r="B101">
        <v>99</v>
      </c>
      <c r="C101">
        <v>-2.908935546875</v>
      </c>
      <c r="D101">
        <f t="shared" si="21"/>
        <v>-0.58936636767485373</v>
      </c>
      <c r="E101">
        <f t="shared" si="13"/>
        <v>1.714428777061983</v>
      </c>
      <c r="F101">
        <f t="shared" si="22"/>
        <v>-0.80786588283807925</v>
      </c>
      <c r="G101">
        <f t="shared" si="20"/>
        <v>2.3500297836952426</v>
      </c>
      <c r="H101">
        <f t="shared" si="14"/>
        <v>-2.8557062109461491</v>
      </c>
      <c r="I101">
        <f t="shared" si="15"/>
        <v>-5.3229335928850929E-2</v>
      </c>
      <c r="J101">
        <f t="shared" si="16"/>
        <v>2.8333622034264604E-3</v>
      </c>
      <c r="L101">
        <f t="shared" si="17"/>
        <v>-2.908935546875</v>
      </c>
      <c r="M101">
        <f t="shared" si="18"/>
        <v>-2.8557062109461491</v>
      </c>
      <c r="N101">
        <f t="shared" si="19"/>
        <v>-2.8664722692691393</v>
      </c>
    </row>
    <row r="102" spans="1:14" x14ac:dyDescent="0.3">
      <c r="A102">
        <f t="shared" si="12"/>
        <v>10.472</v>
      </c>
      <c r="B102">
        <v>100</v>
      </c>
      <c r="C102">
        <v>-3.41278076171875</v>
      </c>
      <c r="D102">
        <f t="shared" si="21"/>
        <v>-0.50170986677364848</v>
      </c>
      <c r="E102">
        <f t="shared" si="13"/>
        <v>1.7122257812895847</v>
      </c>
      <c r="F102">
        <f t="shared" si="22"/>
        <v>-0.86503595854852644</v>
      </c>
      <c r="G102">
        <f t="shared" si="20"/>
        <v>2.9521780775293491</v>
      </c>
      <c r="H102">
        <f t="shared" si="14"/>
        <v>-3.4086206550855316</v>
      </c>
      <c r="I102">
        <f t="shared" si="15"/>
        <v>-4.1601066332184189E-3</v>
      </c>
      <c r="J102">
        <f t="shared" si="16"/>
        <v>1.7306487199747888E-5</v>
      </c>
      <c r="L102">
        <f t="shared" si="17"/>
        <v>-3.41278076171875</v>
      </c>
      <c r="M102">
        <f t="shared" si="18"/>
        <v>-3.4086206550855316</v>
      </c>
      <c r="N102">
        <f t="shared" si="19"/>
        <v>-3.4188378239959567</v>
      </c>
    </row>
    <row r="103" spans="1:14" x14ac:dyDescent="0.3">
      <c r="A103">
        <f t="shared" si="12"/>
        <v>10.57672</v>
      </c>
      <c r="B103">
        <v>101</v>
      </c>
      <c r="C103">
        <v>-3.95263671875</v>
      </c>
      <c r="D103">
        <f t="shared" si="21"/>
        <v>-0.40855859942176087</v>
      </c>
      <c r="E103">
        <f t="shared" si="13"/>
        <v>1.6148837218355245</v>
      </c>
      <c r="F103">
        <f t="shared" si="22"/>
        <v>-0.91273209149154455</v>
      </c>
      <c r="G103">
        <f t="shared" si="20"/>
        <v>3.6076983792109636</v>
      </c>
      <c r="H103">
        <f t="shared" si="14"/>
        <v>-3.9242036141195467</v>
      </c>
      <c r="I103">
        <f t="shared" si="15"/>
        <v>-2.8433104630453343E-2</v>
      </c>
      <c r="J103">
        <f t="shared" si="16"/>
        <v>8.0844143892630732E-4</v>
      </c>
      <c r="L103">
        <f t="shared" si="17"/>
        <v>-3.95263671875</v>
      </c>
      <c r="M103">
        <f t="shared" si="18"/>
        <v>-3.9242036141195467</v>
      </c>
      <c r="N103">
        <f t="shared" si="19"/>
        <v>-3.9337457010613117</v>
      </c>
    </row>
    <row r="104" spans="1:14" x14ac:dyDescent="0.3">
      <c r="A104">
        <f t="shared" si="12"/>
        <v>10.68144</v>
      </c>
      <c r="B104">
        <v>102</v>
      </c>
      <c r="C104">
        <v>-4.4183349609375</v>
      </c>
      <c r="D104">
        <f t="shared" si="21"/>
        <v>-0.31093276572403367</v>
      </c>
      <c r="E104">
        <f t="shared" si="13"/>
        <v>1.3738051092994872</v>
      </c>
      <c r="F104">
        <f t="shared" si="22"/>
        <v>-0.95043190981742776</v>
      </c>
      <c r="G104">
        <f t="shared" si="20"/>
        <v>4.1993265351369384</v>
      </c>
      <c r="H104">
        <f t="shared" si="14"/>
        <v>-4.3968083823853004</v>
      </c>
      <c r="I104">
        <f t="shared" si="15"/>
        <v>-2.1526578552199638E-2</v>
      </c>
      <c r="J104">
        <f t="shared" si="16"/>
        <v>4.6339358416402145E-4</v>
      </c>
      <c r="L104">
        <f t="shared" si="17"/>
        <v>-4.4183349609375</v>
      </c>
      <c r="M104">
        <f t="shared" si="18"/>
        <v>-4.3968083823853004</v>
      </c>
      <c r="N104">
        <f t="shared" si="19"/>
        <v>-4.4055544356524878</v>
      </c>
    </row>
    <row r="105" spans="1:14" x14ac:dyDescent="0.3">
      <c r="A105">
        <f t="shared" si="12"/>
        <v>10.786159999999999</v>
      </c>
      <c r="B105">
        <v>103</v>
      </c>
      <c r="C105">
        <v>-4.7869873046875</v>
      </c>
      <c r="D105">
        <f t="shared" si="21"/>
        <v>-0.2099015715925831</v>
      </c>
      <c r="E105">
        <f t="shared" si="13"/>
        <v>1.0047961584476497</v>
      </c>
      <c r="F105">
        <f t="shared" si="22"/>
        <v>-0.97772252211093291</v>
      </c>
      <c r="G105">
        <f t="shared" si="20"/>
        <v>4.6803453008520792</v>
      </c>
      <c r="H105">
        <f t="shared" si="14"/>
        <v>-4.8212589547908573</v>
      </c>
      <c r="I105">
        <f t="shared" si="15"/>
        <v>3.427165010335731E-2</v>
      </c>
      <c r="J105">
        <f t="shared" si="16"/>
        <v>1.1745460008069511E-3</v>
      </c>
      <c r="L105">
        <f t="shared" si="17"/>
        <v>-4.7869873046875</v>
      </c>
      <c r="M105">
        <f t="shared" si="18"/>
        <v>-4.8212589547908573</v>
      </c>
      <c r="N105">
        <f t="shared" si="19"/>
        <v>-4.829094768387205</v>
      </c>
    </row>
    <row r="106" spans="1:14" x14ac:dyDescent="0.3">
      <c r="A106">
        <f t="shared" si="12"/>
        <v>10.890880000000001</v>
      </c>
      <c r="B106">
        <v>104</v>
      </c>
      <c r="C106">
        <v>-4.9261474609375</v>
      </c>
      <c r="D106">
        <f t="shared" si="21"/>
        <v>-0.10657151871843172</v>
      </c>
      <c r="E106">
        <f t="shared" si="13"/>
        <v>0.52498701634305567</v>
      </c>
      <c r="F106">
        <f t="shared" si="22"/>
        <v>-0.99430503941096815</v>
      </c>
      <c r="G106">
        <f t="shared" si="20"/>
        <v>4.8980932452917019</v>
      </c>
      <c r="H106">
        <f t="shared" si="14"/>
        <v>-5.1929067148355408</v>
      </c>
      <c r="I106">
        <f t="shared" si="15"/>
        <v>0.26675925389804078</v>
      </c>
      <c r="J106">
        <f t="shared" si="16"/>
        <v>7.1160499540239383E-2</v>
      </c>
      <c r="L106">
        <f t="shared" si="17"/>
        <v>-4.9261474609375</v>
      </c>
      <c r="M106">
        <f t="shared" si="18"/>
        <v>-5.1929067148355408</v>
      </c>
      <c r="N106">
        <f t="shared" si="19"/>
        <v>-5.1997262810657903</v>
      </c>
    </row>
    <row r="107" spans="1:14" x14ac:dyDescent="0.3">
      <c r="A107">
        <f t="shared" si="12"/>
        <v>10.9956</v>
      </c>
      <c r="B107">
        <v>105</v>
      </c>
      <c r="C107">
        <v>-5.18157958984375</v>
      </c>
      <c r="D107">
        <f t="shared" si="21"/>
        <v>-2.0742860767802851E-3</v>
      </c>
      <c r="E107">
        <f t="shared" si="13"/>
        <v>1.0748078398941791E-2</v>
      </c>
      <c r="F107">
        <f t="shared" si="22"/>
        <v>-0.99999784866632169</v>
      </c>
      <c r="G107">
        <f t="shared" si="20"/>
        <v>5.1815684425370714</v>
      </c>
      <c r="H107">
        <f t="shared" si="14"/>
        <v>-5.5076813466284333</v>
      </c>
      <c r="I107">
        <f t="shared" si="15"/>
        <v>0.32610175678468334</v>
      </c>
      <c r="J107">
        <f t="shared" si="16"/>
        <v>0.10634235577805677</v>
      </c>
      <c r="L107">
        <f t="shared" si="17"/>
        <v>-5.18157958984375</v>
      </c>
      <c r="M107">
        <f t="shared" si="18"/>
        <v>-5.5076813466284333</v>
      </c>
      <c r="N107">
        <f t="shared" si="19"/>
        <v>-5.5133882383016006</v>
      </c>
    </row>
    <row r="108" spans="1:14" x14ac:dyDescent="0.3">
      <c r="A108">
        <f t="shared" si="12"/>
        <v>11.10032</v>
      </c>
      <c r="B108">
        <v>106</v>
      </c>
      <c r="C108">
        <v>-5.4132080078125</v>
      </c>
      <c r="D108">
        <f t="shared" si="21"/>
        <v>0.10244566431131737</v>
      </c>
      <c r="E108">
        <f t="shared" si="13"/>
        <v>-0.55455969041569442</v>
      </c>
      <c r="F108">
        <f t="shared" si="22"/>
        <v>-0.99473860177627216</v>
      </c>
      <c r="G108">
        <f t="shared" si="20"/>
        <v>5.3847269648155258</v>
      </c>
      <c r="H108">
        <f t="shared" si="14"/>
        <v>-5.7621354133123956</v>
      </c>
      <c r="I108">
        <f t="shared" si="15"/>
        <v>0.34892740549989565</v>
      </c>
      <c r="J108">
        <f t="shared" si="16"/>
        <v>0.12175033430888861</v>
      </c>
      <c r="L108">
        <f t="shared" si="17"/>
        <v>-5.4132080078125</v>
      </c>
      <c r="M108">
        <f t="shared" si="18"/>
        <v>-5.7621354133123956</v>
      </c>
      <c r="N108">
        <f t="shared" si="19"/>
        <v>-5.7666440779955686</v>
      </c>
    </row>
    <row r="109" spans="1:14" x14ac:dyDescent="0.3">
      <c r="A109">
        <f t="shared" si="12"/>
        <v>11.20504</v>
      </c>
      <c r="B109">
        <v>107</v>
      </c>
      <c r="C109">
        <v>-5.68023681640625</v>
      </c>
      <c r="D109">
        <f t="shared" si="21"/>
        <v>0.20584362161824285</v>
      </c>
      <c r="E109">
        <f t="shared" si="13"/>
        <v>-1.1692405179383405</v>
      </c>
      <c r="F109">
        <f t="shared" si="22"/>
        <v>-0.97858489843195806</v>
      </c>
      <c r="G109">
        <f t="shared" si="20"/>
        <v>5.5585939680523788</v>
      </c>
      <c r="H109">
        <f t="shared" si="14"/>
        <v>-5.9534821136673415</v>
      </c>
      <c r="I109">
        <f t="shared" si="15"/>
        <v>0.27324529726109148</v>
      </c>
      <c r="J109">
        <f t="shared" si="16"/>
        <v>7.4662992475302253E-2</v>
      </c>
      <c r="L109">
        <f t="shared" si="17"/>
        <v>-5.68023681640625</v>
      </c>
      <c r="M109">
        <f t="shared" si="18"/>
        <v>-5.9534821136673415</v>
      </c>
      <c r="N109">
        <f t="shared" si="19"/>
        <v>-5.9567190632056377</v>
      </c>
    </row>
    <row r="110" spans="1:14" x14ac:dyDescent="0.3">
      <c r="A110">
        <f t="shared" si="12"/>
        <v>11.309760000000001</v>
      </c>
      <c r="B110">
        <v>108</v>
      </c>
      <c r="C110">
        <v>-5.93597412109375</v>
      </c>
      <c r="D110">
        <f t="shared" si="21"/>
        <v>0.30698716317403346</v>
      </c>
      <c r="E110">
        <f t="shared" si="13"/>
        <v>-1.8222678561090468</v>
      </c>
      <c r="F110">
        <f t="shared" si="22"/>
        <v>-0.95171365527996887</v>
      </c>
      <c r="G110">
        <f t="shared" si="20"/>
        <v>5.649347628433433</v>
      </c>
      <c r="H110">
        <f t="shared" si="14"/>
        <v>-6.0796258033793196</v>
      </c>
      <c r="I110">
        <f t="shared" si="15"/>
        <v>0.14365168228556957</v>
      </c>
      <c r="J110">
        <f t="shared" si="16"/>
        <v>2.0635805823474223E-2</v>
      </c>
      <c r="L110">
        <f t="shared" si="17"/>
        <v>-5.93597412109375</v>
      </c>
      <c r="M110">
        <f t="shared" si="18"/>
        <v>-6.0796258033793196</v>
      </c>
      <c r="N110">
        <f t="shared" si="19"/>
        <v>-6.0815306828874025</v>
      </c>
    </row>
    <row r="111" spans="1:14" x14ac:dyDescent="0.3">
      <c r="A111">
        <f t="shared" si="12"/>
        <v>11.414479999999999</v>
      </c>
      <c r="B111">
        <v>109</v>
      </c>
      <c r="C111">
        <v>-6.0333251953125</v>
      </c>
      <c r="D111">
        <f t="shared" si="21"/>
        <v>0.4047685568497203</v>
      </c>
      <c r="E111">
        <f t="shared" si="13"/>
        <v>-2.4421003323116977</v>
      </c>
      <c r="F111">
        <f t="shared" si="22"/>
        <v>-0.91441916831713166</v>
      </c>
      <c r="G111">
        <f t="shared" si="20"/>
        <v>5.5169882072844523</v>
      </c>
      <c r="H111">
        <f t="shared" si="14"/>
        <v>-6.1391849467040673</v>
      </c>
      <c r="I111">
        <f t="shared" si="15"/>
        <v>0.10585975139156734</v>
      </c>
      <c r="J111">
        <f t="shared" si="16"/>
        <v>1.1206286964684443E-2</v>
      </c>
      <c r="L111">
        <f t="shared" si="17"/>
        <v>-6.0333251953125</v>
      </c>
      <c r="M111">
        <f t="shared" si="18"/>
        <v>-6.1391849467040673</v>
      </c>
      <c r="N111">
        <f t="shared" si="19"/>
        <v>-6.1397114684275129</v>
      </c>
    </row>
    <row r="112" spans="1:14" x14ac:dyDescent="0.3">
      <c r="A112">
        <f t="shared" si="12"/>
        <v>11.519200000000001</v>
      </c>
      <c r="B112">
        <v>110</v>
      </c>
      <c r="C112">
        <v>-6.06597900390625</v>
      </c>
      <c r="D112">
        <f t="shared" si="21"/>
        <v>0.4981168930279094</v>
      </c>
      <c r="E112">
        <f t="shared" si="13"/>
        <v>-3.021566614598314</v>
      </c>
      <c r="F112">
        <f t="shared" si="22"/>
        <v>-0.86710988973729408</v>
      </c>
      <c r="G112">
        <f t="shared" si="20"/>
        <v>5.2598703852258897</v>
      </c>
      <c r="H112">
        <f t="shared" si="14"/>
        <v>-6.1315072471566143</v>
      </c>
      <c r="I112">
        <f t="shared" si="15"/>
        <v>6.5528243250364326E-2</v>
      </c>
      <c r="J112">
        <f t="shared" si="16"/>
        <v>4.293950663478918E-3</v>
      </c>
      <c r="L112">
        <f t="shared" si="17"/>
        <v>-6.06597900390625</v>
      </c>
      <c r="M112">
        <f t="shared" si="18"/>
        <v>-6.1315072471566143</v>
      </c>
      <c r="N112">
        <f t="shared" si="19"/>
        <v>-6.1306239759859746</v>
      </c>
    </row>
    <row r="113" spans="1:14" x14ac:dyDescent="0.3">
      <c r="A113">
        <f t="shared" si="12"/>
        <v>11.62392</v>
      </c>
      <c r="B113">
        <v>111</v>
      </c>
      <c r="C113">
        <v>-6.0638427734375</v>
      </c>
      <c r="D113">
        <f t="shared" si="21"/>
        <v>0.58600981329026458</v>
      </c>
      <c r="E113">
        <f t="shared" si="13"/>
        <v>-3.5534713714836297</v>
      </c>
      <c r="F113">
        <f t="shared" si="22"/>
        <v>-0.81030395453034121</v>
      </c>
      <c r="G113">
        <f t="shared" si="20"/>
        <v>4.9135557789666384</v>
      </c>
      <c r="H113">
        <f t="shared" si="14"/>
        <v>-6.0566767915143691</v>
      </c>
      <c r="I113">
        <f t="shared" si="15"/>
        <v>-7.165981923130893E-3</v>
      </c>
      <c r="J113">
        <f t="shared" si="16"/>
        <v>5.1351296922638728E-5</v>
      </c>
      <c r="L113">
        <f t="shared" si="17"/>
        <v>-6.0638427734375</v>
      </c>
      <c r="M113">
        <f t="shared" si="18"/>
        <v>-6.0566767915143691</v>
      </c>
      <c r="N113">
        <f t="shared" si="19"/>
        <v>-6.0543677704968841</v>
      </c>
    </row>
    <row r="114" spans="1:14" x14ac:dyDescent="0.3">
      <c r="A114">
        <f t="shared" si="12"/>
        <v>11.72864</v>
      </c>
      <c r="B114">
        <v>112</v>
      </c>
      <c r="C114">
        <v>-6.053466796875</v>
      </c>
      <c r="D114">
        <f t="shared" si="21"/>
        <v>0.66748470736839038</v>
      </c>
      <c r="E114">
        <f t="shared" si="13"/>
        <v>-4.0405965134763768</v>
      </c>
      <c r="F114">
        <f t="shared" si="22"/>
        <v>-0.74462350582649106</v>
      </c>
      <c r="G114">
        <f t="shared" si="20"/>
        <v>4.5075536686933217</v>
      </c>
      <c r="H114">
        <f t="shared" si="14"/>
        <v>-5.9155131288920391</v>
      </c>
      <c r="I114">
        <f t="shared" si="15"/>
        <v>-0.13795366798296094</v>
      </c>
      <c r="J114">
        <f t="shared" si="16"/>
        <v>1.9031214509953022E-2</v>
      </c>
      <c r="L114">
        <f t="shared" si="17"/>
        <v>-6.053466796875</v>
      </c>
      <c r="M114">
        <f t="shared" si="18"/>
        <v>-5.9155131288920391</v>
      </c>
      <c r="N114">
        <f t="shared" si="19"/>
        <v>-5.9117783348090711</v>
      </c>
    </row>
    <row r="115" spans="1:14" x14ac:dyDescent="0.3">
      <c r="A115">
        <f t="shared" si="12"/>
        <v>11.833359999999999</v>
      </c>
      <c r="B115">
        <v>113</v>
      </c>
      <c r="C115">
        <v>-6.02813720703125</v>
      </c>
      <c r="D115">
        <f t="shared" si="21"/>
        <v>0.7416492557282266</v>
      </c>
      <c r="E115">
        <f t="shared" si="13"/>
        <v>-4.4707634730223571</v>
      </c>
      <c r="F115">
        <f t="shared" si="22"/>
        <v>-0.67078788113513765</v>
      </c>
      <c r="G115">
        <f t="shared" si="20"/>
        <v>4.0436013842963785</v>
      </c>
      <c r="H115">
        <f t="shared" si="14"/>
        <v>-5.7095622949743898</v>
      </c>
      <c r="I115">
        <f t="shared" si="15"/>
        <v>-0.31857491205686017</v>
      </c>
      <c r="J115">
        <f t="shared" si="16"/>
        <v>0.10148997459203619</v>
      </c>
      <c r="L115">
        <f t="shared" si="17"/>
        <v>-6.02813720703125</v>
      </c>
      <c r="M115">
        <f t="shared" si="18"/>
        <v>-5.7095622949743898</v>
      </c>
      <c r="N115">
        <f t="shared" si="19"/>
        <v>-5.7044179159184143</v>
      </c>
    </row>
    <row r="116" spans="1:14" x14ac:dyDescent="0.3">
      <c r="A116">
        <f t="shared" si="12"/>
        <v>11.938080000000001</v>
      </c>
      <c r="B116">
        <v>114</v>
      </c>
      <c r="C116">
        <v>-5.8197021484375</v>
      </c>
      <c r="D116">
        <f t="shared" si="21"/>
        <v>0.80769120232470537</v>
      </c>
      <c r="E116">
        <f t="shared" si="13"/>
        <v>-4.7005222254431551</v>
      </c>
      <c r="F116">
        <f t="shared" si="22"/>
        <v>-0.5896057341031139</v>
      </c>
      <c r="G116">
        <f t="shared" si="20"/>
        <v>3.4313297574909614</v>
      </c>
      <c r="H116">
        <f t="shared" si="14"/>
        <v>-5.4410798797102045</v>
      </c>
      <c r="I116">
        <f t="shared" si="15"/>
        <v>-0.37862226872729554</v>
      </c>
      <c r="J116">
        <f t="shared" si="16"/>
        <v>0.14335482237620439</v>
      </c>
      <c r="L116">
        <f t="shared" si="17"/>
        <v>-5.8197021484375</v>
      </c>
      <c r="M116">
        <f t="shared" si="18"/>
        <v>-5.4410798797102045</v>
      </c>
      <c r="N116">
        <f t="shared" si="19"/>
        <v>-5.4345584085828431</v>
      </c>
    </row>
    <row r="117" spans="1:14" x14ac:dyDescent="0.3">
      <c r="A117">
        <f t="shared" si="12"/>
        <v>12.0428</v>
      </c>
      <c r="B117">
        <v>115</v>
      </c>
      <c r="C117">
        <v>-5.44647216796875</v>
      </c>
      <c r="D117">
        <f t="shared" si="21"/>
        <v>0.8648872504946955</v>
      </c>
      <c r="E117">
        <f t="shared" si="13"/>
        <v>-4.7105843382503751</v>
      </c>
      <c r="F117">
        <f t="shared" si="22"/>
        <v>-0.50196617807550126</v>
      </c>
      <c r="G117">
        <f t="shared" si="20"/>
        <v>2.7339448181498631</v>
      </c>
      <c r="H117">
        <f t="shared" si="14"/>
        <v>-5.113006323911387</v>
      </c>
      <c r="I117">
        <f t="shared" si="15"/>
        <v>-0.33346584405736301</v>
      </c>
      <c r="J117">
        <f t="shared" si="16"/>
        <v>0.11119946915288954</v>
      </c>
      <c r="L117">
        <f t="shared" si="17"/>
        <v>-5.44647216796875</v>
      </c>
      <c r="M117">
        <f t="shared" si="18"/>
        <v>-5.113006323911387</v>
      </c>
      <c r="N117">
        <f t="shared" si="19"/>
        <v>-5.1051564638516442</v>
      </c>
    </row>
    <row r="118" spans="1:14" x14ac:dyDescent="0.3">
      <c r="A118">
        <f t="shared" si="12"/>
        <v>12.147519999999998</v>
      </c>
      <c r="B118">
        <v>116</v>
      </c>
      <c r="C118">
        <v>-4.8883056640625</v>
      </c>
      <c r="D118">
        <f t="shared" si="21"/>
        <v>0.9126109845597169</v>
      </c>
      <c r="E118">
        <f t="shared" si="13"/>
        <v>-4.4611214449089189</v>
      </c>
      <c r="F118">
        <f t="shared" si="22"/>
        <v>-0.40882904845539553</v>
      </c>
      <c r="G118">
        <f t="shared" si="20"/>
        <v>1.9984813531977923</v>
      </c>
      <c r="H118">
        <f t="shared" si="14"/>
        <v>-4.7289347153107872</v>
      </c>
      <c r="I118">
        <f t="shared" si="15"/>
        <v>-0.15937094875171276</v>
      </c>
      <c r="J118">
        <f t="shared" si="16"/>
        <v>2.5399099306021054E-2</v>
      </c>
      <c r="L118">
        <f t="shared" si="17"/>
        <v>-4.8883056640625</v>
      </c>
      <c r="M118">
        <f t="shared" si="18"/>
        <v>-4.7289347153107872</v>
      </c>
      <c r="N118">
        <f t="shared" si="19"/>
        <v>-4.7198210952264947</v>
      </c>
    </row>
    <row r="119" spans="1:14" x14ac:dyDescent="0.3">
      <c r="A119">
        <f t="shared" si="12"/>
        <v>12.25224</v>
      </c>
      <c r="B119">
        <v>117</v>
      </c>
      <c r="C119">
        <v>-4.44305419921875</v>
      </c>
      <c r="D119">
        <f t="shared" si="21"/>
        <v>0.95033973038037312</v>
      </c>
      <c r="E119">
        <f t="shared" si="13"/>
        <v>-4.2224109297509314</v>
      </c>
      <c r="F119">
        <f t="shared" si="22"/>
        <v>-0.31121439051007871</v>
      </c>
      <c r="G119">
        <f t="shared" si="20"/>
        <v>1.3827424046131092</v>
      </c>
      <c r="H119">
        <f t="shared" si="14"/>
        <v>-4.2930714367790008</v>
      </c>
      <c r="I119">
        <f t="shared" si="15"/>
        <v>-0.14998276243974917</v>
      </c>
      <c r="J119">
        <f t="shared" si="16"/>
        <v>2.2494829029058236E-2</v>
      </c>
      <c r="L119">
        <f t="shared" si="17"/>
        <v>-4.44305419921875</v>
      </c>
      <c r="M119">
        <f t="shared" si="18"/>
        <v>-4.2930714367790008</v>
      </c>
      <c r="N119">
        <f t="shared" si="19"/>
        <v>-4.2827741373694765</v>
      </c>
    </row>
    <row r="120" spans="1:14" x14ac:dyDescent="0.3">
      <c r="A120">
        <f t="shared" si="12"/>
        <v>12.356959999999999</v>
      </c>
      <c r="B120">
        <v>118</v>
      </c>
      <c r="C120">
        <v>-3.98468017578125</v>
      </c>
      <c r="D120">
        <f t="shared" si="21"/>
        <v>0.97766027972519276</v>
      </c>
      <c r="E120">
        <f t="shared" si="13"/>
        <v>-3.8956635352697271</v>
      </c>
      <c r="F120">
        <f t="shared" si="22"/>
        <v>-0.210191287753936</v>
      </c>
      <c r="G120">
        <f t="shared" si="20"/>
        <v>0.83754505743504104</v>
      </c>
      <c r="H120">
        <f t="shared" si="14"/>
        <v>-3.8101900976838485</v>
      </c>
      <c r="I120">
        <f t="shared" si="15"/>
        <v>-0.17449007809740147</v>
      </c>
      <c r="J120">
        <f t="shared" si="16"/>
        <v>3.0446787354437264E-2</v>
      </c>
      <c r="L120">
        <f t="shared" si="17"/>
        <v>-3.98468017578125</v>
      </c>
      <c r="M120">
        <f t="shared" si="18"/>
        <v>-3.8101900976838485</v>
      </c>
      <c r="N120">
        <f t="shared" si="19"/>
        <v>-3.7988039905830622</v>
      </c>
    </row>
    <row r="121" spans="1:14" x14ac:dyDescent="0.3">
      <c r="A121">
        <f t="shared" si="12"/>
        <v>12.461679999999999</v>
      </c>
      <c r="B121">
        <v>119</v>
      </c>
      <c r="C121">
        <v>-3.338623046875</v>
      </c>
      <c r="D121">
        <f t="shared" si="21"/>
        <v>0.99427341576011297</v>
      </c>
      <c r="E121">
        <f t="shared" si="13"/>
        <v>-3.319504140751842</v>
      </c>
      <c r="F121">
        <f t="shared" si="22"/>
        <v>-0.10686615326059747</v>
      </c>
      <c r="G121">
        <f t="shared" si="20"/>
        <v>0.35678580220670664</v>
      </c>
      <c r="H121">
        <f t="shared" si="14"/>
        <v>-3.2855792529401029</v>
      </c>
      <c r="I121">
        <f t="shared" si="15"/>
        <v>-5.304379393489711E-2</v>
      </c>
      <c r="J121">
        <f t="shared" si="16"/>
        <v>2.8136440750078273E-3</v>
      </c>
      <c r="L121">
        <f t="shared" si="17"/>
        <v>-3.338623046875</v>
      </c>
      <c r="M121">
        <f t="shared" si="18"/>
        <v>-3.2855792529401029</v>
      </c>
      <c r="N121">
        <f t="shared" si="19"/>
        <v>-3.2732131578490251</v>
      </c>
    </row>
    <row r="122" spans="1:14" x14ac:dyDescent="0.3">
      <c r="A122">
        <f t="shared" si="12"/>
        <v>12.5664</v>
      </c>
      <c r="B122">
        <v>120</v>
      </c>
      <c r="C122">
        <v>-2.67120361328125</v>
      </c>
      <c r="D122">
        <f t="shared" si="21"/>
        <v>0.99999719009509602</v>
      </c>
      <c r="E122">
        <f t="shared" si="13"/>
        <v>-2.6711961074531176</v>
      </c>
      <c r="F122">
        <f t="shared" si="22"/>
        <v>-2.3706121387721767E-3</v>
      </c>
      <c r="G122">
        <f t="shared" si="20"/>
        <v>6.3323877107766303E-3</v>
      </c>
      <c r="H122">
        <f t="shared" si="14"/>
        <v>-2.7249844823345644</v>
      </c>
      <c r="I122">
        <f t="shared" si="15"/>
        <v>5.3780869053314362E-2</v>
      </c>
      <c r="J122">
        <f t="shared" si="16"/>
        <v>2.8923818761297463E-3</v>
      </c>
      <c r="L122">
        <f t="shared" si="17"/>
        <v>-2.67120361328125</v>
      </c>
      <c r="M122">
        <f t="shared" si="18"/>
        <v>-2.7249844823345644</v>
      </c>
      <c r="N122">
        <f t="shared" si="19"/>
        <v>-2.7117601492248613</v>
      </c>
    </row>
    <row r="123" spans="1:14" x14ac:dyDescent="0.3">
      <c r="A123">
        <f t="shared" si="12"/>
        <v>12.67112</v>
      </c>
      <c r="B123">
        <v>121</v>
      </c>
      <c r="C123">
        <v>-2.06268310546875</v>
      </c>
      <c r="D123">
        <f t="shared" si="21"/>
        <v>0.99476891549740054</v>
      </c>
      <c r="E123">
        <f t="shared" si="13"/>
        <v>-2.0518930358419585</v>
      </c>
      <c r="F123">
        <f t="shared" si="22"/>
        <v>0.10215089211615129</v>
      </c>
      <c r="G123">
        <f t="shared" si="20"/>
        <v>-0.2107049193765462</v>
      </c>
      <c r="H123">
        <f t="shared" si="14"/>
        <v>-2.1345454644782107</v>
      </c>
      <c r="I123">
        <f t="shared" si="15"/>
        <v>7.1862359009460697E-2</v>
      </c>
      <c r="J123">
        <f t="shared" si="16"/>
        <v>5.1641986424046174E-3</v>
      </c>
      <c r="L123">
        <f t="shared" si="17"/>
        <v>-2.06268310546875</v>
      </c>
      <c r="M123">
        <f t="shared" si="18"/>
        <v>-2.1345454644782107</v>
      </c>
      <c r="N123">
        <f t="shared" si="19"/>
        <v>-2.120596390107671</v>
      </c>
    </row>
    <row r="124" spans="1:14" x14ac:dyDescent="0.3">
      <c r="A124">
        <f t="shared" si="12"/>
        <v>12.775839999999999</v>
      </c>
      <c r="B124">
        <v>122</v>
      </c>
      <c r="C124">
        <v>-1.43218994140625</v>
      </c>
      <c r="D124">
        <f t="shared" si="21"/>
        <v>0.9786458524471503</v>
      </c>
      <c r="E124">
        <f t="shared" si="13"/>
        <v>-1.4016067460737538</v>
      </c>
      <c r="F124">
        <f t="shared" si="22"/>
        <v>0.2055536316584812</v>
      </c>
      <c r="G124">
        <f t="shared" si="20"/>
        <v>-0.29439184368080207</v>
      </c>
      <c r="H124">
        <f t="shared" si="14"/>
        <v>-1.5207287345567075</v>
      </c>
      <c r="I124">
        <f t="shared" si="15"/>
        <v>8.853879315045754E-2</v>
      </c>
      <c r="J124">
        <f t="shared" si="16"/>
        <v>7.8391178925395072E-3</v>
      </c>
      <c r="L124">
        <f t="shared" si="17"/>
        <v>-1.43218994140625</v>
      </c>
      <c r="M124">
        <f t="shared" si="18"/>
        <v>-1.5207287345567075</v>
      </c>
      <c r="N124">
        <f t="shared" si="19"/>
        <v>-1.506198824615345</v>
      </c>
    </row>
    <row r="125" spans="1:14" x14ac:dyDescent="0.3">
      <c r="A125">
        <f t="shared" si="12"/>
        <v>12.880559999999999</v>
      </c>
      <c r="B125">
        <v>123</v>
      </c>
      <c r="C125">
        <v>-0.8538818359375</v>
      </c>
      <c r="D125">
        <f t="shared" si="21"/>
        <v>0.95180458201599272</v>
      </c>
      <c r="E125">
        <f t="shared" si="13"/>
        <v>-0.81272864394554067</v>
      </c>
      <c r="F125">
        <f t="shared" si="22"/>
        <v>0.30670513144282624</v>
      </c>
      <c r="G125">
        <f t="shared" si="20"/>
        <v>-0.26188994072785271</v>
      </c>
      <c r="H125">
        <f t="shared" si="14"/>
        <v>-0.89025686232165246</v>
      </c>
      <c r="I125">
        <f t="shared" si="15"/>
        <v>3.6375026384152465E-2</v>
      </c>
      <c r="J125">
        <f t="shared" si="16"/>
        <v>1.3231425444477879E-3</v>
      </c>
      <c r="L125">
        <f t="shared" si="17"/>
        <v>-0.8538818359375</v>
      </c>
      <c r="M125">
        <f t="shared" si="18"/>
        <v>-0.89025686232165246</v>
      </c>
      <c r="N125">
        <f t="shared" si="19"/>
        <v>-0.8752989524998368</v>
      </c>
    </row>
    <row r="126" spans="1:14" x14ac:dyDescent="0.3">
      <c r="A126">
        <f t="shared" si="12"/>
        <v>12.985279999999999</v>
      </c>
      <c r="B126">
        <v>124</v>
      </c>
      <c r="C126">
        <v>-0.22216796875</v>
      </c>
      <c r="D126">
        <f t="shared" si="21"/>
        <v>0.91453907193712569</v>
      </c>
      <c r="E126">
        <f t="shared" si="13"/>
        <v>-0.20318128795478135</v>
      </c>
      <c r="F126">
        <f t="shared" si="22"/>
        <v>0.40449757218107107</v>
      </c>
      <c r="G126">
        <f t="shared" si="20"/>
        <v>-8.9866403975775069E-2</v>
      </c>
      <c r="H126">
        <f t="shared" si="14"/>
        <v>-0.25003482597075299</v>
      </c>
      <c r="I126">
        <f t="shared" si="15"/>
        <v>2.7866857220752994E-2</v>
      </c>
      <c r="J126">
        <f t="shared" si="16"/>
        <v>7.7656173136183334E-4</v>
      </c>
      <c r="L126">
        <f t="shared" si="17"/>
        <v>-0.22216796875</v>
      </c>
      <c r="M126">
        <f t="shared" si="18"/>
        <v>-0.25003482597075299</v>
      </c>
      <c r="N126">
        <f t="shared" si="19"/>
        <v>-0.23480907708261223</v>
      </c>
    </row>
    <row r="127" spans="1:14" x14ac:dyDescent="0.3">
      <c r="A127">
        <f t="shared" si="12"/>
        <v>13.09</v>
      </c>
      <c r="B127">
        <v>125</v>
      </c>
      <c r="C127">
        <v>0.4852294921875</v>
      </c>
      <c r="D127">
        <f t="shared" si="21"/>
        <v>0.86725745704725554</v>
      </c>
      <c r="E127">
        <f t="shared" si="13"/>
        <v>0.42081889547886242</v>
      </c>
      <c r="F127">
        <f t="shared" si="22"/>
        <v>0.49785992326750683</v>
      </c>
      <c r="G127">
        <f t="shared" si="20"/>
        <v>0.24157631774760005</v>
      </c>
      <c r="H127">
        <f t="shared" si="14"/>
        <v>0.39292561172368767</v>
      </c>
      <c r="I127">
        <f t="shared" si="15"/>
        <v>9.2303880463812327E-2</v>
      </c>
      <c r="J127">
        <f t="shared" si="16"/>
        <v>8.5200063486777552E-3</v>
      </c>
      <c r="L127">
        <f t="shared" si="17"/>
        <v>0.4852294921875</v>
      </c>
      <c r="M127">
        <f t="shared" si="18"/>
        <v>0.39292561172368767</v>
      </c>
      <c r="N127">
        <f t="shared" si="19"/>
        <v>0.40825342774090162</v>
      </c>
    </row>
    <row r="128" spans="1:14" x14ac:dyDescent="0.3">
      <c r="A128">
        <f t="shared" si="12"/>
        <v>13.194719999999998</v>
      </c>
      <c r="B128">
        <v>126</v>
      </c>
      <c r="C128">
        <v>1.04461669921875</v>
      </c>
      <c r="D128">
        <f t="shared" si="21"/>
        <v>0.8104775693613302</v>
      </c>
      <c r="E128">
        <f t="shared" si="13"/>
        <v>0.8466384032970683</v>
      </c>
      <c r="F128">
        <f t="shared" si="22"/>
        <v>0.58576967279140546</v>
      </c>
      <c r="G128">
        <f t="shared" si="20"/>
        <v>0.61190478209380517</v>
      </c>
      <c r="H128">
        <f t="shared" si="14"/>
        <v>1.0315826967996169</v>
      </c>
      <c r="I128">
        <f t="shared" si="15"/>
        <v>1.3034002419133106E-2</v>
      </c>
      <c r="J128">
        <f t="shared" si="16"/>
        <v>1.6988521906196767E-4</v>
      </c>
      <c r="L128">
        <f t="shared" si="17"/>
        <v>1.04461669921875</v>
      </c>
      <c r="M128">
        <f t="shared" si="18"/>
        <v>1.0315826967996169</v>
      </c>
      <c r="N128">
        <f t="shared" si="19"/>
        <v>1.0468430016774202</v>
      </c>
    </row>
    <row r="129" spans="1:14" x14ac:dyDescent="0.3">
      <c r="A129">
        <f t="shared" si="12"/>
        <v>13.299440000000001</v>
      </c>
      <c r="B129">
        <v>127</v>
      </c>
      <c r="C129">
        <v>1.69769287109375</v>
      </c>
      <c r="D129">
        <f t="shared" si="21"/>
        <v>0.74482126673503823</v>
      </c>
      <c r="E129">
        <f t="shared" si="13"/>
        <v>1.2644777547750909</v>
      </c>
      <c r="F129">
        <f t="shared" si="22"/>
        <v>0.66726402616896185</v>
      </c>
      <c r="G129">
        <f t="shared" si="20"/>
        <v>1.13280938036436</v>
      </c>
      <c r="H129">
        <f t="shared" si="14"/>
        <v>1.6589418059558647</v>
      </c>
      <c r="I129">
        <f t="shared" si="15"/>
        <v>3.8751065137885288E-2</v>
      </c>
      <c r="J129">
        <f t="shared" si="16"/>
        <v>1.5016450493206285E-3</v>
      </c>
      <c r="L129">
        <f t="shared" si="17"/>
        <v>1.69769287109375</v>
      </c>
      <c r="M129">
        <f t="shared" si="18"/>
        <v>1.6589418059558647</v>
      </c>
      <c r="N129">
        <f t="shared" si="19"/>
        <v>1.6739630910295511</v>
      </c>
    </row>
    <row r="130" spans="1:14" x14ac:dyDescent="0.3">
      <c r="A130">
        <f t="shared" si="12"/>
        <v>13.404159999999999</v>
      </c>
      <c r="B130">
        <v>128</v>
      </c>
      <c r="C130">
        <v>2.30255126953125</v>
      </c>
      <c r="D130">
        <f t="shared" si="21"/>
        <v>0.6710076222280108</v>
      </c>
      <c r="E130">
        <f t="shared" si="13"/>
        <v>1.5450294524262518</v>
      </c>
      <c r="F130">
        <f t="shared" si="22"/>
        <v>0.74145045074631333</v>
      </c>
      <c r="G130">
        <f t="shared" si="20"/>
        <v>1.7072276766604413</v>
      </c>
      <c r="H130">
        <f t="shared" si="14"/>
        <v>2.2681320522240305</v>
      </c>
      <c r="I130">
        <f t="shared" si="15"/>
        <v>3.441921730721953E-2</v>
      </c>
      <c r="J130">
        <f t="shared" si="16"/>
        <v>1.1846825200416003E-3</v>
      </c>
      <c r="L130">
        <f t="shared" si="17"/>
        <v>2.30255126953125</v>
      </c>
      <c r="M130">
        <f t="shared" si="18"/>
        <v>2.2681320522240305</v>
      </c>
      <c r="N130">
        <f t="shared" si="19"/>
        <v>2.2827428047601717</v>
      </c>
    </row>
    <row r="131" spans="1:14" x14ac:dyDescent="0.3">
      <c r="A131">
        <f t="shared" si="12"/>
        <v>13.50888</v>
      </c>
      <c r="B131">
        <v>129</v>
      </c>
      <c r="C131">
        <v>2.8558349609375</v>
      </c>
      <c r="D131">
        <f t="shared" si="21"/>
        <v>0.58984504875835042</v>
      </c>
      <c r="E131">
        <f t="shared" si="13"/>
        <v>1.6845001117799814</v>
      </c>
      <c r="F131">
        <f t="shared" si="22"/>
        <v>0.80751645088831425</v>
      </c>
      <c r="G131">
        <f t="shared" si="20"/>
        <v>2.3061337119790175</v>
      </c>
      <c r="H131">
        <f t="shared" si="14"/>
        <v>2.8524815354702797</v>
      </c>
      <c r="I131">
        <f t="shared" si="15"/>
        <v>3.3534254672202835E-3</v>
      </c>
      <c r="J131">
        <f t="shared" si="16"/>
        <v>1.1245462364201576E-5</v>
      </c>
      <c r="L131">
        <f t="shared" si="17"/>
        <v>2.8558349609375</v>
      </c>
      <c r="M131">
        <f t="shared" si="18"/>
        <v>2.8524815354702797</v>
      </c>
      <c r="N131">
        <f t="shared" si="19"/>
        <v>2.8665121937645037</v>
      </c>
    </row>
    <row r="132" spans="1:14" x14ac:dyDescent="0.3">
      <c r="A132">
        <f t="shared" ref="A132:A182" si="23">B132*2*3.1416/60</f>
        <v>13.6136</v>
      </c>
      <c r="B132">
        <v>130</v>
      </c>
      <c r="C132">
        <v>3.36151123046875</v>
      </c>
      <c r="D132">
        <f t="shared" si="21"/>
        <v>0.502222445299919</v>
      </c>
      <c r="E132">
        <f t="shared" ref="E132:E176" si="24">C132*D132</f>
        <v>1.6882263900691552</v>
      </c>
      <c r="F132">
        <f t="shared" si="22"/>
        <v>0.86473846649548902</v>
      </c>
      <c r="G132">
        <f t="shared" si="20"/>
        <v>2.9068280665429111</v>
      </c>
      <c r="H132">
        <f t="shared" ref="H132:H182" si="25">$E$186*D132+$G$186*F132</f>
        <v>3.4055904135773778</v>
      </c>
      <c r="I132">
        <f t="shared" ref="I132:I182" si="26">C132-H132</f>
        <v>-4.4079183108627795E-2</v>
      </c>
      <c r="J132">
        <f t="shared" ref="J132:J182" si="27">I132*I132</f>
        <v>1.942974383523938E-3</v>
      </c>
      <c r="L132">
        <f t="shared" ref="L132:L182" si="28">C132</f>
        <v>3.36151123046875</v>
      </c>
      <c r="M132">
        <f t="shared" ref="M132:M182" si="29">H132</f>
        <v>3.4055904135773778</v>
      </c>
      <c r="N132">
        <f t="shared" ref="N132:N182" si="30">$E$187*COS(A132-$E$188)</f>
        <v>3.4188753285695119</v>
      </c>
    </row>
    <row r="133" spans="1:14" x14ac:dyDescent="0.3">
      <c r="A133">
        <f t="shared" si="23"/>
        <v>13.71832</v>
      </c>
      <c r="B133">
        <v>131</v>
      </c>
      <c r="C133">
        <v>3.90899658203125</v>
      </c>
      <c r="D133">
        <f t="shared" si="21"/>
        <v>0.40909946158992944</v>
      </c>
      <c r="E133">
        <f t="shared" si="24"/>
        <v>1.5991683970658588</v>
      </c>
      <c r="F133">
        <f t="shared" si="22"/>
        <v>0.91248979749191161</v>
      </c>
      <c r="G133">
        <f t="shared" ref="G133:G182" si="31">C133*F133</f>
        <v>3.5669194995342699</v>
      </c>
      <c r="H133">
        <f t="shared" si="25"/>
        <v>3.9214009940256354</v>
      </c>
      <c r="I133">
        <f t="shared" si="26"/>
        <v>-1.2404411994385356E-2</v>
      </c>
      <c r="J133">
        <f t="shared" si="27"/>
        <v>1.5386943692645129E-4</v>
      </c>
      <c r="L133">
        <f t="shared" si="28"/>
        <v>3.90899658203125</v>
      </c>
      <c r="M133">
        <f t="shared" si="29"/>
        <v>3.9214009940256354</v>
      </c>
      <c r="N133">
        <f t="shared" si="30"/>
        <v>3.9337803748031819</v>
      </c>
    </row>
    <row r="134" spans="1:14" x14ac:dyDescent="0.3">
      <c r="A134">
        <f t="shared" si="23"/>
        <v>13.823039999999999</v>
      </c>
      <c r="B134">
        <v>132</v>
      </c>
      <c r="C134">
        <v>4.39453125</v>
      </c>
      <c r="D134">
        <f t="shared" si="21"/>
        <v>0.31149598796852401</v>
      </c>
      <c r="E134">
        <f t="shared" si="24"/>
        <v>1.3688788533773029</v>
      </c>
      <c r="F134">
        <f t="shared" si="22"/>
        <v>0.95024746749439604</v>
      </c>
      <c r="G134">
        <f t="shared" si="31"/>
        <v>4.1758921911374829</v>
      </c>
      <c r="H134">
        <f t="shared" si="25"/>
        <v>4.3942640782242908</v>
      </c>
      <c r="I134">
        <f t="shared" si="26"/>
        <v>2.6717177570922956E-4</v>
      </c>
      <c r="J134">
        <f t="shared" si="27"/>
        <v>7.1380757735622864E-8</v>
      </c>
      <c r="L134">
        <f t="shared" si="28"/>
        <v>4.39453125</v>
      </c>
      <c r="M134">
        <f t="shared" si="29"/>
        <v>4.3942640782242908</v>
      </c>
      <c r="N134">
        <f t="shared" si="30"/>
        <v>4.4055858986681251</v>
      </c>
    </row>
    <row r="135" spans="1:14" x14ac:dyDescent="0.3">
      <c r="A135">
        <f t="shared" si="23"/>
        <v>13.927760000000001</v>
      </c>
      <c r="B135">
        <v>133</v>
      </c>
      <c r="C135">
        <v>4.75982666015625</v>
      </c>
      <c r="D135">
        <f t="shared" ref="D135:D176" si="32">COS(0.1047*B135)</f>
        <v>0.21048098545848082</v>
      </c>
      <c r="E135">
        <f t="shared" si="24"/>
        <v>1.0018530060412369</v>
      </c>
      <c r="F135">
        <f t="shared" si="22"/>
        <v>0.9775979514915254</v>
      </c>
      <c r="G135">
        <f t="shared" si="31"/>
        <v>4.6531967924234987</v>
      </c>
      <c r="H135">
        <f t="shared" si="25"/>
        <v>4.8190008319847175</v>
      </c>
      <c r="I135">
        <f t="shared" si="26"/>
        <v>-5.9174171828467514E-2</v>
      </c>
      <c r="J135">
        <f t="shared" si="27"/>
        <v>3.5015826115849984E-3</v>
      </c>
      <c r="L135">
        <f t="shared" si="28"/>
        <v>4.75982666015625</v>
      </c>
      <c r="M135">
        <f t="shared" si="29"/>
        <v>4.8190008319847175</v>
      </c>
      <c r="N135">
        <f t="shared" si="30"/>
        <v>4.8291226759596162</v>
      </c>
    </row>
    <row r="136" spans="1:14" x14ac:dyDescent="0.3">
      <c r="A136">
        <f t="shared" si="23"/>
        <v>14.03248</v>
      </c>
      <c r="B136">
        <v>134</v>
      </c>
      <c r="C136">
        <v>4.91729736328125</v>
      </c>
      <c r="D136">
        <f t="shared" si="32"/>
        <v>0.10716077841889415</v>
      </c>
      <c r="E136">
        <f t="shared" si="24"/>
        <v>0.52694141316639453</v>
      </c>
      <c r="F136">
        <f t="shared" ref="F136:F181" si="33">SIN(0.1047*B136)</f>
        <v>0.99424170480253782</v>
      </c>
      <c r="G136">
        <f t="shared" si="31"/>
        <v>4.8889821134897744</v>
      </c>
      <c r="H136">
        <f t="shared" si="25"/>
        <v>5.1909595045252335</v>
      </c>
      <c r="I136">
        <f t="shared" si="26"/>
        <v>-0.27366214124398347</v>
      </c>
      <c r="J136">
        <f t="shared" si="27"/>
        <v>7.4890967550241952E-2</v>
      </c>
      <c r="L136">
        <f t="shared" si="28"/>
        <v>4.91729736328125</v>
      </c>
      <c r="M136">
        <f t="shared" si="29"/>
        <v>5.1909595045252335</v>
      </c>
      <c r="N136">
        <f t="shared" si="30"/>
        <v>5.1997503274323433</v>
      </c>
    </row>
    <row r="137" spans="1:14" x14ac:dyDescent="0.3">
      <c r="A137">
        <f t="shared" si="23"/>
        <v>14.1372</v>
      </c>
      <c r="B137">
        <v>135</v>
      </c>
      <c r="C137">
        <v>5.16448974609375</v>
      </c>
      <c r="D137">
        <f t="shared" si="32"/>
        <v>2.6669379925998628E-3</v>
      </c>
      <c r="E137">
        <f t="shared" si="24"/>
        <v>1.3773373916249842E-2</v>
      </c>
      <c r="F137">
        <f t="shared" si="33"/>
        <v>0.99999644371454821</v>
      </c>
      <c r="G137">
        <f t="shared" si="31"/>
        <v>5.1644713796940005</v>
      </c>
      <c r="H137">
        <f t="shared" si="25"/>
        <v>5.5060663748164824</v>
      </c>
      <c r="I137">
        <f t="shared" si="26"/>
        <v>-0.34157662872273242</v>
      </c>
      <c r="J137">
        <f t="shared" si="27"/>
        <v>0.11667459328958739</v>
      </c>
      <c r="L137">
        <f t="shared" si="28"/>
        <v>5.16448974609375</v>
      </c>
      <c r="M137">
        <f t="shared" si="29"/>
        <v>5.5060663748164824</v>
      </c>
      <c r="N137">
        <f t="shared" si="30"/>
        <v>5.5134081600040403</v>
      </c>
    </row>
    <row r="138" spans="1:14" x14ac:dyDescent="0.3">
      <c r="A138">
        <f t="shared" si="23"/>
        <v>14.241919999999999</v>
      </c>
      <c r="B138">
        <v>136</v>
      </c>
      <c r="C138">
        <v>5.413818359375</v>
      </c>
      <c r="D138">
        <f t="shared" si="32"/>
        <v>-0.10185611095116119</v>
      </c>
      <c r="E138">
        <f t="shared" si="24"/>
        <v>-0.55143048348193346</v>
      </c>
      <c r="F138">
        <f t="shared" si="33"/>
        <v>0.99479914186829932</v>
      </c>
      <c r="G138">
        <f t="shared" si="31"/>
        <v>5.3856618581370945</v>
      </c>
      <c r="H138">
        <f t="shared" si="25"/>
        <v>5.7608703672988089</v>
      </c>
      <c r="I138">
        <f t="shared" si="26"/>
        <v>-0.34705200792380886</v>
      </c>
      <c r="J138">
        <f t="shared" si="27"/>
        <v>0.12044509620394749</v>
      </c>
      <c r="L138">
        <f t="shared" si="28"/>
        <v>5.413818359375</v>
      </c>
      <c r="M138">
        <f t="shared" si="29"/>
        <v>5.7608703672988089</v>
      </c>
      <c r="N138">
        <f t="shared" si="30"/>
        <v>5.7666596567665271</v>
      </c>
    </row>
    <row r="139" spans="1:14" x14ac:dyDescent="0.3">
      <c r="A139">
        <f t="shared" si="23"/>
        <v>14.346640000000001</v>
      </c>
      <c r="B139">
        <v>137</v>
      </c>
      <c r="C139">
        <v>5.66986083984375</v>
      </c>
      <c r="D139">
        <f t="shared" si="32"/>
        <v>-0.20526362364914202</v>
      </c>
      <c r="E139">
        <f t="shared" si="24"/>
        <v>-1.1638161815726957</v>
      </c>
      <c r="F139">
        <f t="shared" si="33"/>
        <v>0.97870672052787266</v>
      </c>
      <c r="G139">
        <f t="shared" si="31"/>
        <v>5.5491309084128861</v>
      </c>
      <c r="H139">
        <f t="shared" si="25"/>
        <v>5.9525808483368943</v>
      </c>
      <c r="I139">
        <f t="shared" si="26"/>
        <v>-0.28272000849314427</v>
      </c>
      <c r="J139">
        <f t="shared" si="27"/>
        <v>7.9930603202363573E-2</v>
      </c>
      <c r="L139">
        <f t="shared" si="28"/>
        <v>5.66986083984375</v>
      </c>
      <c r="M139">
        <f t="shared" si="29"/>
        <v>5.9525808483368943</v>
      </c>
      <c r="N139">
        <f t="shared" si="30"/>
        <v>5.9567301283600571</v>
      </c>
    </row>
    <row r="140" spans="1:14" x14ac:dyDescent="0.3">
      <c r="A140">
        <f t="shared" si="23"/>
        <v>14.451359999999999</v>
      </c>
      <c r="B140">
        <v>138</v>
      </c>
      <c r="C140">
        <v>5.93505859375</v>
      </c>
      <c r="D140">
        <f t="shared" si="32"/>
        <v>-0.30642307277997544</v>
      </c>
      <c r="E140">
        <f t="shared" si="24"/>
        <v>-1.8186388914260749</v>
      </c>
      <c r="F140">
        <f t="shared" si="33"/>
        <v>0.95189542517446624</v>
      </c>
      <c r="G140">
        <f t="shared" si="31"/>
        <v>5.6495551235330259</v>
      </c>
      <c r="H140">
        <f t="shared" si="25"/>
        <v>6.0790981894617477</v>
      </c>
      <c r="I140">
        <f t="shared" si="26"/>
        <v>-0.14403959571174774</v>
      </c>
      <c r="J140">
        <f t="shared" si="27"/>
        <v>2.0747405132803737E-2</v>
      </c>
      <c r="L140">
        <f t="shared" si="28"/>
        <v>5.93505859375</v>
      </c>
      <c r="M140">
        <f t="shared" si="29"/>
        <v>6.0790981894617477</v>
      </c>
      <c r="N140">
        <f t="shared" si="30"/>
        <v>6.0815371131925584</v>
      </c>
    </row>
    <row r="141" spans="1:14" x14ac:dyDescent="0.3">
      <c r="A141">
        <f t="shared" si="23"/>
        <v>14.55608</v>
      </c>
      <c r="B141">
        <v>139</v>
      </c>
      <c r="C141">
        <v>6.03729248046875</v>
      </c>
      <c r="D141">
        <f t="shared" si="32"/>
        <v>-0.40422655199366281</v>
      </c>
      <c r="E141">
        <f t="shared" si="24"/>
        <v>-2.4404339227571508</v>
      </c>
      <c r="F141">
        <f t="shared" si="33"/>
        <v>0.91465889525183897</v>
      </c>
      <c r="G141">
        <f t="shared" si="31"/>
        <v>5.5220632704977817</v>
      </c>
      <c r="H141">
        <f t="shared" si="25"/>
        <v>6.1390367626690505</v>
      </c>
      <c r="I141">
        <f t="shared" si="26"/>
        <v>-0.10174428220030052</v>
      </c>
      <c r="J141">
        <f t="shared" si="27"/>
        <v>1.0351898960454388E-2</v>
      </c>
      <c r="L141">
        <f t="shared" si="28"/>
        <v>6.03729248046875</v>
      </c>
      <c r="M141">
        <f t="shared" si="29"/>
        <v>6.1390367626690505</v>
      </c>
      <c r="N141">
        <f t="shared" si="30"/>
        <v>6.1397131934313132</v>
      </c>
    </row>
    <row r="142" spans="1:14" x14ac:dyDescent="0.3">
      <c r="A142">
        <f t="shared" si="23"/>
        <v>14.6608</v>
      </c>
      <c r="B142">
        <v>140</v>
      </c>
      <c r="C142">
        <v>6.07208251953125</v>
      </c>
      <c r="D142">
        <f t="shared" si="32"/>
        <v>-0.49760290979023752</v>
      </c>
      <c r="E142">
        <f t="shared" si="24"/>
        <v>-3.0214859302051869</v>
      </c>
      <c r="F142">
        <f t="shared" si="33"/>
        <v>0.86740494820371461</v>
      </c>
      <c r="G142">
        <f t="shared" si="31"/>
        <v>5.2669544233426846</v>
      </c>
      <c r="H142">
        <f t="shared" si="25"/>
        <v>6.1317401159275162</v>
      </c>
      <c r="I142">
        <f t="shared" si="26"/>
        <v>-5.9657596396266221E-2</v>
      </c>
      <c r="J142">
        <f t="shared" si="27"/>
        <v>3.5590288077797963E-3</v>
      </c>
      <c r="L142">
        <f t="shared" si="28"/>
        <v>6.07208251953125</v>
      </c>
      <c r="M142">
        <f t="shared" si="29"/>
        <v>6.1317401159275162</v>
      </c>
      <c r="N142">
        <f t="shared" si="30"/>
        <v>6.1306209767888271</v>
      </c>
    </row>
    <row r="143" spans="1:14" x14ac:dyDescent="0.3">
      <c r="A143">
        <f t="shared" si="23"/>
        <v>14.76552</v>
      </c>
      <c r="B143">
        <v>141</v>
      </c>
      <c r="C143">
        <v>6.077880859375</v>
      </c>
      <c r="D143">
        <f t="shared" si="32"/>
        <v>-0.58552948085636536</v>
      </c>
      <c r="E143">
        <f t="shared" si="24"/>
        <v>-3.5587784242966833</v>
      </c>
      <c r="F143">
        <f t="shared" si="33"/>
        <v>0.81065111302463233</v>
      </c>
      <c r="G143">
        <f t="shared" si="31"/>
        <v>4.9270408834834525</v>
      </c>
      <c r="H143">
        <f t="shared" si="25"/>
        <v>6.0572881626938493</v>
      </c>
      <c r="I143">
        <f t="shared" si="26"/>
        <v>2.0592696681150713E-2</v>
      </c>
      <c r="J143">
        <f t="shared" si="27"/>
        <v>4.2405915660187558E-4</v>
      </c>
      <c r="L143">
        <f t="shared" si="28"/>
        <v>6.077880859375</v>
      </c>
      <c r="M143">
        <f t="shared" si="29"/>
        <v>6.0572881626938493</v>
      </c>
      <c r="N143">
        <f t="shared" si="30"/>
        <v>6.0543600799587711</v>
      </c>
    </row>
    <row r="144" spans="1:14" x14ac:dyDescent="0.3">
      <c r="A144">
        <f t="shared" si="23"/>
        <v>14.870239999999999</v>
      </c>
      <c r="B144">
        <v>142</v>
      </c>
      <c r="C144">
        <v>6.06475830078125</v>
      </c>
      <c r="D144">
        <f t="shared" si="32"/>
        <v>-0.66704328637736565</v>
      </c>
      <c r="E144">
        <f t="shared" si="24"/>
        <v>-4.045456308037533</v>
      </c>
      <c r="F144">
        <f t="shared" si="33"/>
        <v>0.74501896224115249</v>
      </c>
      <c r="G144">
        <f t="shared" si="31"/>
        <v>4.5183599354914623</v>
      </c>
      <c r="H144">
        <f t="shared" si="25"/>
        <v>5.9164963066942082</v>
      </c>
      <c r="I144">
        <f t="shared" si="26"/>
        <v>0.14826199408704177</v>
      </c>
      <c r="J144">
        <f t="shared" si="27"/>
        <v>2.1981618890666008E-2</v>
      </c>
      <c r="L144">
        <f t="shared" si="28"/>
        <v>6.06475830078125</v>
      </c>
      <c r="M144">
        <f t="shared" si="29"/>
        <v>5.9164963066942082</v>
      </c>
      <c r="N144">
        <f t="shared" si="30"/>
        <v>5.9117660371895333</v>
      </c>
    </row>
    <row r="145" spans="1:14" x14ac:dyDescent="0.3">
      <c r="A145">
        <f t="shared" si="23"/>
        <v>14.974960000000001</v>
      </c>
      <c r="B145">
        <v>143</v>
      </c>
      <c r="C145">
        <v>6.0516357421875</v>
      </c>
      <c r="D145">
        <f t="shared" si="32"/>
        <v>-0.74125158065795571</v>
      </c>
      <c r="E145">
        <f t="shared" si="24"/>
        <v>-4.4857845594626653</v>
      </c>
      <c r="F145">
        <f t="shared" si="33"/>
        <v>0.67122730439999401</v>
      </c>
      <c r="G145">
        <f t="shared" si="31"/>
        <v>4.0620231464391727</v>
      </c>
      <c r="H145">
        <f t="shared" si="25"/>
        <v>5.7109065115575888</v>
      </c>
      <c r="I145">
        <f t="shared" si="26"/>
        <v>0.34072923062991123</v>
      </c>
      <c r="J145">
        <f t="shared" si="27"/>
        <v>0.11609640860565124</v>
      </c>
      <c r="L145">
        <f t="shared" si="28"/>
        <v>6.0516357421875</v>
      </c>
      <c r="M145">
        <f t="shared" si="29"/>
        <v>5.7109065115575888</v>
      </c>
      <c r="N145">
        <f t="shared" si="30"/>
        <v>5.7044011459533737</v>
      </c>
    </row>
    <row r="146" spans="1:14" x14ac:dyDescent="0.3">
      <c r="A146">
        <f t="shared" si="23"/>
        <v>15.07968</v>
      </c>
      <c r="B146">
        <v>144</v>
      </c>
      <c r="C146">
        <v>5.8978271484375</v>
      </c>
      <c r="D146">
        <f t="shared" si="32"/>
        <v>-0.80734162854425295</v>
      </c>
      <c r="E146">
        <f t="shared" si="24"/>
        <v>-4.7615613748920387</v>
      </c>
      <c r="F146">
        <f t="shared" si="33"/>
        <v>0.590084311619546</v>
      </c>
      <c r="G146">
        <f t="shared" si="31"/>
        <v>3.4802152729368121</v>
      </c>
      <c r="H146">
        <f t="shared" si="25"/>
        <v>5.4427704131072794</v>
      </c>
      <c r="I146">
        <f t="shared" si="26"/>
        <v>0.45505673533022062</v>
      </c>
      <c r="J146">
        <f t="shared" si="27"/>
        <v>0.20707663236939847</v>
      </c>
      <c r="L146">
        <f t="shared" si="28"/>
        <v>5.8978271484375</v>
      </c>
      <c r="M146">
        <f t="shared" si="29"/>
        <v>5.4427704131072794</v>
      </c>
      <c r="N146">
        <f t="shared" si="30"/>
        <v>5.4345373500084033</v>
      </c>
    </row>
    <row r="147" spans="1:14" x14ac:dyDescent="0.3">
      <c r="A147">
        <f t="shared" si="23"/>
        <v>15.1844</v>
      </c>
      <c r="B147">
        <v>145</v>
      </c>
      <c r="C147">
        <v>5.506591796875</v>
      </c>
      <c r="D147">
        <f t="shared" si="32"/>
        <v>-0.86458960656396977</v>
      </c>
      <c r="E147">
        <f t="shared" si="24"/>
        <v>-4.7609420351685392</v>
      </c>
      <c r="F147">
        <f t="shared" si="33"/>
        <v>0.50247866842440181</v>
      </c>
      <c r="G147">
        <f t="shared" si="31"/>
        <v>2.7669449136504842</v>
      </c>
      <c r="H147">
        <f t="shared" si="25"/>
        <v>5.1150246592658206</v>
      </c>
      <c r="I147">
        <f t="shared" si="26"/>
        <v>0.39156713760917938</v>
      </c>
      <c r="J147">
        <f t="shared" si="27"/>
        <v>0.15332482325544602</v>
      </c>
      <c r="L147">
        <f t="shared" si="28"/>
        <v>5.506591796875</v>
      </c>
      <c r="M147">
        <f t="shared" si="29"/>
        <v>5.1150246592658206</v>
      </c>
      <c r="N147">
        <f t="shared" si="30"/>
        <v>5.1051313473910334</v>
      </c>
    </row>
    <row r="148" spans="1:14" x14ac:dyDescent="0.3">
      <c r="A148">
        <f t="shared" si="23"/>
        <v>15.289119999999999</v>
      </c>
      <c r="B148">
        <v>146</v>
      </c>
      <c r="C148">
        <v>4.9371337890625</v>
      </c>
      <c r="D148">
        <f t="shared" si="32"/>
        <v>-0.91236853029877141</v>
      </c>
      <c r="E148">
        <f t="shared" si="24"/>
        <v>-4.5044854990153578</v>
      </c>
      <c r="F148">
        <f t="shared" si="33"/>
        <v>0.40936983880161437</v>
      </c>
      <c r="G148">
        <f t="shared" si="31"/>
        <v>2.0211136633705191</v>
      </c>
      <c r="H148">
        <f t="shared" si="25"/>
        <v>4.7312587476529036</v>
      </c>
      <c r="I148">
        <f t="shared" si="26"/>
        <v>0.20587504140959645</v>
      </c>
      <c r="J148">
        <f t="shared" si="27"/>
        <v>4.2384532675403055E-2</v>
      </c>
      <c r="L148">
        <f t="shared" si="28"/>
        <v>4.9371337890625</v>
      </c>
      <c r="M148">
        <f t="shared" si="29"/>
        <v>4.7312587476529036</v>
      </c>
      <c r="N148">
        <f t="shared" si="30"/>
        <v>4.7197921960621967</v>
      </c>
    </row>
    <row r="149" spans="1:14" x14ac:dyDescent="0.3">
      <c r="A149">
        <f t="shared" si="23"/>
        <v>15.393840000000001</v>
      </c>
      <c r="B149">
        <v>147</v>
      </c>
      <c r="C149">
        <v>4.46746826171875</v>
      </c>
      <c r="D149">
        <f t="shared" si="32"/>
        <v>-0.95015512116759915</v>
      </c>
      <c r="E149">
        <f t="shared" si="24"/>
        <v>-4.2447878475257825</v>
      </c>
      <c r="F149">
        <f t="shared" si="33"/>
        <v>0.31177755807463925</v>
      </c>
      <c r="G149">
        <f t="shared" si="31"/>
        <v>1.3928563454146252</v>
      </c>
      <c r="H149">
        <f t="shared" si="25"/>
        <v>4.295675713121347</v>
      </c>
      <c r="I149">
        <f t="shared" si="26"/>
        <v>0.17179254859740301</v>
      </c>
      <c r="J149">
        <f t="shared" si="27"/>
        <v>2.9512679753591075E-2</v>
      </c>
      <c r="L149">
        <f t="shared" si="28"/>
        <v>4.46746826171875</v>
      </c>
      <c r="M149">
        <f t="shared" si="29"/>
        <v>4.295675713121347</v>
      </c>
      <c r="N149">
        <f t="shared" si="30"/>
        <v>4.2827417721282615</v>
      </c>
    </row>
    <row r="150" spans="1:14" x14ac:dyDescent="0.3">
      <c r="A150">
        <f t="shared" si="23"/>
        <v>15.498559999999999</v>
      </c>
      <c r="B150">
        <v>148</v>
      </c>
      <c r="C150">
        <v>4.03411865234375</v>
      </c>
      <c r="D150">
        <f t="shared" si="32"/>
        <v>-0.97753553741540311</v>
      </c>
      <c r="E150">
        <f t="shared" si="24"/>
        <v>-3.9434943448163495</v>
      </c>
      <c r="F150">
        <f t="shared" si="33"/>
        <v>0.21077066468078282</v>
      </c>
      <c r="G150">
        <f t="shared" si="31"/>
        <v>0.85027386975563601</v>
      </c>
      <c r="H150">
        <f t="shared" si="25"/>
        <v>3.8130460957843431</v>
      </c>
      <c r="I150">
        <f t="shared" si="26"/>
        <v>0.22107255655940694</v>
      </c>
      <c r="J150">
        <f t="shared" si="27"/>
        <v>4.8873075263712179E-2</v>
      </c>
      <c r="L150">
        <f t="shared" si="28"/>
        <v>4.03411865234375</v>
      </c>
      <c r="M150">
        <f t="shared" si="29"/>
        <v>3.8130460957843431</v>
      </c>
      <c r="N150">
        <f t="shared" si="30"/>
        <v>3.7987685138669445</v>
      </c>
    </row>
    <row r="151" spans="1:14" x14ac:dyDescent="0.3">
      <c r="A151">
        <f t="shared" si="23"/>
        <v>15.60328</v>
      </c>
      <c r="B151">
        <v>149</v>
      </c>
      <c r="C151">
        <v>3.394775390625</v>
      </c>
      <c r="D151">
        <f t="shared" si="32"/>
        <v>-0.99420990654102748</v>
      </c>
      <c r="E151">
        <f t="shared" si="24"/>
        <v>-3.3751193238410613</v>
      </c>
      <c r="F151">
        <f t="shared" si="33"/>
        <v>0.10745539416744733</v>
      </c>
      <c r="G151">
        <f t="shared" si="31"/>
        <v>0.36478692770955934</v>
      </c>
      <c r="H151">
        <f t="shared" si="25"/>
        <v>3.2886556936799081</v>
      </c>
      <c r="I151">
        <f t="shared" si="26"/>
        <v>0.10611969694509193</v>
      </c>
      <c r="J151">
        <f t="shared" si="27"/>
        <v>1.1261390079718155E-2</v>
      </c>
      <c r="L151">
        <f t="shared" si="28"/>
        <v>3.394775390625</v>
      </c>
      <c r="M151">
        <f t="shared" si="29"/>
        <v>3.2886556936799081</v>
      </c>
      <c r="N151">
        <f t="shared" si="30"/>
        <v>3.2731749583501459</v>
      </c>
    </row>
    <row r="152" spans="1:14" x14ac:dyDescent="0.3">
      <c r="A152">
        <f t="shared" si="23"/>
        <v>15.708</v>
      </c>
      <c r="B152">
        <v>150</v>
      </c>
      <c r="C152">
        <v>2.72918701171875</v>
      </c>
      <c r="D152">
        <f t="shared" si="32"/>
        <v>-0.99999560952474398</v>
      </c>
      <c r="E152">
        <f t="shared" si="24"/>
        <v>-2.729175029290706</v>
      </c>
      <c r="F152">
        <f t="shared" si="33"/>
        <v>2.9632636122466499E-3</v>
      </c>
      <c r="G152">
        <f t="shared" si="31"/>
        <v>8.0873005628423426E-3</v>
      </c>
      <c r="H152">
        <f t="shared" si="25"/>
        <v>2.7282476722894824</v>
      </c>
      <c r="I152">
        <f t="shared" si="26"/>
        <v>9.3933942926760494E-4</v>
      </c>
      <c r="J152">
        <f t="shared" si="27"/>
        <v>8.8235856337678974E-7</v>
      </c>
      <c r="L152">
        <f t="shared" si="28"/>
        <v>2.72918701171875</v>
      </c>
      <c r="M152">
        <f t="shared" si="29"/>
        <v>2.7282476722894824</v>
      </c>
      <c r="N152">
        <f t="shared" si="30"/>
        <v>2.7117196454668782</v>
      </c>
    </row>
    <row r="153" spans="1:14" x14ac:dyDescent="0.3">
      <c r="A153">
        <f t="shared" si="23"/>
        <v>15.812720000000001</v>
      </c>
      <c r="B153">
        <v>151</v>
      </c>
      <c r="C153">
        <v>2.10968017578125</v>
      </c>
      <c r="D153">
        <f t="shared" si="32"/>
        <v>-0.99482928088631473</v>
      </c>
      <c r="E153">
        <f t="shared" si="24"/>
        <v>-2.098771612172575</v>
      </c>
      <c r="F153">
        <f t="shared" si="33"/>
        <v>-0.10156132084222816</v>
      </c>
      <c r="G153">
        <f t="shared" si="31"/>
        <v>-0.21426190520700783</v>
      </c>
      <c r="H153">
        <f t="shared" si="25"/>
        <v>2.1379596649317576</v>
      </c>
      <c r="I153">
        <f t="shared" si="26"/>
        <v>-2.8279489150507597E-2</v>
      </c>
      <c r="J153">
        <f t="shared" si="27"/>
        <v>7.997295066136769E-4</v>
      </c>
      <c r="L153">
        <f t="shared" si="28"/>
        <v>2.10968017578125</v>
      </c>
      <c r="M153">
        <f t="shared" si="29"/>
        <v>2.1379596649317576</v>
      </c>
      <c r="N153">
        <f t="shared" si="30"/>
        <v>2.1205540258603075</v>
      </c>
    </row>
    <row r="154" spans="1:14" x14ac:dyDescent="0.3">
      <c r="A154">
        <f t="shared" si="23"/>
        <v>15.917439999999999</v>
      </c>
      <c r="B154">
        <v>152</v>
      </c>
      <c r="C154">
        <v>1.47918701171875</v>
      </c>
      <c r="D154">
        <f t="shared" si="32"/>
        <v>-0.97876750266877954</v>
      </c>
      <c r="E154">
        <f t="shared" si="24"/>
        <v>-1.4477801774400556</v>
      </c>
      <c r="F154">
        <f t="shared" si="33"/>
        <v>-0.20497359761569434</v>
      </c>
      <c r="G154">
        <f t="shared" si="31"/>
        <v>-0.30319428333840043</v>
      </c>
      <c r="H154">
        <f t="shared" si="25"/>
        <v>1.5242565529133789</v>
      </c>
      <c r="I154">
        <f t="shared" si="26"/>
        <v>-4.5069541194628915E-2</v>
      </c>
      <c r="J154">
        <f t="shared" si="27"/>
        <v>2.0312635434943526E-3</v>
      </c>
      <c r="L154">
        <f t="shared" si="28"/>
        <v>1.47918701171875</v>
      </c>
      <c r="M154">
        <f t="shared" si="29"/>
        <v>1.5242565529133789</v>
      </c>
      <c r="N154">
        <f t="shared" si="30"/>
        <v>1.5061550640323289</v>
      </c>
    </row>
    <row r="155" spans="1:14" x14ac:dyDescent="0.3">
      <c r="A155">
        <f t="shared" si="23"/>
        <v>16.02216</v>
      </c>
      <c r="B155">
        <v>153</v>
      </c>
      <c r="C155">
        <v>0.88165283203125</v>
      </c>
      <c r="D155">
        <f t="shared" si="32"/>
        <v>-0.95198618474741303</v>
      </c>
      <c r="E155">
        <f t="shared" si="24"/>
        <v>-0.8393213158371815</v>
      </c>
      <c r="F155">
        <f t="shared" si="33"/>
        <v>-0.30614098721024674</v>
      </c>
      <c r="G155">
        <f t="shared" si="31"/>
        <v>-0.26991006837475673</v>
      </c>
      <c r="H155">
        <f t="shared" si="25"/>
        <v>0.8938596616336052</v>
      </c>
      <c r="I155">
        <f t="shared" si="26"/>
        <v>-1.2206829602355196E-2</v>
      </c>
      <c r="J155">
        <f t="shared" si="27"/>
        <v>1.4900668894093512E-4</v>
      </c>
      <c r="L155">
        <f t="shared" si="28"/>
        <v>0.88165283203125</v>
      </c>
      <c r="M155">
        <f t="shared" si="29"/>
        <v>0.8938596616336052</v>
      </c>
      <c r="N155">
        <f t="shared" si="30"/>
        <v>0.87525427503351338</v>
      </c>
    </row>
    <row r="156" spans="1:14" x14ac:dyDescent="0.3">
      <c r="A156">
        <f t="shared" si="23"/>
        <v>16.12688</v>
      </c>
      <c r="B156">
        <v>154</v>
      </c>
      <c r="C156">
        <v>0.26275634765625</v>
      </c>
      <c r="D156">
        <f t="shared" si="32"/>
        <v>-0.91477863825074923</v>
      </c>
      <c r="E156">
        <f t="shared" si="24"/>
        <v>-0.24036389390072482</v>
      </c>
      <c r="F156">
        <f t="shared" si="33"/>
        <v>-0.40395549631129535</v>
      </c>
      <c r="G156">
        <f t="shared" si="31"/>
        <v>-0.10614187082642373</v>
      </c>
      <c r="H156">
        <f t="shared" si="25"/>
        <v>0.25367314809278607</v>
      </c>
      <c r="I156">
        <f t="shared" si="26"/>
        <v>9.0831995634639284E-3</v>
      </c>
      <c r="J156">
        <f t="shared" si="27"/>
        <v>8.2504514309711296E-5</v>
      </c>
      <c r="L156">
        <f t="shared" si="28"/>
        <v>0.26275634765625</v>
      </c>
      <c r="M156">
        <f t="shared" si="29"/>
        <v>0.25367314809278607</v>
      </c>
      <c r="N156">
        <f t="shared" si="30"/>
        <v>0.23476397223093914</v>
      </c>
    </row>
    <row r="157" spans="1:14" x14ac:dyDescent="0.3">
      <c r="A157">
        <f t="shared" si="23"/>
        <v>16.2316</v>
      </c>
      <c r="B157">
        <v>155</v>
      </c>
      <c r="C157">
        <v>-0.44586181640625</v>
      </c>
      <c r="D157">
        <f t="shared" si="32"/>
        <v>-0.86755236319371831</v>
      </c>
      <c r="E157">
        <f t="shared" si="24"/>
        <v>0.38680847248108596</v>
      </c>
      <c r="F157">
        <f t="shared" si="33"/>
        <v>-0.49734585261867287</v>
      </c>
      <c r="G157">
        <f t="shared" si="31"/>
        <v>0.22174752523067659</v>
      </c>
      <c r="H157">
        <f t="shared" si="25"/>
        <v>-0.38929161398548739</v>
      </c>
      <c r="I157">
        <f t="shared" si="26"/>
        <v>-5.6570202420762605E-2</v>
      </c>
      <c r="J157">
        <f t="shared" si="27"/>
        <v>3.2001878019260552E-3</v>
      </c>
      <c r="L157">
        <f t="shared" si="28"/>
        <v>-0.44586181640625</v>
      </c>
      <c r="M157">
        <f t="shared" si="29"/>
        <v>-0.38929161398548739</v>
      </c>
      <c r="N157">
        <f t="shared" si="30"/>
        <v>-0.40829846579742163</v>
      </c>
    </row>
    <row r="158" spans="1:14" x14ac:dyDescent="0.3">
      <c r="A158">
        <f t="shared" si="23"/>
        <v>16.336320000000001</v>
      </c>
      <c r="B158">
        <v>156</v>
      </c>
      <c r="C158">
        <v>-1.01806640625</v>
      </c>
      <c r="D158">
        <f t="shared" si="32"/>
        <v>-0.81082458550500991</v>
      </c>
      <c r="E158">
        <f t="shared" si="24"/>
        <v>0.82547327186423125</v>
      </c>
      <c r="F158">
        <f t="shared" si="33"/>
        <v>-0.58528923750623407</v>
      </c>
      <c r="G158">
        <f t="shared" si="31"/>
        <v>0.59586331064477438</v>
      </c>
      <c r="H158">
        <f t="shared" si="25"/>
        <v>-1.0279928232781321</v>
      </c>
      <c r="I158">
        <f t="shared" si="26"/>
        <v>9.9264170281321285E-3</v>
      </c>
      <c r="J158">
        <f t="shared" si="27"/>
        <v>9.8533755016391475E-5</v>
      </c>
      <c r="L158">
        <f t="shared" si="28"/>
        <v>-1.01806640625</v>
      </c>
      <c r="M158">
        <f t="shared" si="29"/>
        <v>-1.0279928232781321</v>
      </c>
      <c r="N158">
        <f t="shared" si="30"/>
        <v>-1.0468874794901308</v>
      </c>
    </row>
    <row r="159" spans="1:14" x14ac:dyDescent="0.3">
      <c r="A159">
        <f t="shared" si="23"/>
        <v>16.441040000000001</v>
      </c>
      <c r="B159">
        <v>157</v>
      </c>
      <c r="C159">
        <v>-1.65771484375</v>
      </c>
      <c r="D159">
        <f t="shared" si="32"/>
        <v>-0.74521659232747295</v>
      </c>
      <c r="E159">
        <f t="shared" si="24"/>
        <v>1.2353566069100443</v>
      </c>
      <c r="F159">
        <f t="shared" si="33"/>
        <v>-0.66682248801298616</v>
      </c>
      <c r="G159">
        <f t="shared" si="31"/>
        <v>1.1054015365254335</v>
      </c>
      <c r="H159">
        <f t="shared" si="25"/>
        <v>-1.65543537323201</v>
      </c>
      <c r="I159">
        <f t="shared" si="26"/>
        <v>-2.2794705179900454E-3</v>
      </c>
      <c r="J159">
        <f t="shared" si="27"/>
        <v>5.1959858423858057E-6</v>
      </c>
      <c r="L159">
        <f t="shared" si="28"/>
        <v>-1.65771484375</v>
      </c>
      <c r="M159">
        <f t="shared" si="29"/>
        <v>-1.65543537323201</v>
      </c>
      <c r="N159">
        <f t="shared" si="30"/>
        <v>-1.6740065212879087</v>
      </c>
    </row>
    <row r="160" spans="1:14" x14ac:dyDescent="0.3">
      <c r="A160">
        <f t="shared" si="23"/>
        <v>16.545759999999998</v>
      </c>
      <c r="B160">
        <v>158</v>
      </c>
      <c r="C160">
        <v>-2.2808837890625</v>
      </c>
      <c r="D160">
        <f t="shared" si="32"/>
        <v>-0.67144692763179836</v>
      </c>
      <c r="E160">
        <f t="shared" si="24"/>
        <v>1.5314924124511904</v>
      </c>
      <c r="F160">
        <f t="shared" si="33"/>
        <v>-0.74105264548061534</v>
      </c>
      <c r="G160">
        <f t="shared" si="31"/>
        <v>1.6902549659186155</v>
      </c>
      <c r="H160">
        <f t="shared" si="25"/>
        <v>-2.2647474630285158</v>
      </c>
      <c r="I160">
        <f t="shared" si="26"/>
        <v>-1.6136326033984183E-2</v>
      </c>
      <c r="J160">
        <f t="shared" si="27"/>
        <v>2.6038101787503572E-4</v>
      </c>
      <c r="L160">
        <f t="shared" si="28"/>
        <v>-2.2808837890625</v>
      </c>
      <c r="M160">
        <f t="shared" si="29"/>
        <v>-2.2647474630285158</v>
      </c>
      <c r="N160">
        <f t="shared" si="30"/>
        <v>-2.2827847116309758</v>
      </c>
    </row>
    <row r="161" spans="1:14" x14ac:dyDescent="0.3">
      <c r="A161">
        <f t="shared" si="23"/>
        <v>16.650479999999998</v>
      </c>
      <c r="B161">
        <v>159</v>
      </c>
      <c r="C161">
        <v>-2.80120849609375</v>
      </c>
      <c r="D161">
        <f t="shared" si="32"/>
        <v>-0.59032352266569277</v>
      </c>
      <c r="E161">
        <f t="shared" si="24"/>
        <v>1.65361926713513</v>
      </c>
      <c r="F161">
        <f t="shared" si="33"/>
        <v>-0.80716673530787142</v>
      </c>
      <c r="G161">
        <f t="shared" si="31"/>
        <v>2.2610423167086644</v>
      </c>
      <c r="H161">
        <f t="shared" si="25"/>
        <v>-2.8492558580937488</v>
      </c>
      <c r="I161">
        <f t="shared" si="26"/>
        <v>4.8047361999998817E-2</v>
      </c>
      <c r="J161">
        <f t="shared" si="27"/>
        <v>2.3085489951589302E-3</v>
      </c>
      <c r="L161">
        <f t="shared" si="28"/>
        <v>-2.80120849609375</v>
      </c>
      <c r="M161">
        <f t="shared" si="29"/>
        <v>-2.8492558580937488</v>
      </c>
      <c r="N161">
        <f t="shared" si="30"/>
        <v>-2.866552118105163</v>
      </c>
    </row>
    <row r="162" spans="1:14" x14ac:dyDescent="0.3">
      <c r="A162">
        <f t="shared" si="23"/>
        <v>16.755199999999999</v>
      </c>
      <c r="B162">
        <v>160</v>
      </c>
      <c r="C162">
        <v>-3.30810546875</v>
      </c>
      <c r="D162">
        <f t="shared" si="32"/>
        <v>-0.50273484742644958</v>
      </c>
      <c r="E162">
        <f t="shared" si="24"/>
        <v>1.6630998981026348</v>
      </c>
      <c r="F162">
        <f t="shared" si="33"/>
        <v>-0.86444067071321007</v>
      </c>
      <c r="G162">
        <f t="shared" si="31"/>
        <v>2.859660910196288</v>
      </c>
      <c r="H162">
        <f t="shared" si="25"/>
        <v>-3.4025589758955386</v>
      </c>
      <c r="I162">
        <f t="shared" si="26"/>
        <v>9.4453507145538573E-2</v>
      </c>
      <c r="J162">
        <f t="shared" si="27"/>
        <v>8.9214650120923063E-3</v>
      </c>
      <c r="L162">
        <f t="shared" si="28"/>
        <v>-3.30810546875</v>
      </c>
      <c r="M162">
        <f t="shared" si="29"/>
        <v>-3.4025589758955386</v>
      </c>
      <c r="N162">
        <f t="shared" si="30"/>
        <v>-3.4189128329585508</v>
      </c>
    </row>
    <row r="163" spans="1:14" x14ac:dyDescent="0.3">
      <c r="A163">
        <f t="shared" si="23"/>
        <v>16.859919999999999</v>
      </c>
      <c r="B163">
        <v>161</v>
      </c>
      <c r="C163">
        <v>-3.89739990234375</v>
      </c>
      <c r="D163">
        <f t="shared" si="32"/>
        <v>-0.40964018006671199</v>
      </c>
      <c r="E163">
        <f t="shared" si="24"/>
        <v>1.5965315977880794</v>
      </c>
      <c r="F163">
        <f t="shared" si="33"/>
        <v>-0.91224718299094343</v>
      </c>
      <c r="G163">
        <f t="shared" si="31"/>
        <v>3.555392081902264</v>
      </c>
      <c r="H163">
        <f t="shared" si="25"/>
        <v>-3.9185969965856349</v>
      </c>
      <c r="I163">
        <f t="shared" si="26"/>
        <v>2.1197094241884873E-2</v>
      </c>
      <c r="J163">
        <f t="shared" si="27"/>
        <v>4.4931680429934881E-4</v>
      </c>
      <c r="L163">
        <f t="shared" si="28"/>
        <v>-3.89739990234375</v>
      </c>
      <c r="M163">
        <f t="shared" si="29"/>
        <v>-3.9185969965856349</v>
      </c>
      <c r="N163">
        <f t="shared" si="30"/>
        <v>-3.9338150483327463</v>
      </c>
    </row>
    <row r="164" spans="1:14" x14ac:dyDescent="0.3">
      <c r="A164">
        <f t="shared" si="23"/>
        <v>16.964639999999999</v>
      </c>
      <c r="B164">
        <v>162</v>
      </c>
      <c r="C164">
        <v>-4.34906005859375</v>
      </c>
      <c r="D164">
        <f t="shared" si="32"/>
        <v>-0.31205910080370158</v>
      </c>
      <c r="E164">
        <f t="shared" si="24"/>
        <v>1.3571637712260594</v>
      </c>
      <c r="F164">
        <f t="shared" si="33"/>
        <v>-0.95006269140809085</v>
      </c>
      <c r="G164">
        <f t="shared" si="31"/>
        <v>4.1318797043630076</v>
      </c>
      <c r="H164">
        <f t="shared" si="25"/>
        <v>-4.3917182306295874</v>
      </c>
      <c r="I164">
        <f t="shared" si="26"/>
        <v>4.2658172035837438E-2</v>
      </c>
      <c r="J164">
        <f t="shared" si="27"/>
        <v>1.8197196414391032E-3</v>
      </c>
      <c r="L164">
        <f t="shared" si="28"/>
        <v>-4.34906005859375</v>
      </c>
      <c r="M164">
        <f t="shared" si="29"/>
        <v>-4.3917182306295874</v>
      </c>
      <c r="N164">
        <f t="shared" si="30"/>
        <v>-4.4056173614459944</v>
      </c>
    </row>
    <row r="165" spans="1:14" x14ac:dyDescent="0.3">
      <c r="A165">
        <f t="shared" si="23"/>
        <v>17.06936</v>
      </c>
      <c r="B165">
        <v>163</v>
      </c>
      <c r="C165">
        <v>-4.74761962890625</v>
      </c>
      <c r="D165">
        <f t="shared" si="32"/>
        <v>-0.21106032539540365</v>
      </c>
      <c r="E165">
        <f t="shared" si="24"/>
        <v>1.0020341437305587</v>
      </c>
      <c r="F165">
        <f t="shared" si="33"/>
        <v>-0.97747303750230696</v>
      </c>
      <c r="G165">
        <f t="shared" si="31"/>
        <v>4.6406701795725676</v>
      </c>
      <c r="H165">
        <f t="shared" si="25"/>
        <v>-4.8167410165610693</v>
      </c>
      <c r="I165">
        <f t="shared" si="26"/>
        <v>6.9121387654819344E-2</v>
      </c>
      <c r="J165">
        <f t="shared" si="27"/>
        <v>4.7777662313278121E-3</v>
      </c>
      <c r="L165">
        <f t="shared" si="28"/>
        <v>-4.74761962890625</v>
      </c>
      <c r="M165">
        <f t="shared" si="29"/>
        <v>-4.8167410165610693</v>
      </c>
      <c r="N165">
        <f t="shared" si="30"/>
        <v>-4.8291505832714012</v>
      </c>
    </row>
    <row r="166" spans="1:14" x14ac:dyDescent="0.3">
      <c r="A166">
        <f t="shared" si="23"/>
        <v>17.17408</v>
      </c>
      <c r="B166">
        <v>164</v>
      </c>
      <c r="C166">
        <v>-4.89288330078125</v>
      </c>
      <c r="D166">
        <f t="shared" si="32"/>
        <v>-0.10775000048039045</v>
      </c>
      <c r="E166">
        <f t="shared" si="24"/>
        <v>0.52720817800967412</v>
      </c>
      <c r="F166">
        <f t="shared" si="33"/>
        <v>-0.99417802097837382</v>
      </c>
      <c r="G166">
        <f t="shared" si="31"/>
        <v>4.8643970368488363</v>
      </c>
      <c r="H166">
        <f t="shared" si="25"/>
        <v>-5.1890104709513034</v>
      </c>
      <c r="I166">
        <f t="shared" si="26"/>
        <v>0.29612717017005341</v>
      </c>
      <c r="J166">
        <f t="shared" si="27"/>
        <v>8.7691300912923764E-2</v>
      </c>
      <c r="L166">
        <f t="shared" si="28"/>
        <v>-4.89288330078125</v>
      </c>
      <c r="M166">
        <f t="shared" si="29"/>
        <v>-5.1890104709513034</v>
      </c>
      <c r="N166">
        <f t="shared" si="30"/>
        <v>-5.1997743735182675</v>
      </c>
    </row>
    <row r="167" spans="1:14" x14ac:dyDescent="0.3">
      <c r="A167">
        <f t="shared" si="23"/>
        <v>17.2788</v>
      </c>
      <c r="B167">
        <v>165</v>
      </c>
      <c r="C167">
        <v>-5.14923095703125</v>
      </c>
      <c r="D167">
        <f t="shared" si="32"/>
        <v>-3.259588971688761E-3</v>
      </c>
      <c r="E167">
        <f t="shared" si="24"/>
        <v>1.6784376440217429E-2</v>
      </c>
      <c r="F167">
        <f t="shared" si="33"/>
        <v>-0.9999946875257566</v>
      </c>
      <c r="G167">
        <f t="shared" si="31"/>
        <v>5.1492036018744178</v>
      </c>
      <c r="H167">
        <f t="shared" si="25"/>
        <v>-5.504449469063319</v>
      </c>
      <c r="I167">
        <f t="shared" si="26"/>
        <v>0.355218512032069</v>
      </c>
      <c r="J167">
        <f t="shared" si="27"/>
        <v>0.12618019129027716</v>
      </c>
      <c r="L167">
        <f t="shared" si="28"/>
        <v>-5.14923095703125</v>
      </c>
      <c r="M167">
        <f t="shared" si="29"/>
        <v>-5.504449469063319</v>
      </c>
      <c r="N167">
        <f t="shared" si="30"/>
        <v>-5.5134280814089225</v>
      </c>
    </row>
    <row r="168" spans="1:14" x14ac:dyDescent="0.3">
      <c r="A168">
        <f t="shared" si="23"/>
        <v>17.383519999999997</v>
      </c>
      <c r="B168">
        <v>166</v>
      </c>
      <c r="C168">
        <v>-5.38848876953125</v>
      </c>
      <c r="D168">
        <f t="shared" si="32"/>
        <v>0.10126652181523933</v>
      </c>
      <c r="E168">
        <f t="shared" si="24"/>
        <v>-0.54567351553090848</v>
      </c>
      <c r="F168">
        <f t="shared" si="33"/>
        <v>-0.99485933254879988</v>
      </c>
      <c r="G168">
        <f t="shared" si="31"/>
        <v>5.3607883407025634</v>
      </c>
      <c r="H168">
        <f t="shared" si="25"/>
        <v>-5.7596032978470939</v>
      </c>
      <c r="I168">
        <f t="shared" si="26"/>
        <v>0.37111452831584391</v>
      </c>
      <c r="J168">
        <f t="shared" si="27"/>
        <v>0.1377259931270913</v>
      </c>
      <c r="L168">
        <f t="shared" si="28"/>
        <v>-5.38848876953125</v>
      </c>
      <c r="M168">
        <f t="shared" si="29"/>
        <v>-5.7596032978470939</v>
      </c>
      <c r="N168">
        <f t="shared" si="30"/>
        <v>-5.7666752352262671</v>
      </c>
    </row>
    <row r="169" spans="1:14" x14ac:dyDescent="0.3">
      <c r="A169">
        <f t="shared" si="23"/>
        <v>17.488240000000001</v>
      </c>
      <c r="B169">
        <v>167</v>
      </c>
      <c r="C169">
        <v>-5.6256103515625</v>
      </c>
      <c r="D169">
        <f t="shared" si="32"/>
        <v>0.20468355358360171</v>
      </c>
      <c r="E169">
        <f t="shared" si="24"/>
        <v>-1.1514699178345074</v>
      </c>
      <c r="F169">
        <f t="shared" si="33"/>
        <v>-0.97882819886453454</v>
      </c>
      <c r="G169">
        <f t="shared" si="31"/>
        <v>5.5065060479336028</v>
      </c>
      <c r="H169">
        <f t="shared" si="25"/>
        <v>-5.9516774922322648</v>
      </c>
      <c r="I169">
        <f t="shared" si="26"/>
        <v>0.32606714066976483</v>
      </c>
      <c r="J169">
        <f t="shared" si="27"/>
        <v>0.10631978022455621</v>
      </c>
      <c r="L169">
        <f t="shared" si="28"/>
        <v>-5.6256103515625</v>
      </c>
      <c r="M169">
        <f t="shared" si="29"/>
        <v>-5.9516774922322648</v>
      </c>
      <c r="N169">
        <f t="shared" si="30"/>
        <v>-5.9567411931929932</v>
      </c>
    </row>
    <row r="170" spans="1:14" x14ac:dyDescent="0.3">
      <c r="A170">
        <f t="shared" si="23"/>
        <v>17.592960000000001</v>
      </c>
      <c r="B170">
        <v>168</v>
      </c>
      <c r="C170">
        <v>-5.9063720703125</v>
      </c>
      <c r="D170">
        <f t="shared" si="32"/>
        <v>0.30585887475840834</v>
      </c>
      <c r="E170">
        <f t="shared" si="24"/>
        <v>-1.8065163153302719</v>
      </c>
      <c r="F170">
        <f t="shared" si="33"/>
        <v>-0.95207686072686393</v>
      </c>
      <c r="G170">
        <f t="shared" si="31"/>
        <v>5.623320178987953</v>
      </c>
      <c r="H170">
        <f t="shared" si="25"/>
        <v>-6.0785684403322628</v>
      </c>
      <c r="I170">
        <f t="shared" si="26"/>
        <v>0.17219637001976285</v>
      </c>
      <c r="J170">
        <f t="shared" si="27"/>
        <v>2.9651589847983082E-2</v>
      </c>
      <c r="L170">
        <f t="shared" si="28"/>
        <v>-5.9063720703125</v>
      </c>
      <c r="M170">
        <f t="shared" si="29"/>
        <v>-6.0785684403322628</v>
      </c>
      <c r="N170">
        <f t="shared" si="30"/>
        <v>-6.0815435431695013</v>
      </c>
    </row>
    <row r="171" spans="1:14" x14ac:dyDescent="0.3">
      <c r="A171">
        <f t="shared" si="23"/>
        <v>17.697679999999998</v>
      </c>
      <c r="B171">
        <v>169</v>
      </c>
      <c r="C171">
        <v>-6.02569580078125</v>
      </c>
      <c r="D171">
        <f t="shared" si="32"/>
        <v>0.40368440515777326</v>
      </c>
      <c r="E171">
        <f t="shared" si="24"/>
        <v>-2.432479425000071</v>
      </c>
      <c r="F171">
        <f t="shared" si="33"/>
        <v>-0.91489830092334024</v>
      </c>
      <c r="G171">
        <f t="shared" si="31"/>
        <v>5.5128988500156719</v>
      </c>
      <c r="H171">
        <f t="shared" si="25"/>
        <v>-6.1388864223693993</v>
      </c>
      <c r="I171">
        <f t="shared" si="26"/>
        <v>0.1131906215881493</v>
      </c>
      <c r="J171">
        <f t="shared" si="27"/>
        <v>1.281211681551161E-2</v>
      </c>
      <c r="L171">
        <f t="shared" si="28"/>
        <v>-6.02569580078125</v>
      </c>
      <c r="M171">
        <f t="shared" si="29"/>
        <v>-6.1388864223693993</v>
      </c>
      <c r="N171">
        <f t="shared" si="30"/>
        <v>-6.1397149181037554</v>
      </c>
    </row>
    <row r="172" spans="1:14" x14ac:dyDescent="0.3">
      <c r="A172">
        <f t="shared" si="23"/>
        <v>17.802399999999999</v>
      </c>
      <c r="B172">
        <v>170</v>
      </c>
      <c r="C172">
        <v>-6.06597900390625</v>
      </c>
      <c r="D172">
        <f t="shared" si="32"/>
        <v>0.49708875177538187</v>
      </c>
      <c r="E172">
        <f t="shared" si="24"/>
        <v>-3.015329931347432</v>
      </c>
      <c r="F172">
        <f t="shared" si="33"/>
        <v>-0.86769970200432411</v>
      </c>
      <c r="G172">
        <f t="shared" si="31"/>
        <v>5.2634481740539396</v>
      </c>
      <c r="H172">
        <f t="shared" si="25"/>
        <v>-6.1319708309966439</v>
      </c>
      <c r="I172">
        <f t="shared" si="26"/>
        <v>6.5991827090393862E-2</v>
      </c>
      <c r="J172">
        <f t="shared" si="27"/>
        <v>4.354921242728441E-3</v>
      </c>
      <c r="L172">
        <f t="shared" si="28"/>
        <v>-6.06597900390625</v>
      </c>
      <c r="M172">
        <f t="shared" si="29"/>
        <v>-6.1319708309966439</v>
      </c>
      <c r="N172">
        <f t="shared" si="30"/>
        <v>-6.13061797726081</v>
      </c>
    </row>
    <row r="173" spans="1:14" x14ac:dyDescent="0.3">
      <c r="A173">
        <f t="shared" si="23"/>
        <v>17.907120000000003</v>
      </c>
      <c r="B173">
        <v>171</v>
      </c>
      <c r="C173">
        <v>-6.070556640625</v>
      </c>
      <c r="D173">
        <f t="shared" si="32"/>
        <v>0.58504894276210584</v>
      </c>
      <c r="E173">
        <f t="shared" si="24"/>
        <v>-3.5515727445751373</v>
      </c>
      <c r="F173">
        <f t="shared" si="33"/>
        <v>-0.81099798678723123</v>
      </c>
      <c r="G173">
        <f t="shared" si="31"/>
        <v>4.9232092142247321</v>
      </c>
      <c r="H173">
        <f t="shared" si="25"/>
        <v>-6.0578974063219295</v>
      </c>
      <c r="I173">
        <f t="shared" si="26"/>
        <v>-1.2659234303070477E-2</v>
      </c>
      <c r="J173">
        <f t="shared" si="27"/>
        <v>1.6025621314003625E-4</v>
      </c>
      <c r="L173">
        <f t="shared" si="28"/>
        <v>-6.070556640625</v>
      </c>
      <c r="M173">
        <f t="shared" si="29"/>
        <v>-6.0578974063219295</v>
      </c>
      <c r="N173">
        <f t="shared" si="30"/>
        <v>-6.0543523890939026</v>
      </c>
    </row>
    <row r="174" spans="1:14" x14ac:dyDescent="0.3">
      <c r="A174">
        <f t="shared" si="23"/>
        <v>18.011839999999999</v>
      </c>
      <c r="B174">
        <v>172</v>
      </c>
      <c r="C174">
        <v>-6.05499267578125</v>
      </c>
      <c r="D174">
        <f t="shared" si="32"/>
        <v>0.6666016310952142</v>
      </c>
      <c r="E174">
        <f t="shared" si="24"/>
        <v>-4.0362679939453567</v>
      </c>
      <c r="F174">
        <f t="shared" si="33"/>
        <v>-0.74541415697664337</v>
      </c>
      <c r="G174">
        <f t="shared" si="31"/>
        <v>4.5134772609172309</v>
      </c>
      <c r="H174">
        <f t="shared" si="25"/>
        <v>-5.917477406396463</v>
      </c>
      <c r="I174">
        <f t="shared" si="26"/>
        <v>-0.13751526938478698</v>
      </c>
      <c r="J174">
        <f t="shared" si="27"/>
        <v>1.8910449313970529E-2</v>
      </c>
      <c r="L174">
        <f t="shared" si="28"/>
        <v>-6.05499267578125</v>
      </c>
      <c r="M174">
        <f t="shared" si="29"/>
        <v>-5.917477406396463</v>
      </c>
      <c r="N174">
        <f t="shared" si="30"/>
        <v>-5.9117537392509378</v>
      </c>
    </row>
    <row r="175" spans="1:14" x14ac:dyDescent="0.3">
      <c r="A175">
        <f t="shared" si="23"/>
        <v>18.11656</v>
      </c>
      <c r="B175">
        <v>173</v>
      </c>
      <c r="C175">
        <v>-6.04278564453125</v>
      </c>
      <c r="D175">
        <f t="shared" si="32"/>
        <v>0.74085364523176167</v>
      </c>
      <c r="E175">
        <f t="shared" si="24"/>
        <v>-4.476819772105137</v>
      </c>
      <c r="F175">
        <f t="shared" si="33"/>
        <v>-0.67166649190413763</v>
      </c>
      <c r="G175">
        <f t="shared" si="31"/>
        <v>4.0587366351909875</v>
      </c>
      <c r="H175">
        <f t="shared" si="25"/>
        <v>-5.7122487222518892</v>
      </c>
      <c r="I175">
        <f t="shared" si="26"/>
        <v>-0.33053692227936082</v>
      </c>
      <c r="J175">
        <f t="shared" si="27"/>
        <v>0.10925465698991221</v>
      </c>
      <c r="L175">
        <f t="shared" si="28"/>
        <v>-6.04278564453125</v>
      </c>
      <c r="M175">
        <f t="shared" si="29"/>
        <v>-5.7122487222518892</v>
      </c>
      <c r="N175">
        <f t="shared" si="30"/>
        <v>-5.7043843756804664</v>
      </c>
    </row>
    <row r="176" spans="1:14" x14ac:dyDescent="0.3">
      <c r="A176">
        <f t="shared" si="23"/>
        <v>18.22128</v>
      </c>
      <c r="B176">
        <v>174</v>
      </c>
      <c r="C176">
        <v>-5.8837890625</v>
      </c>
      <c r="D176">
        <f t="shared" si="32"/>
        <v>0.80699177119452592</v>
      </c>
      <c r="E176">
        <f t="shared" si="24"/>
        <v>-4.7481693568818546</v>
      </c>
      <c r="F176">
        <f t="shared" si="33"/>
        <v>-0.59056268187578698</v>
      </c>
      <c r="G176">
        <f t="shared" si="31"/>
        <v>3.4747462483414222</v>
      </c>
      <c r="H176">
        <f t="shared" si="25"/>
        <v>-5.4444590347951056</v>
      </c>
      <c r="I176">
        <f t="shared" si="26"/>
        <v>-0.43933002770489438</v>
      </c>
      <c r="J176">
        <f t="shared" si="27"/>
        <v>0.19301087324318325</v>
      </c>
      <c r="L176">
        <f t="shared" si="28"/>
        <v>-5.8837890625</v>
      </c>
      <c r="M176">
        <f t="shared" si="29"/>
        <v>-5.4444590347951056</v>
      </c>
      <c r="N176">
        <f t="shared" si="30"/>
        <v>-5.4345162911406639</v>
      </c>
    </row>
    <row r="177" spans="1:14" x14ac:dyDescent="0.3">
      <c r="A177">
        <f t="shared" si="23"/>
        <v>18.326000000000001</v>
      </c>
      <c r="B177">
        <v>175</v>
      </c>
      <c r="C177">
        <v>-5.5</v>
      </c>
      <c r="D177">
        <f>COS(0.1047*B177)</f>
        <v>0.86429165895628968</v>
      </c>
      <c r="E177">
        <f>C177*D177</f>
        <v>-4.753604124259593</v>
      </c>
      <c r="F177">
        <f t="shared" si="33"/>
        <v>-0.50299098228356409</v>
      </c>
      <c r="G177">
        <f t="shared" si="31"/>
        <v>2.7664504025596024</v>
      </c>
      <c r="H177">
        <f t="shared" si="25"/>
        <v>-5.1170411980278505</v>
      </c>
      <c r="I177">
        <f t="shared" si="26"/>
        <v>-0.38295880197214949</v>
      </c>
      <c r="J177">
        <f t="shared" si="27"/>
        <v>0.146657444007944</v>
      </c>
      <c r="L177">
        <f t="shared" si="28"/>
        <v>-5.5</v>
      </c>
      <c r="M177">
        <f t="shared" si="29"/>
        <v>-5.1170411980278505</v>
      </c>
      <c r="N177">
        <f t="shared" si="30"/>
        <v>-5.1051062306549007</v>
      </c>
    </row>
    <row r="178" spans="1:14" x14ac:dyDescent="0.3">
      <c r="A178">
        <f t="shared" si="23"/>
        <v>18.430720000000001</v>
      </c>
      <c r="B178">
        <v>176</v>
      </c>
      <c r="C178">
        <v>-4.8883056640625</v>
      </c>
      <c r="D178">
        <f t="shared" ref="D178:D181" si="34">COS(0.1047*B178)</f>
        <v>0.9121257555790836</v>
      </c>
      <c r="E178">
        <f>C178*D178</f>
        <v>-4.4587494973345221</v>
      </c>
      <c r="F178">
        <f t="shared" si="33"/>
        <v>-0.409910485361482</v>
      </c>
      <c r="G178">
        <f>C178*F178</f>
        <v>2.0037677473511408</v>
      </c>
      <c r="H178">
        <f t="shared" si="25"/>
        <v>-4.733581118195902</v>
      </c>
      <c r="I178">
        <f t="shared" si="26"/>
        <v>-0.15472454586659801</v>
      </c>
      <c r="J178">
        <f t="shared" si="27"/>
        <v>2.3939685093624992E-2</v>
      </c>
      <c r="L178">
        <f t="shared" si="28"/>
        <v>-4.8883056640625</v>
      </c>
      <c r="M178">
        <f t="shared" si="29"/>
        <v>-4.733581118195902</v>
      </c>
      <c r="N178">
        <f t="shared" si="30"/>
        <v>-4.7197632966431584</v>
      </c>
    </row>
    <row r="179" spans="1:14" x14ac:dyDescent="0.3">
      <c r="A179">
        <f t="shared" si="23"/>
        <v>18.535439999999998</v>
      </c>
      <c r="B179">
        <v>177</v>
      </c>
      <c r="C179">
        <v>-4.44305419921875</v>
      </c>
      <c r="D179">
        <f t="shared" si="34"/>
        <v>0.94997017822398677</v>
      </c>
      <c r="E179">
        <f t="shared" ref="E179:E182" si="35">C179*D179</f>
        <v>-4.2207689894906686</v>
      </c>
      <c r="F179">
        <f t="shared" si="33"/>
        <v>-0.31234061613099057</v>
      </c>
      <c r="G179">
        <f t="shared" si="31"/>
        <v>1.3877462860873693</v>
      </c>
      <c r="H179">
        <f t="shared" si="25"/>
        <v>-4.2982784806579986</v>
      </c>
      <c r="I179">
        <f t="shared" si="26"/>
        <v>-0.14477571856075144</v>
      </c>
      <c r="J179">
        <f t="shared" si="27"/>
        <v>2.096000868478191E-2</v>
      </c>
      <c r="L179">
        <f t="shared" si="28"/>
        <v>-4.44305419921875</v>
      </c>
      <c r="M179">
        <f t="shared" si="29"/>
        <v>-4.2982784806579986</v>
      </c>
      <c r="N179">
        <f t="shared" si="30"/>
        <v>-4.2827094066559246</v>
      </c>
    </row>
    <row r="180" spans="1:14" x14ac:dyDescent="0.3">
      <c r="A180">
        <f t="shared" si="23"/>
        <v>18.640159999999998</v>
      </c>
      <c r="B180">
        <v>178</v>
      </c>
      <c r="C180">
        <v>-3.98468017578125</v>
      </c>
      <c r="D180">
        <f t="shared" si="34"/>
        <v>0.97741045175772556</v>
      </c>
      <c r="E180">
        <f t="shared" si="35"/>
        <v>-3.894668050720405</v>
      </c>
      <c r="F180">
        <f t="shared" si="33"/>
        <v>-0.21134996757690486</v>
      </c>
      <c r="G180">
        <f t="shared" si="31"/>
        <v>0.84216202595570278</v>
      </c>
      <c r="H180">
        <f t="shared" si="25"/>
        <v>-3.8159007545971257</v>
      </c>
      <c r="I180">
        <f t="shared" si="26"/>
        <v>-0.16877942118412426</v>
      </c>
      <c r="J180">
        <f t="shared" si="27"/>
        <v>2.8486493015248013E-2</v>
      </c>
      <c r="L180">
        <f t="shared" si="28"/>
        <v>-3.98468017578125</v>
      </c>
      <c r="M180">
        <f t="shared" si="29"/>
        <v>-3.8159007545971257</v>
      </c>
      <c r="N180">
        <f t="shared" si="30"/>
        <v>-3.7987330369458072</v>
      </c>
    </row>
    <row r="181" spans="1:14" x14ac:dyDescent="0.3">
      <c r="A181">
        <f t="shared" si="23"/>
        <v>18.744880000000002</v>
      </c>
      <c r="B181">
        <v>179</v>
      </c>
      <c r="C181">
        <v>-3.338623046875</v>
      </c>
      <c r="D181">
        <f t="shared" si="34"/>
        <v>0.99414604811737695</v>
      </c>
      <c r="E181">
        <f t="shared" si="35"/>
        <v>-3.3190789082043772</v>
      </c>
      <c r="F181">
        <f t="shared" si="33"/>
        <v>-0.10804459733185251</v>
      </c>
      <c r="G181">
        <f t="shared" si="31"/>
        <v>0.36072018274245193</v>
      </c>
      <c r="H181">
        <f t="shared" si="25"/>
        <v>-3.2917309793179945</v>
      </c>
      <c r="I181">
        <f t="shared" si="26"/>
        <v>-4.6892067557005479E-2</v>
      </c>
      <c r="J181">
        <f t="shared" si="27"/>
        <v>2.1988659997707657E-3</v>
      </c>
      <c r="L181">
        <f t="shared" si="28"/>
        <v>-3.338623046875</v>
      </c>
      <c r="M181">
        <f t="shared" si="29"/>
        <v>-3.2917309793179945</v>
      </c>
      <c r="N181">
        <f t="shared" si="30"/>
        <v>-3.2731367586745947</v>
      </c>
    </row>
    <row r="182" spans="1:14" x14ac:dyDescent="0.3">
      <c r="A182">
        <f t="shared" si="23"/>
        <v>18.849599999999999</v>
      </c>
      <c r="B182">
        <v>180</v>
      </c>
      <c r="C182">
        <v>-2.67120361328125</v>
      </c>
      <c r="D182">
        <f>COS(0.1047*B182)</f>
        <v>0.99999367771766701</v>
      </c>
      <c r="E182">
        <f t="shared" si="35"/>
        <v>-2.6711867251778378</v>
      </c>
      <c r="F182">
        <f>SIN(0.1047*B182)</f>
        <v>-3.5559140449095464E-3</v>
      </c>
      <c r="G182">
        <f t="shared" si="31"/>
        <v>9.4985704452799254E-3</v>
      </c>
      <c r="H182">
        <f t="shared" si="25"/>
        <v>-2.7315099039794157</v>
      </c>
      <c r="I182">
        <f t="shared" si="26"/>
        <v>6.0306290698165732E-2</v>
      </c>
      <c r="J182">
        <f t="shared" si="27"/>
        <v>3.6368486977716706E-3</v>
      </c>
      <c r="L182">
        <f t="shared" si="28"/>
        <v>-2.67120361328125</v>
      </c>
      <c r="M182">
        <f t="shared" si="29"/>
        <v>-2.7315099039794157</v>
      </c>
      <c r="N182">
        <f t="shared" si="30"/>
        <v>-2.711679141562545</v>
      </c>
    </row>
    <row r="183" spans="1:14" x14ac:dyDescent="0.3">
      <c r="C183">
        <f>SUM(C3:C182)</f>
        <v>1.7454833984375</v>
      </c>
      <c r="E183">
        <f>SUM(E3:E182)</f>
        <v>-244.03486420380855</v>
      </c>
      <c r="G183">
        <f>SUM(G3:G182)</f>
        <v>496.19866589998355</v>
      </c>
      <c r="J183">
        <f>SUM(J3:J182)</f>
        <v>6.3215602636137307</v>
      </c>
    </row>
    <row r="184" spans="1:14" x14ac:dyDescent="0.3">
      <c r="D184" t="s">
        <v>7</v>
      </c>
      <c r="E184">
        <f>E183*2/180</f>
        <v>-2.7114984911534283</v>
      </c>
      <c r="F184" t="s">
        <v>8</v>
      </c>
      <c r="G184">
        <f>G183*2/180</f>
        <v>5.5133185099998174</v>
      </c>
    </row>
    <row r="185" spans="1:14" x14ac:dyDescent="0.3">
      <c r="J185">
        <f>J184/180</f>
        <v>0</v>
      </c>
    </row>
    <row r="186" spans="1:14" x14ac:dyDescent="0.3">
      <c r="D186" t="s">
        <v>11</v>
      </c>
      <c r="E186">
        <v>-2.711922162793226</v>
      </c>
      <c r="F186" t="s">
        <v>11</v>
      </c>
      <c r="G186">
        <v>5.5133185099998174</v>
      </c>
    </row>
    <row r="187" spans="1:14" x14ac:dyDescent="0.3">
      <c r="D187" t="s">
        <v>18</v>
      </c>
      <c r="E187">
        <f>SQRT(E186*E186+G186*G186)</f>
        <v>6.1442007462122925</v>
      </c>
    </row>
    <row r="188" spans="1:14" x14ac:dyDescent="0.3">
      <c r="D188" t="s">
        <v>14</v>
      </c>
      <c r="E188">
        <f>ATAN2(E186,G186)</f>
        <v>2.0279313955607501</v>
      </c>
    </row>
    <row r="189" spans="1:14" x14ac:dyDescent="0.3">
      <c r="E189">
        <v>2.0279313955607501</v>
      </c>
      <c r="F189" t="s">
        <v>15</v>
      </c>
    </row>
    <row r="190" spans="1:14" x14ac:dyDescent="0.3">
      <c r="E190">
        <f>180*E188/3.1416</f>
        <v>116.19163840111248</v>
      </c>
      <c r="F19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DUONG NGUYEN</cp:lastModifiedBy>
  <dcterms:created xsi:type="dcterms:W3CDTF">2022-10-06T08:58:15Z</dcterms:created>
  <dcterms:modified xsi:type="dcterms:W3CDTF">2024-12-24T16:03:43Z</dcterms:modified>
</cp:coreProperties>
</file>