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64ED6145-B4C2-4B0C-83B7-7534A1FE2A24}" xr6:coauthVersionLast="47" xr6:coauthVersionMax="47" xr10:uidLastSave="{00000000-0000-0000-0000-000000000000}"/>
  <bookViews>
    <workbookView xWindow="26540" yWindow="210" windowWidth="15951" windowHeight="11210" activeTab="2" xr2:uid="{00000000-000D-0000-FFFF-FFFF00000000}"/>
  </bookViews>
  <sheets>
    <sheet name="Page de garde" sheetId="1" r:id="rId1"/>
    <sheet name="RECAPNOTES" sheetId="2" r:id="rId2"/>
    <sheet name="PFMP" sheetId="3" r:id="rId3"/>
    <sheet name="Feuil1" sheetId="4" r:id="rId4"/>
  </sheets>
  <definedNames>
    <definedName name="_xlnm._FilterDatabase" localSheetId="1" hidden="1">RECAPNOTES!$A$11:$C$11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3" l="1"/>
  <c r="L11" i="3" s="1"/>
  <c r="K12" i="3"/>
  <c r="K13" i="3"/>
  <c r="K14" i="3"/>
  <c r="L14" i="3" s="1"/>
  <c r="K15" i="3"/>
  <c r="L15" i="3" s="1"/>
  <c r="K16" i="3"/>
  <c r="K17" i="3"/>
  <c r="K18" i="3"/>
  <c r="L18" i="3" s="1"/>
  <c r="K19" i="3"/>
  <c r="K20" i="3"/>
  <c r="L20" i="3" s="1"/>
  <c r="K21" i="3"/>
  <c r="K22" i="3"/>
  <c r="L22" i="3" s="1"/>
  <c r="K23" i="3"/>
  <c r="K24" i="3"/>
  <c r="K25" i="3"/>
  <c r="K26" i="3"/>
  <c r="L26" i="3" s="1"/>
  <c r="K27" i="3"/>
  <c r="L27" i="3" s="1"/>
  <c r="K28" i="3"/>
  <c r="K29" i="3"/>
  <c r="K30" i="3"/>
  <c r="L30" i="3" s="1"/>
  <c r="K31" i="3"/>
  <c r="L31" i="3" s="1"/>
  <c r="K32" i="3"/>
  <c r="K33" i="3"/>
  <c r="K34" i="3"/>
  <c r="L34" i="3" s="1"/>
  <c r="K35" i="3"/>
  <c r="L35" i="3" s="1"/>
  <c r="K36" i="3"/>
  <c r="L36" i="3" s="1"/>
  <c r="K37" i="3"/>
  <c r="K38" i="3"/>
  <c r="L38" i="3" s="1"/>
  <c r="K39" i="3"/>
  <c r="K40" i="3"/>
  <c r="K41" i="3"/>
  <c r="L12" i="3"/>
  <c r="L13" i="3"/>
  <c r="L16" i="3"/>
  <c r="L17" i="3"/>
  <c r="L19" i="3"/>
  <c r="L21" i="3"/>
  <c r="L23" i="3"/>
  <c r="L24" i="3"/>
  <c r="L25" i="3"/>
  <c r="L28" i="3"/>
  <c r="L29" i="3"/>
  <c r="L32" i="3"/>
  <c r="L33" i="3"/>
  <c r="L37" i="3"/>
  <c r="L39" i="3"/>
  <c r="L40" i="3"/>
  <c r="L41" i="3"/>
  <c r="D5" i="3" l="1"/>
  <c r="D4" i="3"/>
  <c r="D3" i="3"/>
  <c r="D7" i="2"/>
  <c r="D6" i="2"/>
  <c r="D4" i="2"/>
  <c r="D6" i="3" l="1"/>
  <c r="K10" i="3"/>
  <c r="L10" i="3" s="1"/>
  <c r="C11" i="3" l="1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10" i="3"/>
  <c r="F50" i="2" l="1"/>
  <c r="G30" i="1" s="1"/>
  <c r="F51" i="2"/>
  <c r="G31" i="1" s="1"/>
  <c r="F52" i="2"/>
  <c r="G32" i="1" s="1"/>
  <c r="D50" i="2"/>
  <c r="E30" i="1" s="1"/>
  <c r="E50" i="2"/>
  <c r="F30" i="1" s="1"/>
  <c r="E51" i="2"/>
  <c r="F31" i="1" s="1"/>
  <c r="E52" i="2"/>
  <c r="F32" i="1" s="1"/>
  <c r="D52" i="2" l="1"/>
  <c r="E32" i="1" s="1"/>
  <c r="D51" i="2"/>
  <c r="E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30" authorId="0" shapeId="0" xr:uid="{C3D265C8-F98F-41EC-AEB0-FFD79ACABA67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Report automatique des notes de l'onglet RECAPNOTES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D4" authorId="0" shapeId="0" xr:uid="{2205E509-42AD-413C-83EC-0415043A2FC1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Report de la Page de garde </t>
        </r>
      </text>
    </comment>
    <comment ref="D6" authorId="0" shapeId="0" xr:uid="{153C4C46-0151-4AEE-8FF8-9DE9F860D1C1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Report de la page de garde</t>
        </r>
      </text>
    </comment>
  </commentList>
</comments>
</file>

<file path=xl/sharedStrings.xml><?xml version="1.0" encoding="utf-8"?>
<sst xmlns="http://schemas.openxmlformats.org/spreadsheetml/2006/main" count="75" uniqueCount="56">
  <si>
    <t>DOSSIER ETABLISSEMENT</t>
  </si>
  <si>
    <t>Sous-Épreuve</t>
  </si>
  <si>
    <t>ETABLISSEMENT :</t>
  </si>
  <si>
    <t>Nombre de candidats :</t>
  </si>
  <si>
    <t>DDF:</t>
  </si>
  <si>
    <t xml:space="preserve">Noms des enseignants évaluateurs : </t>
  </si>
  <si>
    <t>Liste des élèves</t>
  </si>
  <si>
    <t>N° Matricule</t>
  </si>
  <si>
    <t xml:space="preserve">Nom </t>
  </si>
  <si>
    <t>Prénom</t>
  </si>
  <si>
    <t>/20</t>
  </si>
  <si>
    <t>Moyenne des notes</t>
  </si>
  <si>
    <t xml:space="preserve">Note la plus basse </t>
  </si>
  <si>
    <t>Note la plus haute</t>
  </si>
  <si>
    <t xml:space="preserve">Nom de l'établissement </t>
  </si>
  <si>
    <t xml:space="preserve">Classe (s) : </t>
  </si>
  <si>
    <t xml:space="preserve">Session </t>
  </si>
  <si>
    <t>Nom de l'établissement :</t>
  </si>
  <si>
    <t>Noms des professeurs évaluateurs :</t>
  </si>
  <si>
    <t xml:space="preserve">Session : </t>
  </si>
  <si>
    <t>N° matricule</t>
  </si>
  <si>
    <t>NOM</t>
  </si>
  <si>
    <t>Période 1</t>
  </si>
  <si>
    <t>Période 2</t>
  </si>
  <si>
    <t>Période 3</t>
  </si>
  <si>
    <t>Période 4</t>
  </si>
  <si>
    <t>Remarques concernant les PFMP du candidat le cas échéant</t>
  </si>
  <si>
    <t>Classes</t>
  </si>
  <si>
    <t>CERTIFICAT D'APTITUDE PROFESSIONNELLE</t>
  </si>
  <si>
    <t xml:space="preserve">Equipier Polyvalent du Commerce
</t>
  </si>
  <si>
    <t>EP1</t>
  </si>
  <si>
    <t xml:space="preserve">Reception et suivi des commandes </t>
  </si>
  <si>
    <t>EP2</t>
  </si>
  <si>
    <t>EP3</t>
  </si>
  <si>
    <t xml:space="preserve">Mise en valeur et approvisionnement </t>
  </si>
  <si>
    <t>Conseil et accompagnement du client dans son parcours d'achat</t>
  </si>
  <si>
    <t xml:space="preserve">DEPARTEMENT 78 /91 : </t>
  </si>
  <si>
    <t xml:space="preserve">DEPARTEMENT 92/95 : </t>
  </si>
  <si>
    <t>CAP EQUIPIER POLYVALENT DU COMMERCE</t>
  </si>
  <si>
    <t>Epreuves EP1 EP2 EP3 - Évaluation en CCF</t>
  </si>
  <si>
    <t>CAP EPC - Tableau récapitulatif des PFMP</t>
  </si>
  <si>
    <t>SESSION 2023</t>
  </si>
  <si>
    <t xml:space="preserve">Lycée Lucien Voilin à Puteaux </t>
  </si>
  <si>
    <t xml:space="preserve">Lycée Condorcet à LIMAY  </t>
  </si>
  <si>
    <t>Période 5</t>
  </si>
  <si>
    <t>Période 6</t>
  </si>
  <si>
    <t>Dérogation (oui/non)</t>
  </si>
  <si>
    <t>NON</t>
  </si>
  <si>
    <t>OUI</t>
  </si>
  <si>
    <t>CAP EPC</t>
  </si>
  <si>
    <t xml:space="preserve">Noms des professeurs chargés de l'évaluation : </t>
  </si>
  <si>
    <t>nbre de semaines</t>
  </si>
  <si>
    <t>Nbre de semaines total</t>
  </si>
  <si>
    <t>Nbre de jours effectif</t>
  </si>
  <si>
    <t xml:space="preserve">Bertrand CHAPEL, IEN Economie-gestion, académie de Versailles </t>
  </si>
  <si>
    <r>
      <t xml:space="preserve">Faire parvenir ce dossier </t>
    </r>
    <r>
      <rPr>
        <b/>
        <sz val="11"/>
        <color rgb="FFFF0000"/>
        <rFont val="Calibri"/>
        <family val="2"/>
        <scheme val="minor"/>
      </rPr>
      <t>numérique</t>
    </r>
    <r>
      <rPr>
        <b/>
        <sz val="11"/>
        <color theme="1"/>
        <rFont val="Calibri"/>
        <family val="2"/>
        <scheme val="minor"/>
      </rPr>
      <t xml:space="preserve"> pour le 30 MAI 2023 via Nuage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</si>
</sst>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 Narrow"/>
      <family val="2"/>
    </font>
    <font>
      <u/>
      <sz val="11"/>
      <color theme="10"/>
      <name val="Calibri"/>
      <family val="2"/>
      <scheme val="minor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20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8"/>
      <name val="Arial"/>
      <family val="2"/>
    </font>
    <font>
      <b/>
      <sz val="7.5"/>
      <name val="Arial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4"/>
      <color indexed="8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6" fillId="0" borderId="0"/>
  </cellStyleXfs>
  <cellXfs count="170">
    <xf numFmtId="0" fontId="0" fillId="0" borderId="0" xfId="0"/>
    <xf numFmtId="0" fontId="8" fillId="5" borderId="26" xfId="0" applyFont="1" applyFill="1" applyBorder="1" applyAlignment="1" applyProtection="1">
      <alignment horizontal="right" vertical="center"/>
      <protection locked="0"/>
    </xf>
    <xf numFmtId="0" fontId="8" fillId="5" borderId="23" xfId="0" applyFont="1" applyFill="1" applyBorder="1" applyAlignment="1" applyProtection="1">
      <alignment horizontal="right" vertical="center"/>
      <protection locked="0"/>
    </xf>
    <xf numFmtId="0" fontId="5" fillId="4" borderId="0" xfId="0" applyFont="1" applyFill="1" applyAlignment="1" applyProtection="1">
      <alignment vertical="center"/>
      <protection locked="0"/>
    </xf>
    <xf numFmtId="0" fontId="8" fillId="5" borderId="34" xfId="0" applyFont="1" applyFill="1" applyBorder="1" applyAlignment="1" applyProtection="1">
      <alignment horizontal="right" vertical="center"/>
      <protection locked="0"/>
    </xf>
    <xf numFmtId="0" fontId="8" fillId="5" borderId="21" xfId="0" applyFont="1" applyFill="1" applyBorder="1" applyAlignment="1" applyProtection="1">
      <alignment horizontal="right" vertical="center"/>
      <protection locked="0"/>
    </xf>
    <xf numFmtId="0" fontId="20" fillId="0" borderId="43" xfId="0" applyFont="1" applyBorder="1" applyAlignment="1" applyProtection="1">
      <alignment horizontal="center" vertical="center" wrapText="1"/>
      <protection locked="0"/>
    </xf>
    <xf numFmtId="0" fontId="18" fillId="4" borderId="0" xfId="2" applyFont="1" applyFill="1" applyAlignment="1">
      <alignment vertical="center"/>
    </xf>
    <xf numFmtId="0" fontId="24" fillId="5" borderId="23" xfId="2" applyFont="1" applyFill="1" applyBorder="1" applyAlignment="1" applyProtection="1">
      <alignment horizontal="center" vertical="center"/>
      <protection locked="0"/>
    </xf>
    <xf numFmtId="0" fontId="18" fillId="4" borderId="0" xfId="2" applyFont="1" applyFill="1" applyAlignment="1">
      <alignment horizontal="center" vertical="center"/>
    </xf>
    <xf numFmtId="0" fontId="25" fillId="5" borderId="12" xfId="2" applyFont="1" applyFill="1" applyBorder="1" applyAlignment="1" applyProtection="1">
      <alignment horizontal="center" vertical="center" wrapText="1"/>
      <protection locked="0"/>
    </xf>
    <xf numFmtId="0" fontId="23" fillId="5" borderId="12" xfId="2" applyFont="1" applyFill="1" applyBorder="1" applyAlignment="1" applyProtection="1">
      <alignment horizontal="center" vertical="center" wrapText="1"/>
      <protection locked="0"/>
    </xf>
    <xf numFmtId="0" fontId="18" fillId="4" borderId="12" xfId="2" applyFont="1" applyFill="1" applyBorder="1" applyAlignment="1" applyProtection="1">
      <alignment horizontal="center" vertical="center" wrapText="1"/>
      <protection locked="0"/>
    </xf>
    <xf numFmtId="0" fontId="25" fillId="5" borderId="15" xfId="2" applyFont="1" applyFill="1" applyBorder="1" applyAlignment="1" applyProtection="1">
      <alignment horizontal="center" vertical="center" wrapText="1"/>
      <protection locked="0"/>
    </xf>
    <xf numFmtId="0" fontId="8" fillId="5" borderId="24" xfId="0" applyFont="1" applyFill="1" applyBorder="1" applyAlignment="1" applyProtection="1">
      <alignment horizontal="right" vertical="center"/>
      <protection locked="0"/>
    </xf>
    <xf numFmtId="0" fontId="8" fillId="5" borderId="27" xfId="0" applyFont="1" applyFill="1" applyBorder="1" applyAlignment="1" applyProtection="1">
      <alignment horizontal="right" vertical="center"/>
      <protection locked="0"/>
    </xf>
    <xf numFmtId="0" fontId="5" fillId="4" borderId="16" xfId="0" applyFont="1" applyFill="1" applyBorder="1" applyAlignment="1" applyProtection="1">
      <alignment vertical="center"/>
      <protection locked="0"/>
    </xf>
    <xf numFmtId="0" fontId="5" fillId="4" borderId="4" xfId="0" applyFont="1" applyFill="1" applyBorder="1" applyAlignment="1" applyProtection="1">
      <alignment vertical="center"/>
      <protection locked="0"/>
    </xf>
    <xf numFmtId="0" fontId="5" fillId="4" borderId="5" xfId="0" applyFont="1" applyFill="1" applyBorder="1" applyAlignment="1" applyProtection="1">
      <alignment vertical="center"/>
      <protection locked="0"/>
    </xf>
    <xf numFmtId="49" fontId="21" fillId="0" borderId="43" xfId="0" applyNumberFormat="1" applyFont="1" applyBorder="1" applyAlignment="1" applyProtection="1">
      <alignment horizontal="left" vertical="center" wrapText="1"/>
      <protection locked="0"/>
    </xf>
    <xf numFmtId="49" fontId="8" fillId="5" borderId="23" xfId="0" applyNumberFormat="1" applyFont="1" applyFill="1" applyBorder="1" applyProtection="1">
      <protection locked="0"/>
    </xf>
    <xf numFmtId="0" fontId="22" fillId="4" borderId="0" xfId="2" applyFont="1" applyFill="1" applyAlignment="1">
      <alignment vertical="center"/>
    </xf>
    <xf numFmtId="0" fontId="20" fillId="0" borderId="23" xfId="0" applyFont="1" applyBorder="1" applyAlignment="1" applyProtection="1">
      <alignment horizontal="center" vertical="center" wrapText="1"/>
      <protection locked="0"/>
    </xf>
    <xf numFmtId="49" fontId="21" fillId="0" borderId="23" xfId="0" applyNumberFormat="1" applyFont="1" applyBorder="1" applyAlignment="1" applyProtection="1">
      <alignment horizontal="left" vertical="center" wrapText="1"/>
      <protection locked="0"/>
    </xf>
    <xf numFmtId="1" fontId="15" fillId="0" borderId="13" xfId="0" applyNumberFormat="1" applyFont="1" applyBorder="1" applyAlignment="1" applyProtection="1">
      <alignment horizontal="center" vertical="center"/>
      <protection locked="0"/>
    </xf>
    <xf numFmtId="0" fontId="5" fillId="6" borderId="28" xfId="0" applyFont="1" applyFill="1" applyBorder="1" applyAlignment="1">
      <alignment vertical="center"/>
    </xf>
    <xf numFmtId="0" fontId="5" fillId="6" borderId="14" xfId="0" applyFont="1" applyFill="1" applyBorder="1" applyAlignment="1">
      <alignment vertical="center"/>
    </xf>
    <xf numFmtId="2" fontId="5" fillId="3" borderId="25" xfId="0" applyNumberFormat="1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vertical="center"/>
    </xf>
    <xf numFmtId="0" fontId="5" fillId="6" borderId="11" xfId="0" applyFont="1" applyFill="1" applyBorder="1" applyAlignment="1">
      <alignment vertical="center"/>
    </xf>
    <xf numFmtId="0" fontId="5" fillId="6" borderId="31" xfId="0" applyFont="1" applyFill="1" applyBorder="1" applyAlignment="1">
      <alignment vertical="center"/>
    </xf>
    <xf numFmtId="0" fontId="5" fillId="6" borderId="19" xfId="0" applyFont="1" applyFill="1" applyBorder="1" applyAlignment="1">
      <alignment vertical="center"/>
    </xf>
    <xf numFmtId="2" fontId="5" fillId="7" borderId="25" xfId="0" applyNumberFormat="1" applyFont="1" applyFill="1" applyBorder="1" applyAlignment="1">
      <alignment horizontal="center" vertical="center"/>
    </xf>
    <xf numFmtId="2" fontId="5" fillId="8" borderId="25" xfId="0" applyNumberFormat="1" applyFont="1" applyFill="1" applyBorder="1" applyAlignment="1">
      <alignment horizontal="center" vertical="center"/>
    </xf>
    <xf numFmtId="2" fontId="5" fillId="8" borderId="29" xfId="0" applyNumberFormat="1" applyFont="1" applyFill="1" applyBorder="1" applyAlignment="1">
      <alignment horizontal="center" vertical="center"/>
    </xf>
    <xf numFmtId="1" fontId="8" fillId="7" borderId="23" xfId="0" applyNumberFormat="1" applyFont="1" applyFill="1" applyBorder="1" applyAlignment="1">
      <alignment horizontal="center" vertical="center"/>
    </xf>
    <xf numFmtId="1" fontId="8" fillId="8" borderId="23" xfId="0" applyNumberFormat="1" applyFont="1" applyFill="1" applyBorder="1" applyAlignment="1">
      <alignment horizontal="center" vertical="center"/>
    </xf>
    <xf numFmtId="1" fontId="8" fillId="8" borderId="27" xfId="0" applyNumberFormat="1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8" fillId="8" borderId="32" xfId="0" applyFont="1" applyFill="1" applyBorder="1" applyAlignment="1">
      <alignment horizontal="center" vertical="center"/>
    </xf>
    <xf numFmtId="0" fontId="8" fillId="8" borderId="33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13" fillId="3" borderId="12" xfId="0" applyFont="1" applyFill="1" applyBorder="1" applyAlignment="1">
      <alignment vertical="center"/>
    </xf>
    <xf numFmtId="0" fontId="13" fillId="3" borderId="16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4" fillId="7" borderId="36" xfId="0" applyFont="1" applyFill="1" applyBorder="1" applyAlignment="1">
      <alignment horizontal="center" vertical="center" wrapText="1"/>
    </xf>
    <xf numFmtId="0" fontId="14" fillId="8" borderId="35" xfId="0" applyFont="1" applyFill="1" applyBorder="1" applyAlignment="1">
      <alignment horizontal="center" vertical="center" wrapText="1"/>
    </xf>
    <xf numFmtId="0" fontId="14" fillId="8" borderId="47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8" borderId="20" xfId="0" applyFont="1" applyFill="1" applyBorder="1" applyAlignment="1">
      <alignment horizontal="center" vertical="center" wrapText="1"/>
    </xf>
    <xf numFmtId="0" fontId="14" fillId="8" borderId="48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8" borderId="2" xfId="0" applyFont="1" applyFill="1" applyBorder="1" applyAlignment="1">
      <alignment horizontal="center" vertical="center" wrapText="1"/>
    </xf>
    <xf numFmtId="0" fontId="12" fillId="7" borderId="38" xfId="0" applyFont="1" applyFill="1" applyBorder="1" applyAlignment="1">
      <alignment horizontal="center" vertical="center"/>
    </xf>
    <xf numFmtId="0" fontId="12" fillId="8" borderId="39" xfId="0" applyFont="1" applyFill="1" applyBorder="1" applyAlignment="1">
      <alignment horizontal="center" vertical="center"/>
    </xf>
    <xf numFmtId="0" fontId="12" fillId="8" borderId="40" xfId="0" applyFont="1" applyFill="1" applyBorder="1" applyAlignment="1">
      <alignment horizontal="center" vertical="center"/>
    </xf>
    <xf numFmtId="0" fontId="18" fillId="3" borderId="16" xfId="2" applyFont="1" applyFill="1" applyBorder="1" applyAlignment="1">
      <alignment vertical="center"/>
    </xf>
    <xf numFmtId="0" fontId="18" fillId="3" borderId="0" xfId="2" applyFont="1" applyFill="1" applyAlignment="1">
      <alignment vertical="center"/>
    </xf>
    <xf numFmtId="0" fontId="22" fillId="5" borderId="0" xfId="2" applyFont="1" applyFill="1" applyAlignment="1">
      <alignment horizontal="center" vertical="center" wrapText="1"/>
    </xf>
    <xf numFmtId="0" fontId="18" fillId="4" borderId="17" xfId="2" applyFont="1" applyFill="1" applyBorder="1" applyAlignment="1">
      <alignment vertical="center"/>
    </xf>
    <xf numFmtId="0" fontId="18" fillId="5" borderId="0" xfId="2" applyFont="1" applyFill="1" applyAlignment="1">
      <alignment horizontal="center" vertical="center"/>
    </xf>
    <xf numFmtId="0" fontId="30" fillId="5" borderId="14" xfId="2" applyFont="1" applyFill="1" applyBorder="1" applyAlignment="1">
      <alignment horizontal="left" vertical="center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3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12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17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/>
    <xf numFmtId="0" fontId="0" fillId="2" borderId="0" xfId="0" applyFill="1"/>
    <xf numFmtId="0" fontId="8" fillId="0" borderId="0" xfId="0" applyFont="1"/>
    <xf numFmtId="0" fontId="10" fillId="0" borderId="0" xfId="1" applyAlignment="1" applyProtection="1"/>
    <xf numFmtId="0" fontId="13" fillId="3" borderId="4" xfId="0" applyFont="1" applyFill="1" applyBorder="1" applyAlignment="1">
      <alignment vertical="center"/>
    </xf>
    <xf numFmtId="0" fontId="13" fillId="3" borderId="5" xfId="0" applyFont="1" applyFill="1" applyBorder="1" applyAlignment="1">
      <alignment vertical="center"/>
    </xf>
    <xf numFmtId="0" fontId="5" fillId="3" borderId="22" xfId="0" applyFont="1" applyFill="1" applyBorder="1" applyAlignment="1">
      <alignment horizontal="center" vertical="center"/>
    </xf>
    <xf numFmtId="0" fontId="0" fillId="0" borderId="42" xfId="0" applyBorder="1" applyProtection="1">
      <protection locked="0"/>
    </xf>
    <xf numFmtId="0" fontId="0" fillId="0" borderId="25" xfId="0" applyBorder="1" applyProtection="1">
      <protection locked="0"/>
    </xf>
    <xf numFmtId="0" fontId="18" fillId="3" borderId="13" xfId="2" applyFont="1" applyFill="1" applyBorder="1" applyAlignment="1">
      <alignment vertical="center"/>
    </xf>
    <xf numFmtId="0" fontId="18" fillId="3" borderId="14" xfId="2" applyFont="1" applyFill="1" applyBorder="1" applyAlignment="1">
      <alignment vertical="center"/>
    </xf>
    <xf numFmtId="0" fontId="18" fillId="3" borderId="14" xfId="2" applyFont="1" applyFill="1" applyBorder="1" applyAlignment="1">
      <alignment horizontal="center" vertical="center"/>
    </xf>
    <xf numFmtId="0" fontId="18" fillId="3" borderId="0" xfId="2" applyFont="1" applyFill="1" applyAlignment="1">
      <alignment horizontal="center" vertical="center"/>
    </xf>
    <xf numFmtId="0" fontId="18" fillId="3" borderId="37" xfId="2" applyFont="1" applyFill="1" applyBorder="1" applyAlignment="1">
      <alignment horizontal="center" vertical="center"/>
    </xf>
    <xf numFmtId="0" fontId="26" fillId="3" borderId="7" xfId="2" applyFont="1" applyFill="1" applyBorder="1" applyAlignment="1">
      <alignment horizontal="center" vertical="center"/>
    </xf>
    <xf numFmtId="0" fontId="26" fillId="3" borderId="44" xfId="2" applyFont="1" applyFill="1" applyBorder="1" applyAlignment="1">
      <alignment horizontal="center" vertical="center" wrapText="1"/>
    </xf>
    <xf numFmtId="1" fontId="15" fillId="0" borderId="13" xfId="0" applyNumberFormat="1" applyFont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/>
    </xf>
    <xf numFmtId="0" fontId="0" fillId="0" borderId="38" xfId="0" applyBorder="1" applyAlignment="1" applyProtection="1">
      <alignment horizontal="center"/>
      <protection locked="0"/>
    </xf>
    <xf numFmtId="0" fontId="0" fillId="0" borderId="51" xfId="0" applyBorder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1" fillId="5" borderId="38" xfId="0" applyFont="1" applyFill="1" applyBorder="1" applyAlignment="1" applyProtection="1">
      <alignment horizontal="center"/>
      <protection locked="0"/>
    </xf>
    <xf numFmtId="0" fontId="1" fillId="5" borderId="51" xfId="0" applyFont="1" applyFill="1" applyBorder="1" applyAlignment="1" applyProtection="1">
      <alignment horizontal="center"/>
      <protection locked="0"/>
    </xf>
    <xf numFmtId="0" fontId="1" fillId="5" borderId="52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8" fillId="5" borderId="38" xfId="0" applyFont="1" applyFill="1" applyBorder="1" applyAlignment="1" applyProtection="1">
      <alignment horizontal="center"/>
      <protection locked="0"/>
    </xf>
    <xf numFmtId="0" fontId="8" fillId="5" borderId="51" xfId="0" applyFont="1" applyFill="1" applyBorder="1" applyAlignment="1" applyProtection="1">
      <alignment horizontal="center"/>
      <protection locked="0"/>
    </xf>
    <xf numFmtId="0" fontId="8" fillId="5" borderId="52" xfId="0" applyFont="1" applyFill="1" applyBorder="1" applyAlignment="1" applyProtection="1">
      <alignment horizontal="center"/>
      <protection locked="0"/>
    </xf>
    <xf numFmtId="0" fontId="3" fillId="0" borderId="1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31" fillId="4" borderId="7" xfId="0" applyFont="1" applyFill="1" applyBorder="1" applyAlignment="1">
      <alignment horizontal="left" vertical="center"/>
    </xf>
    <xf numFmtId="0" fontId="31" fillId="4" borderId="8" xfId="0" applyFont="1" applyFill="1" applyBorder="1" applyAlignment="1">
      <alignment horizontal="left" vertical="center"/>
    </xf>
    <xf numFmtId="0" fontId="31" fillId="4" borderId="9" xfId="0" applyFont="1" applyFill="1" applyBorder="1" applyAlignment="1">
      <alignment horizontal="left" vertical="center"/>
    </xf>
    <xf numFmtId="0" fontId="31" fillId="4" borderId="13" xfId="0" applyFont="1" applyFill="1" applyBorder="1" applyAlignment="1">
      <alignment horizontal="left" vertical="center"/>
    </xf>
    <xf numFmtId="0" fontId="31" fillId="4" borderId="14" xfId="0" applyFont="1" applyFill="1" applyBorder="1" applyAlignment="1">
      <alignment horizontal="left" vertical="center"/>
    </xf>
    <xf numFmtId="0" fontId="31" fillId="4" borderId="15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left" vertical="center"/>
    </xf>
    <xf numFmtId="0" fontId="31" fillId="4" borderId="11" xfId="0" applyFont="1" applyFill="1" applyBorder="1" applyAlignment="1">
      <alignment horizontal="left" vertical="center"/>
    </xf>
    <xf numFmtId="0" fontId="31" fillId="4" borderId="12" xfId="0" applyFont="1" applyFill="1" applyBorder="1" applyAlignment="1">
      <alignment horizontal="left" vertical="center"/>
    </xf>
    <xf numFmtId="0" fontId="18" fillId="3" borderId="45" xfId="2" applyFont="1" applyFill="1" applyBorder="1" applyAlignment="1">
      <alignment horizontal="center" vertical="center"/>
    </xf>
    <xf numFmtId="0" fontId="18" fillId="3" borderId="46" xfId="2" applyFont="1" applyFill="1" applyBorder="1" applyAlignment="1">
      <alignment horizontal="center" vertical="center"/>
    </xf>
    <xf numFmtId="0" fontId="27" fillId="9" borderId="3" xfId="2" applyFont="1" applyFill="1" applyBorder="1" applyAlignment="1">
      <alignment horizontal="center" vertical="center" wrapText="1"/>
    </xf>
    <xf numFmtId="0" fontId="27" fillId="9" borderId="6" xfId="2" applyFont="1" applyFill="1" applyBorder="1" applyAlignment="1">
      <alignment horizontal="center" vertical="center" wrapText="1"/>
    </xf>
    <xf numFmtId="0" fontId="17" fillId="3" borderId="1" xfId="2" applyFont="1" applyFill="1" applyBorder="1" applyAlignment="1">
      <alignment horizontal="center" vertical="center" wrapText="1"/>
    </xf>
    <xf numFmtId="0" fontId="17" fillId="3" borderId="2" xfId="2" applyFont="1" applyFill="1" applyBorder="1" applyAlignment="1">
      <alignment horizontal="center" vertical="center" wrapText="1"/>
    </xf>
    <xf numFmtId="0" fontId="17" fillId="3" borderId="3" xfId="2" applyFont="1" applyFill="1" applyBorder="1" applyAlignment="1">
      <alignment horizontal="center" vertical="center" wrapText="1"/>
    </xf>
    <xf numFmtId="0" fontId="17" fillId="3" borderId="4" xfId="2" applyFont="1" applyFill="1" applyBorder="1" applyAlignment="1">
      <alignment horizontal="center" vertical="center" wrapText="1"/>
    </xf>
    <xf numFmtId="0" fontId="17" fillId="3" borderId="5" xfId="2" applyFont="1" applyFill="1" applyBorder="1" applyAlignment="1">
      <alignment horizontal="center" vertical="center" wrapText="1"/>
    </xf>
    <xf numFmtId="0" fontId="17" fillId="3" borderId="6" xfId="2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left"/>
    </xf>
    <xf numFmtId="0" fontId="8" fillId="5" borderId="5" xfId="0" applyFont="1" applyFill="1" applyBorder="1" applyAlignment="1">
      <alignment horizontal="left"/>
    </xf>
    <xf numFmtId="0" fontId="8" fillId="5" borderId="6" xfId="0" applyFont="1" applyFill="1" applyBorder="1" applyAlignment="1">
      <alignment horizontal="left"/>
    </xf>
    <xf numFmtId="0" fontId="8" fillId="5" borderId="38" xfId="0" applyFont="1" applyFill="1" applyBorder="1" applyAlignment="1">
      <alignment horizontal="left"/>
    </xf>
    <xf numFmtId="0" fontId="8" fillId="5" borderId="51" xfId="0" applyFont="1" applyFill="1" applyBorder="1" applyAlignment="1">
      <alignment horizontal="left"/>
    </xf>
    <xf numFmtId="0" fontId="8" fillId="5" borderId="52" xfId="0" applyFont="1" applyFill="1" applyBorder="1" applyAlignment="1">
      <alignment horizontal="left"/>
    </xf>
    <xf numFmtId="0" fontId="4" fillId="10" borderId="38" xfId="2" applyFont="1" applyFill="1" applyBorder="1" applyAlignment="1">
      <alignment horizontal="center" vertical="center"/>
    </xf>
    <xf numFmtId="0" fontId="4" fillId="10" borderId="51" xfId="2" applyFont="1" applyFill="1" applyBorder="1" applyAlignment="1">
      <alignment horizontal="center" vertical="center"/>
    </xf>
    <xf numFmtId="0" fontId="4" fillId="10" borderId="52" xfId="2" applyFont="1" applyFill="1" applyBorder="1" applyAlignment="1">
      <alignment horizontal="center" vertical="center"/>
    </xf>
    <xf numFmtId="0" fontId="19" fillId="3" borderId="41" xfId="2" applyFont="1" applyFill="1" applyBorder="1" applyAlignment="1">
      <alignment horizontal="center" vertical="center"/>
    </xf>
    <xf numFmtId="0" fontId="19" fillId="3" borderId="42" xfId="2" applyFont="1" applyFill="1" applyBorder="1" applyAlignment="1">
      <alignment horizontal="center" vertical="center"/>
    </xf>
    <xf numFmtId="0" fontId="19" fillId="3" borderId="43" xfId="2" applyFont="1" applyFill="1" applyBorder="1" applyAlignment="1">
      <alignment horizontal="center" vertical="center"/>
    </xf>
    <xf numFmtId="0" fontId="19" fillId="3" borderId="21" xfId="2" applyFont="1" applyFill="1" applyBorder="1" applyAlignment="1">
      <alignment horizontal="center" vertical="center"/>
    </xf>
    <xf numFmtId="0" fontId="19" fillId="3" borderId="53" xfId="2" applyFont="1" applyFill="1" applyBorder="1" applyAlignment="1">
      <alignment horizontal="center" vertical="center" textRotation="90" wrapText="1"/>
    </xf>
    <xf numFmtId="0" fontId="19" fillId="3" borderId="24" xfId="2" applyFont="1" applyFill="1" applyBorder="1" applyAlignment="1">
      <alignment horizontal="center" vertical="center" textRotation="90" wrapText="1"/>
    </xf>
    <xf numFmtId="0" fontId="27" fillId="9" borderId="49" xfId="2" applyFont="1" applyFill="1" applyBorder="1" applyAlignment="1">
      <alignment horizontal="center" vertical="center" wrapText="1"/>
    </xf>
    <xf numFmtId="0" fontId="27" fillId="9" borderId="50" xfId="2" applyFont="1" applyFill="1" applyBorder="1" applyAlignment="1">
      <alignment horizontal="center" vertical="center" wrapText="1"/>
    </xf>
    <xf numFmtId="0" fontId="27" fillId="9" borderId="29" xfId="2" applyFont="1" applyFill="1" applyBorder="1" applyAlignment="1">
      <alignment horizontal="center" vertical="center" wrapText="1"/>
    </xf>
    <xf numFmtId="0" fontId="27" fillId="9" borderId="33" xfId="2" applyFont="1" applyFill="1" applyBorder="1" applyAlignment="1">
      <alignment horizontal="center" vertical="center" wrapText="1"/>
    </xf>
  </cellXfs>
  <cellStyles count="3">
    <cellStyle name="Lien hypertexte" xfId="1" builtinId="8"/>
    <cellStyle name="Normal" xfId="0" builtinId="0"/>
    <cellStyle name="Normal 2" xfId="2" xr:uid="{D0CB5C27-04EF-4522-882E-0E0C94499334}"/>
  </cellStyles>
  <dxfs count="7"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28575</xdr:rowOff>
    </xdr:from>
    <xdr:to>
      <xdr:col>1</xdr:col>
      <xdr:colOff>1230312</xdr:colOff>
      <xdr:row>8</xdr:row>
      <xdr:rowOff>134938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B49A7A9-13D8-42CD-A880-DDE82851265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763"/>
          <a:ext cx="1873250" cy="11699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48"/>
  <sheetViews>
    <sheetView topLeftCell="A31" zoomScale="80" zoomScaleNormal="80" workbookViewId="0">
      <selection activeCell="F40" sqref="F40:J40"/>
    </sheetView>
  </sheetViews>
  <sheetFormatPr baseColWidth="10" defaultColWidth="9.19921875" defaultRowHeight="14.4" x14ac:dyDescent="0.3"/>
  <cols>
    <col min="2" max="2" width="22" customWidth="1"/>
    <col min="3" max="3" width="11.19921875" customWidth="1"/>
    <col min="4" max="4" width="13.296875" customWidth="1"/>
    <col min="5" max="5" width="10.5" customWidth="1"/>
    <col min="6" max="6" width="10.796875" customWidth="1"/>
    <col min="7" max="7" width="10.5" customWidth="1"/>
    <col min="10" max="10" width="18.69921875" customWidth="1"/>
  </cols>
  <sheetData>
    <row r="4" spans="1:10" ht="14.95" thickBot="1" x14ac:dyDescent="0.35"/>
    <row r="5" spans="1:10" ht="31.05" x14ac:dyDescent="0.65">
      <c r="A5" s="109" t="s">
        <v>0</v>
      </c>
      <c r="B5" s="110"/>
      <c r="C5" s="110"/>
      <c r="D5" s="110"/>
      <c r="E5" s="110"/>
      <c r="F5" s="110"/>
      <c r="G5" s="110"/>
      <c r="H5" s="110"/>
      <c r="I5" s="110"/>
      <c r="J5" s="111"/>
    </row>
    <row r="6" spans="1:10" x14ac:dyDescent="0.3">
      <c r="A6" s="65"/>
      <c r="J6" s="66"/>
    </row>
    <row r="7" spans="1:10" x14ac:dyDescent="0.3">
      <c r="A7" s="65"/>
      <c r="J7" s="66"/>
    </row>
    <row r="8" spans="1:10" ht="23.85" x14ac:dyDescent="0.5">
      <c r="A8" s="106" t="s">
        <v>28</v>
      </c>
      <c r="B8" s="107"/>
      <c r="C8" s="107"/>
      <c r="D8" s="107"/>
      <c r="E8" s="107"/>
      <c r="F8" s="107"/>
      <c r="G8" s="107"/>
      <c r="H8" s="107"/>
      <c r="I8" s="107"/>
      <c r="J8" s="108"/>
    </row>
    <row r="9" spans="1:10" ht="23.85" x14ac:dyDescent="0.5">
      <c r="A9" s="65"/>
      <c r="C9" s="67"/>
      <c r="D9" s="67"/>
      <c r="E9" s="67"/>
      <c r="F9" s="67"/>
      <c r="J9" s="66"/>
    </row>
    <row r="10" spans="1:10" ht="50.95" customHeight="1" x14ac:dyDescent="0.3">
      <c r="A10" s="115" t="s">
        <v>29</v>
      </c>
      <c r="B10" s="116"/>
      <c r="C10" s="116"/>
      <c r="D10" s="116"/>
      <c r="E10" s="116"/>
      <c r="F10" s="116"/>
      <c r="G10" s="116"/>
      <c r="H10" s="116"/>
      <c r="I10" s="116"/>
      <c r="J10" s="117"/>
    </row>
    <row r="11" spans="1:10" x14ac:dyDescent="0.3">
      <c r="A11" s="65"/>
      <c r="J11" s="66"/>
    </row>
    <row r="12" spans="1:10" ht="21.6" thickBot="1" x14ac:dyDescent="0.5">
      <c r="A12" s="112" t="s">
        <v>41</v>
      </c>
      <c r="B12" s="113"/>
      <c r="C12" s="113"/>
      <c r="D12" s="113"/>
      <c r="E12" s="113"/>
      <c r="F12" s="113"/>
      <c r="G12" s="113"/>
      <c r="H12" s="113"/>
      <c r="I12" s="113"/>
      <c r="J12" s="114"/>
    </row>
    <row r="19" spans="2:10" x14ac:dyDescent="0.3">
      <c r="B19" s="68" t="s">
        <v>1</v>
      </c>
      <c r="C19" s="69" t="s">
        <v>30</v>
      </c>
      <c r="D19" s="70" t="s">
        <v>31</v>
      </c>
      <c r="E19" s="69"/>
    </row>
    <row r="20" spans="2:10" x14ac:dyDescent="0.3">
      <c r="D20" s="71"/>
    </row>
    <row r="21" spans="2:10" x14ac:dyDescent="0.3">
      <c r="B21" s="68" t="s">
        <v>1</v>
      </c>
      <c r="C21" s="69" t="s">
        <v>32</v>
      </c>
      <c r="D21" s="70" t="s">
        <v>34</v>
      </c>
      <c r="E21" s="69"/>
    </row>
    <row r="22" spans="2:10" x14ac:dyDescent="0.3">
      <c r="C22" s="69"/>
      <c r="D22" s="70"/>
      <c r="E22" s="69"/>
    </row>
    <row r="23" spans="2:10" x14ac:dyDescent="0.3">
      <c r="B23" s="68" t="s">
        <v>1</v>
      </c>
      <c r="C23" s="69" t="s">
        <v>33</v>
      </c>
      <c r="D23" s="70" t="s">
        <v>35</v>
      </c>
      <c r="E23" s="69"/>
    </row>
    <row r="27" spans="2:10" ht="14.95" thickBot="1" x14ac:dyDescent="0.35"/>
    <row r="28" spans="2:10" ht="18.3" thickBot="1" x14ac:dyDescent="0.4">
      <c r="C28" s="72" t="s">
        <v>2</v>
      </c>
      <c r="E28" s="103"/>
      <c r="F28" s="104"/>
      <c r="G28" s="104"/>
      <c r="H28" s="104"/>
      <c r="I28" s="104"/>
      <c r="J28" s="105"/>
    </row>
    <row r="29" spans="2:10" ht="14.95" thickBot="1" x14ac:dyDescent="0.35"/>
    <row r="30" spans="2:10" ht="28" customHeight="1" thickBot="1" x14ac:dyDescent="0.35">
      <c r="C30" s="25" t="s">
        <v>11</v>
      </c>
      <c r="D30" s="26"/>
      <c r="E30" s="27" t="e">
        <f>RECAPNOTES!D50</f>
        <v>#DIV/0!</v>
      </c>
      <c r="F30" s="27" t="e">
        <f>RECAPNOTES!E50</f>
        <v>#DIV/0!</v>
      </c>
      <c r="G30" s="27" t="e">
        <f>RECAPNOTES!F50</f>
        <v>#DIV/0!</v>
      </c>
    </row>
    <row r="31" spans="2:10" ht="25.5" customHeight="1" thickBot="1" x14ac:dyDescent="0.35">
      <c r="C31" s="28" t="s">
        <v>12</v>
      </c>
      <c r="D31" s="29"/>
      <c r="E31" s="27">
        <f>RECAPNOTES!D51</f>
        <v>0</v>
      </c>
      <c r="F31" s="27">
        <f>RECAPNOTES!E51</f>
        <v>0</v>
      </c>
      <c r="G31" s="27">
        <f>RECAPNOTES!F51</f>
        <v>0</v>
      </c>
    </row>
    <row r="32" spans="2:10" ht="27" customHeight="1" thickBot="1" x14ac:dyDescent="0.35">
      <c r="C32" s="30" t="s">
        <v>13</v>
      </c>
      <c r="D32" s="31"/>
      <c r="E32" s="27">
        <f>RECAPNOTES!D52</f>
        <v>0</v>
      </c>
      <c r="F32" s="27">
        <f>RECAPNOTES!E52</f>
        <v>0</v>
      </c>
      <c r="G32" s="27">
        <f>RECAPNOTES!F52</f>
        <v>0</v>
      </c>
    </row>
    <row r="33" spans="1:11" ht="14.95" thickBot="1" x14ac:dyDescent="0.35"/>
    <row r="34" spans="1:11" ht="14.95" thickBot="1" x14ac:dyDescent="0.35">
      <c r="B34" s="73" t="s">
        <v>3</v>
      </c>
      <c r="C34" s="73"/>
      <c r="D34" s="73"/>
      <c r="E34" s="74"/>
      <c r="F34" s="99"/>
      <c r="G34" s="100"/>
      <c r="H34" s="100"/>
      <c r="I34" s="100"/>
      <c r="J34" s="101"/>
    </row>
    <row r="35" spans="1:11" x14ac:dyDescent="0.3">
      <c r="B35" s="74"/>
      <c r="C35" s="74"/>
      <c r="D35" s="74"/>
      <c r="E35" s="74"/>
    </row>
    <row r="36" spans="1:11" ht="14.95" thickBot="1" x14ac:dyDescent="0.35">
      <c r="B36" s="74"/>
      <c r="C36" s="74"/>
      <c r="D36" s="74"/>
      <c r="E36" s="74"/>
    </row>
    <row r="37" spans="1:11" ht="14.95" thickBot="1" x14ac:dyDescent="0.35">
      <c r="B37" s="73" t="s">
        <v>50</v>
      </c>
      <c r="C37" s="73"/>
      <c r="D37" s="73"/>
      <c r="E37" s="75"/>
      <c r="F37" s="96"/>
      <c r="G37" s="97"/>
      <c r="H37" s="97"/>
      <c r="I37" s="97"/>
      <c r="J37" s="98"/>
    </row>
    <row r="38" spans="1:11" x14ac:dyDescent="0.3">
      <c r="B38" s="74"/>
      <c r="C38" s="76"/>
      <c r="D38" s="74"/>
      <c r="E38" s="74"/>
    </row>
    <row r="39" spans="1:11" ht="14.95" thickBot="1" x14ac:dyDescent="0.35">
      <c r="B39" s="74"/>
      <c r="C39" s="76"/>
      <c r="D39" s="74"/>
      <c r="E39" s="74"/>
    </row>
    <row r="40" spans="1:11" ht="14.95" thickBot="1" x14ac:dyDescent="0.35">
      <c r="B40" s="77" t="s">
        <v>4</v>
      </c>
      <c r="C40" s="77"/>
      <c r="D40" s="77"/>
      <c r="E40" s="74"/>
      <c r="F40" s="96"/>
      <c r="G40" s="97"/>
      <c r="H40" s="97"/>
      <c r="I40" s="97"/>
      <c r="J40" s="98"/>
    </row>
    <row r="42" spans="1:11" x14ac:dyDescent="0.3">
      <c r="B42" s="78" t="s">
        <v>55</v>
      </c>
      <c r="C42" s="79"/>
      <c r="D42" s="78"/>
      <c r="E42" s="78"/>
      <c r="F42" s="78"/>
      <c r="G42" s="78"/>
      <c r="H42" s="69"/>
    </row>
    <row r="44" spans="1:11" x14ac:dyDescent="0.3">
      <c r="B44" s="68" t="s">
        <v>36</v>
      </c>
      <c r="C44" s="69"/>
      <c r="D44" s="69" t="s">
        <v>43</v>
      </c>
      <c r="E44" s="69"/>
      <c r="F44" s="69"/>
      <c r="J44" s="81"/>
    </row>
    <row r="45" spans="1:11" x14ac:dyDescent="0.3">
      <c r="B45" s="68" t="s">
        <v>37</v>
      </c>
      <c r="C45" s="69"/>
      <c r="D45" s="69" t="s">
        <v>42</v>
      </c>
      <c r="E45" s="69"/>
      <c r="F45" s="69"/>
      <c r="J45" s="81"/>
    </row>
    <row r="46" spans="1:11" x14ac:dyDescent="0.3">
      <c r="B46" s="80"/>
    </row>
    <row r="47" spans="1:11" x14ac:dyDescent="0.3">
      <c r="B47" s="80"/>
    </row>
    <row r="48" spans="1:11" x14ac:dyDescent="0.3">
      <c r="A48" s="102" t="s">
        <v>54</v>
      </c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</sheetData>
  <sheetProtection password="F28A" sheet="1" objects="1" scenarios="1" selectLockedCells="1"/>
  <mergeCells count="9">
    <mergeCell ref="A8:J8"/>
    <mergeCell ref="A5:J5"/>
    <mergeCell ref="A12:J12"/>
    <mergeCell ref="A10:J10"/>
    <mergeCell ref="F37:J37"/>
    <mergeCell ref="F40:J40"/>
    <mergeCell ref="F34:J34"/>
    <mergeCell ref="A48:K48"/>
    <mergeCell ref="E28:J2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0EC8-2BEB-40F7-B1CF-09C2D1E4B937}">
  <dimension ref="A1:F52"/>
  <sheetViews>
    <sheetView zoomScale="90" zoomScaleNormal="90" workbookViewId="0">
      <pane ySplit="11" topLeftCell="A12" activePane="bottomLeft" state="frozen"/>
      <selection pane="bottomLeft" activeCell="A12" sqref="A12"/>
    </sheetView>
  </sheetViews>
  <sheetFormatPr baseColWidth="10" defaultRowHeight="14.4" x14ac:dyDescent="0.3"/>
  <cols>
    <col min="2" max="2" width="22.3984375" customWidth="1"/>
    <col min="3" max="3" width="27" customWidth="1"/>
    <col min="4" max="4" width="39.59765625" customWidth="1"/>
    <col min="5" max="5" width="41.3984375" customWidth="1"/>
    <col min="6" max="6" width="40.5" customWidth="1"/>
  </cols>
  <sheetData>
    <row r="1" spans="1:6" ht="14.95" thickBot="1" x14ac:dyDescent="0.35"/>
    <row r="2" spans="1:6" ht="20.5" x14ac:dyDescent="0.3">
      <c r="A2" s="120" t="s">
        <v>38</v>
      </c>
      <c r="B2" s="121"/>
      <c r="C2" s="121"/>
      <c r="D2" s="121"/>
      <c r="E2" s="121"/>
      <c r="F2" s="122"/>
    </row>
    <row r="3" spans="1:6" ht="18.3" thickBot="1" x14ac:dyDescent="0.35">
      <c r="A3" s="123" t="s">
        <v>39</v>
      </c>
      <c r="B3" s="124"/>
      <c r="C3" s="124"/>
      <c r="D3" s="124"/>
      <c r="E3" s="124"/>
      <c r="F3" s="125"/>
    </row>
    <row r="4" spans="1:6" ht="18.3" x14ac:dyDescent="0.3">
      <c r="A4" s="132" t="s">
        <v>14</v>
      </c>
      <c r="B4" s="133"/>
      <c r="C4" s="133"/>
      <c r="D4" s="126">
        <f>'Page de garde'!E28</f>
        <v>0</v>
      </c>
      <c r="E4" s="127"/>
      <c r="F4" s="128"/>
    </row>
    <row r="5" spans="1:6" ht="18.3" x14ac:dyDescent="0.3">
      <c r="A5" s="136" t="s">
        <v>15</v>
      </c>
      <c r="B5" s="137"/>
      <c r="C5" s="137"/>
      <c r="D5" s="129" t="s">
        <v>49</v>
      </c>
      <c r="E5" s="130"/>
      <c r="F5" s="131"/>
    </row>
    <row r="6" spans="1:6" ht="18.3" x14ac:dyDescent="0.3">
      <c r="A6" s="41" t="s">
        <v>5</v>
      </c>
      <c r="B6" s="42"/>
      <c r="C6" s="43"/>
      <c r="D6" s="129">
        <f>'Page de garde'!F37</f>
        <v>0</v>
      </c>
      <c r="E6" s="130"/>
      <c r="F6" s="131"/>
    </row>
    <row r="7" spans="1:6" ht="18.850000000000001" thickBot="1" x14ac:dyDescent="0.35">
      <c r="A7" s="134" t="s">
        <v>16</v>
      </c>
      <c r="B7" s="135"/>
      <c r="C7" s="135"/>
      <c r="D7" s="138" t="str">
        <f>'Page de garde'!A12</f>
        <v>SESSION 2023</v>
      </c>
      <c r="E7" s="139"/>
      <c r="F7" s="140"/>
    </row>
    <row r="8" spans="1:6" ht="30.05" customHeight="1" x14ac:dyDescent="0.3">
      <c r="A8" s="118" t="s">
        <v>6</v>
      </c>
      <c r="B8" s="119"/>
      <c r="C8" s="119"/>
      <c r="D8" s="46" t="s">
        <v>30</v>
      </c>
      <c r="E8" s="47" t="s">
        <v>32</v>
      </c>
      <c r="F8" s="48" t="s">
        <v>33</v>
      </c>
    </row>
    <row r="9" spans="1:6" ht="33.549999999999997" customHeight="1" thickBot="1" x14ac:dyDescent="0.35">
      <c r="A9" s="44"/>
      <c r="B9" s="45"/>
      <c r="C9" s="45"/>
      <c r="D9" s="49" t="s">
        <v>31</v>
      </c>
      <c r="E9" s="50" t="s">
        <v>34</v>
      </c>
      <c r="F9" s="51" t="s">
        <v>35</v>
      </c>
    </row>
    <row r="10" spans="1:6" ht="16.100000000000001" thickBot="1" x14ac:dyDescent="0.35">
      <c r="A10" s="82"/>
      <c r="B10" s="83"/>
      <c r="C10" s="45"/>
      <c r="D10" s="52"/>
      <c r="E10" s="53"/>
      <c r="F10" s="48"/>
    </row>
    <row r="11" spans="1:6" ht="18.3" thickBot="1" x14ac:dyDescent="0.35">
      <c r="A11" s="84" t="s">
        <v>7</v>
      </c>
      <c r="B11" s="84" t="s">
        <v>8</v>
      </c>
      <c r="C11" s="84" t="s">
        <v>9</v>
      </c>
      <c r="D11" s="54" t="s">
        <v>10</v>
      </c>
      <c r="E11" s="55" t="s">
        <v>10</v>
      </c>
      <c r="F11" s="56" t="s">
        <v>10</v>
      </c>
    </row>
    <row r="12" spans="1:6" ht="14.95" thickBot="1" x14ac:dyDescent="0.35">
      <c r="A12" s="85"/>
      <c r="B12" s="86"/>
      <c r="C12" s="86"/>
      <c r="D12" s="4"/>
      <c r="E12" s="5"/>
      <c r="F12" s="14"/>
    </row>
    <row r="13" spans="1:6" ht="14.95" thickBot="1" x14ac:dyDescent="0.35">
      <c r="A13" s="85"/>
      <c r="B13" s="86"/>
      <c r="C13" s="86"/>
      <c r="D13" s="1"/>
      <c r="E13" s="2"/>
      <c r="F13" s="15"/>
    </row>
    <row r="14" spans="1:6" ht="14.95" thickBot="1" x14ac:dyDescent="0.35">
      <c r="A14" s="85"/>
      <c r="B14" s="86"/>
      <c r="C14" s="86"/>
      <c r="D14" s="1"/>
      <c r="E14" s="2"/>
      <c r="F14" s="15"/>
    </row>
    <row r="15" spans="1:6" ht="14.95" thickBot="1" x14ac:dyDescent="0.35">
      <c r="A15" s="85"/>
      <c r="B15" s="86"/>
      <c r="C15" s="86"/>
      <c r="D15" s="1"/>
      <c r="E15" s="2"/>
      <c r="F15" s="15"/>
    </row>
    <row r="16" spans="1:6" ht="14.95" thickBot="1" x14ac:dyDescent="0.35">
      <c r="A16" s="85"/>
      <c r="B16" s="86"/>
      <c r="C16" s="86"/>
      <c r="D16" s="1"/>
      <c r="E16" s="2"/>
      <c r="F16" s="15"/>
    </row>
    <row r="17" spans="1:6" ht="14.95" thickBot="1" x14ac:dyDescent="0.35">
      <c r="A17" s="85"/>
      <c r="B17" s="86"/>
      <c r="C17" s="86"/>
      <c r="D17" s="1"/>
      <c r="E17" s="2"/>
      <c r="F17" s="15"/>
    </row>
    <row r="18" spans="1:6" ht="14.95" thickBot="1" x14ac:dyDescent="0.35">
      <c r="A18" s="85"/>
      <c r="B18" s="86"/>
      <c r="C18" s="86"/>
      <c r="D18" s="1"/>
      <c r="E18" s="2"/>
      <c r="F18" s="15"/>
    </row>
    <row r="19" spans="1:6" ht="14.95" thickBot="1" x14ac:dyDescent="0.35">
      <c r="A19" s="85"/>
      <c r="B19" s="86"/>
      <c r="C19" s="86"/>
      <c r="D19" s="1"/>
      <c r="E19" s="2"/>
      <c r="F19" s="15"/>
    </row>
    <row r="20" spans="1:6" ht="14.95" thickBot="1" x14ac:dyDescent="0.35">
      <c r="A20" s="85"/>
      <c r="B20" s="86"/>
      <c r="C20" s="86"/>
      <c r="D20" s="1"/>
      <c r="E20" s="2"/>
      <c r="F20" s="15"/>
    </row>
    <row r="21" spans="1:6" ht="14.95" thickBot="1" x14ac:dyDescent="0.35">
      <c r="A21" s="85"/>
      <c r="B21" s="86"/>
      <c r="C21" s="86"/>
      <c r="D21" s="1"/>
      <c r="E21" s="2"/>
      <c r="F21" s="15"/>
    </row>
    <row r="22" spans="1:6" ht="14.95" thickBot="1" x14ac:dyDescent="0.35">
      <c r="A22" s="85"/>
      <c r="B22" s="86"/>
      <c r="C22" s="86"/>
      <c r="D22" s="1"/>
      <c r="E22" s="2"/>
      <c r="F22" s="15"/>
    </row>
    <row r="23" spans="1:6" ht="14.95" thickBot="1" x14ac:dyDescent="0.35">
      <c r="A23" s="85"/>
      <c r="B23" s="86"/>
      <c r="C23" s="86"/>
      <c r="D23" s="1"/>
      <c r="E23" s="2"/>
      <c r="F23" s="15"/>
    </row>
    <row r="24" spans="1:6" ht="14.95" thickBot="1" x14ac:dyDescent="0.35">
      <c r="A24" s="85"/>
      <c r="B24" s="86"/>
      <c r="C24" s="86"/>
      <c r="D24" s="1"/>
      <c r="E24" s="2"/>
      <c r="F24" s="15"/>
    </row>
    <row r="25" spans="1:6" ht="14.95" thickBot="1" x14ac:dyDescent="0.35">
      <c r="A25" s="85"/>
      <c r="B25" s="86"/>
      <c r="C25" s="86"/>
      <c r="D25" s="1"/>
      <c r="E25" s="2"/>
      <c r="F25" s="15"/>
    </row>
    <row r="26" spans="1:6" ht="14.95" thickBot="1" x14ac:dyDescent="0.35">
      <c r="A26" s="85"/>
      <c r="B26" s="86"/>
      <c r="C26" s="86"/>
      <c r="D26" s="1"/>
      <c r="E26" s="2"/>
      <c r="F26" s="15"/>
    </row>
    <row r="27" spans="1:6" ht="14.95" thickBot="1" x14ac:dyDescent="0.35">
      <c r="A27" s="85"/>
      <c r="B27" s="86"/>
      <c r="C27" s="86"/>
      <c r="D27" s="1"/>
      <c r="E27" s="2"/>
      <c r="F27" s="15"/>
    </row>
    <row r="28" spans="1:6" ht="14.95" thickBot="1" x14ac:dyDescent="0.35">
      <c r="A28" s="85"/>
      <c r="B28" s="86"/>
      <c r="C28" s="86"/>
      <c r="D28" s="1"/>
      <c r="E28" s="2"/>
      <c r="F28" s="15"/>
    </row>
    <row r="29" spans="1:6" ht="14.95" thickBot="1" x14ac:dyDescent="0.35">
      <c r="A29" s="85"/>
      <c r="B29" s="86"/>
      <c r="C29" s="86"/>
      <c r="D29" s="1"/>
      <c r="E29" s="2"/>
      <c r="F29" s="15"/>
    </row>
    <row r="30" spans="1:6" ht="14.95" thickBot="1" x14ac:dyDescent="0.35">
      <c r="A30" s="85"/>
      <c r="B30" s="86"/>
      <c r="C30" s="86"/>
      <c r="D30" s="1"/>
      <c r="E30" s="2"/>
      <c r="F30" s="15"/>
    </row>
    <row r="31" spans="1:6" ht="14.95" thickBot="1" x14ac:dyDescent="0.35">
      <c r="A31" s="85"/>
      <c r="B31" s="86"/>
      <c r="C31" s="86"/>
      <c r="D31" s="1"/>
      <c r="E31" s="2"/>
      <c r="F31" s="15"/>
    </row>
    <row r="32" spans="1:6" ht="14.95" thickBot="1" x14ac:dyDescent="0.35">
      <c r="A32" s="85"/>
      <c r="B32" s="86"/>
      <c r="C32" s="86"/>
      <c r="D32" s="1"/>
      <c r="E32" s="2"/>
      <c r="F32" s="15"/>
    </row>
    <row r="33" spans="1:6" ht="14.95" thickBot="1" x14ac:dyDescent="0.35">
      <c r="A33" s="85"/>
      <c r="B33" s="86"/>
      <c r="C33" s="86"/>
      <c r="D33" s="1"/>
      <c r="E33" s="2"/>
      <c r="F33" s="15"/>
    </row>
    <row r="34" spans="1:6" ht="14.95" thickBot="1" x14ac:dyDescent="0.35">
      <c r="A34" s="85"/>
      <c r="B34" s="86"/>
      <c r="C34" s="86"/>
      <c r="D34" s="1"/>
      <c r="E34" s="2"/>
      <c r="F34" s="15"/>
    </row>
    <row r="35" spans="1:6" ht="14.95" thickBot="1" x14ac:dyDescent="0.35">
      <c r="A35" s="85"/>
      <c r="B35" s="86"/>
      <c r="C35" s="86"/>
      <c r="D35" s="1"/>
      <c r="E35" s="2"/>
      <c r="F35" s="15"/>
    </row>
    <row r="36" spans="1:6" ht="14.95" thickBot="1" x14ac:dyDescent="0.35">
      <c r="A36" s="85"/>
      <c r="B36" s="86"/>
      <c r="C36" s="86"/>
      <c r="D36" s="1"/>
      <c r="E36" s="2"/>
      <c r="F36" s="15"/>
    </row>
    <row r="37" spans="1:6" ht="14.95" thickBot="1" x14ac:dyDescent="0.35">
      <c r="A37" s="85"/>
      <c r="B37" s="86"/>
      <c r="C37" s="86"/>
      <c r="D37" s="1"/>
      <c r="E37" s="2"/>
      <c r="F37" s="15"/>
    </row>
    <row r="38" spans="1:6" ht="14.95" thickBot="1" x14ac:dyDescent="0.35">
      <c r="A38" s="85"/>
      <c r="B38" s="86"/>
      <c r="C38" s="86"/>
      <c r="D38" s="1"/>
      <c r="E38" s="2"/>
      <c r="F38" s="15"/>
    </row>
    <row r="39" spans="1:6" ht="14.95" thickBot="1" x14ac:dyDescent="0.35">
      <c r="A39" s="85"/>
      <c r="B39" s="86"/>
      <c r="C39" s="86"/>
      <c r="D39" s="1"/>
      <c r="E39" s="2"/>
      <c r="F39" s="15"/>
    </row>
    <row r="40" spans="1:6" ht="14.95" thickBot="1" x14ac:dyDescent="0.35">
      <c r="A40" s="85"/>
      <c r="B40" s="86"/>
      <c r="C40" s="86"/>
      <c r="D40" s="1"/>
      <c r="E40" s="2"/>
      <c r="F40" s="15"/>
    </row>
    <row r="41" spans="1:6" ht="14.95" thickBot="1" x14ac:dyDescent="0.35">
      <c r="A41" s="85"/>
      <c r="B41" s="86"/>
      <c r="C41" s="86"/>
      <c r="D41" s="1"/>
      <c r="E41" s="2"/>
      <c r="F41" s="15"/>
    </row>
    <row r="42" spans="1:6" ht="14.95" thickBot="1" x14ac:dyDescent="0.35">
      <c r="A42" s="85"/>
      <c r="B42" s="86"/>
      <c r="C42" s="86"/>
      <c r="D42" s="1"/>
      <c r="E42" s="2"/>
      <c r="F42" s="15"/>
    </row>
    <row r="43" spans="1:6" ht="14.95" thickBot="1" x14ac:dyDescent="0.35">
      <c r="A43" s="85"/>
      <c r="B43" s="86"/>
      <c r="C43" s="86"/>
      <c r="D43" s="1"/>
      <c r="E43" s="2"/>
      <c r="F43" s="15"/>
    </row>
    <row r="44" spans="1:6" ht="14.95" thickBot="1" x14ac:dyDescent="0.35">
      <c r="A44" s="85"/>
      <c r="B44" s="86"/>
      <c r="C44" s="86"/>
      <c r="D44" s="1"/>
      <c r="E44" s="2"/>
      <c r="F44" s="15"/>
    </row>
    <row r="45" spans="1:6" ht="14.95" thickBot="1" x14ac:dyDescent="0.35">
      <c r="A45" s="85"/>
      <c r="B45" s="86"/>
      <c r="C45" s="86"/>
      <c r="D45" s="1"/>
      <c r="E45" s="2"/>
      <c r="F45" s="15"/>
    </row>
    <row r="46" spans="1:6" ht="14.95" thickBot="1" x14ac:dyDescent="0.35">
      <c r="A46" s="85"/>
      <c r="B46" s="86"/>
      <c r="C46" s="86"/>
      <c r="D46" s="1"/>
      <c r="E46" s="2"/>
      <c r="F46" s="15"/>
    </row>
    <row r="47" spans="1:6" ht="14.95" thickBot="1" x14ac:dyDescent="0.35">
      <c r="A47" s="85"/>
      <c r="B47" s="86"/>
      <c r="C47" s="86"/>
      <c r="D47" s="1"/>
      <c r="E47" s="2"/>
      <c r="F47" s="15"/>
    </row>
    <row r="48" spans="1:6" ht="14.95" thickBot="1" x14ac:dyDescent="0.35">
      <c r="A48" s="85"/>
      <c r="B48" s="86"/>
      <c r="C48" s="86"/>
      <c r="D48" s="1"/>
      <c r="E48" s="2"/>
      <c r="F48" s="15"/>
    </row>
    <row r="49" spans="1:6" ht="14.95" thickBot="1" x14ac:dyDescent="0.35">
      <c r="A49" s="85"/>
      <c r="B49" s="86"/>
      <c r="C49" s="86"/>
      <c r="D49" s="1"/>
      <c r="E49" s="2"/>
      <c r="F49" s="15"/>
    </row>
    <row r="50" spans="1:6" x14ac:dyDescent="0.3">
      <c r="A50" s="16"/>
      <c r="B50" s="3"/>
      <c r="C50" s="25" t="s">
        <v>11</v>
      </c>
      <c r="D50" s="32" t="e">
        <f>AVERAGE(D12:D49)</f>
        <v>#DIV/0!</v>
      </c>
      <c r="E50" s="33" t="e">
        <f>AVERAGE(E12:E49)</f>
        <v>#DIV/0!</v>
      </c>
      <c r="F50" s="34" t="e">
        <f>AVERAGE(F12:F49)</f>
        <v>#DIV/0!</v>
      </c>
    </row>
    <row r="51" spans="1:6" ht="14.95" customHeight="1" x14ac:dyDescent="0.3">
      <c r="A51" s="16"/>
      <c r="B51" s="3"/>
      <c r="C51" s="28" t="s">
        <v>12</v>
      </c>
      <c r="D51" s="35">
        <f>MIN(D12:D49)</f>
        <v>0</v>
      </c>
      <c r="E51" s="36">
        <f>MIN(E12:E49)</f>
        <v>0</v>
      </c>
      <c r="F51" s="37">
        <f>MIN(F12:F49)</f>
        <v>0</v>
      </c>
    </row>
    <row r="52" spans="1:6" ht="15.8" customHeight="1" thickBot="1" x14ac:dyDescent="0.35">
      <c r="A52" s="17"/>
      <c r="B52" s="18"/>
      <c r="C52" s="30" t="s">
        <v>13</v>
      </c>
      <c r="D52" s="38">
        <f t="shared" ref="D52" si="0">MAX(D12:D49)</f>
        <v>0</v>
      </c>
      <c r="E52" s="39">
        <f>MAX(E12:E49)</f>
        <v>0</v>
      </c>
      <c r="F52" s="40">
        <f>MAX(F12:F49)</f>
        <v>0</v>
      </c>
    </row>
  </sheetData>
  <sheetProtection password="F28A" sheet="1" objects="1" scenarios="1" selectLockedCells="1"/>
  <autoFilter ref="A11:C11" xr:uid="{595C1803-15C5-4AA6-981A-084CCBBA4371}"/>
  <mergeCells count="10">
    <mergeCell ref="A8:C8"/>
    <mergeCell ref="A2:F2"/>
    <mergeCell ref="A3:F3"/>
    <mergeCell ref="D4:F4"/>
    <mergeCell ref="D5:F5"/>
    <mergeCell ref="A4:C4"/>
    <mergeCell ref="A7:C7"/>
    <mergeCell ref="A5:C5"/>
    <mergeCell ref="D6:F6"/>
    <mergeCell ref="D7:F7"/>
  </mergeCells>
  <phoneticPr fontId="2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97FFB-5847-429F-9414-66532FD1B041}">
  <dimension ref="A1:M42"/>
  <sheetViews>
    <sheetView tabSelected="1" topLeftCell="A7" zoomScale="80" zoomScaleNormal="80" workbookViewId="0">
      <selection activeCell="A10" sqref="A10"/>
    </sheetView>
  </sheetViews>
  <sheetFormatPr baseColWidth="10" defaultRowHeight="14.4" x14ac:dyDescent="0.3"/>
  <cols>
    <col min="1" max="1" width="20" customWidth="1"/>
    <col min="2" max="2" width="24.69921875" customWidth="1"/>
    <col min="3" max="3" width="22" customWidth="1"/>
    <col min="4" max="4" width="10.8984375" customWidth="1"/>
    <col min="5" max="5" width="17.5" customWidth="1"/>
    <col min="6" max="6" width="18.5" customWidth="1"/>
    <col min="7" max="10" width="16.296875" customWidth="1"/>
    <col min="11" max="11" width="16.796875" customWidth="1"/>
    <col min="12" max="12" width="18.09765625" customWidth="1"/>
    <col min="13" max="13" width="20.5" customWidth="1"/>
  </cols>
  <sheetData>
    <row r="1" spans="1:13" x14ac:dyDescent="0.3">
      <c r="A1" s="145" t="s">
        <v>40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7"/>
    </row>
    <row r="2" spans="1:13" ht="14.95" thickBot="1" x14ac:dyDescent="0.35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50"/>
    </row>
    <row r="3" spans="1:13" ht="16.649999999999999" thickBot="1" x14ac:dyDescent="0.35">
      <c r="A3" s="57" t="s">
        <v>17</v>
      </c>
      <c r="B3" s="58"/>
      <c r="C3" s="58"/>
      <c r="D3" s="151">
        <f>'Page de garde'!E28</f>
        <v>0</v>
      </c>
      <c r="E3" s="152"/>
      <c r="F3" s="152"/>
      <c r="G3" s="153"/>
      <c r="H3" s="59"/>
      <c r="I3" s="59"/>
      <c r="J3" s="59"/>
      <c r="K3" s="9"/>
      <c r="L3" s="9"/>
      <c r="M3" s="60"/>
    </row>
    <row r="4" spans="1:13" ht="16.649999999999999" thickBot="1" x14ac:dyDescent="0.35">
      <c r="A4" s="57" t="s">
        <v>27</v>
      </c>
      <c r="B4" s="58"/>
      <c r="C4" s="58"/>
      <c r="D4" s="154" t="str">
        <f>RECAPNOTES!D5</f>
        <v>CAP EPC</v>
      </c>
      <c r="E4" s="155"/>
      <c r="F4" s="155"/>
      <c r="G4" s="156"/>
      <c r="H4" s="59"/>
      <c r="I4" s="59"/>
      <c r="J4" s="59"/>
      <c r="K4" s="9"/>
      <c r="L4" s="9"/>
      <c r="M4" s="60"/>
    </row>
    <row r="5" spans="1:13" ht="16.649999999999999" thickBot="1" x14ac:dyDescent="0.35">
      <c r="A5" s="57" t="s">
        <v>18</v>
      </c>
      <c r="B5" s="58"/>
      <c r="C5" s="58"/>
      <c r="D5" s="154">
        <f>'Page de garde'!F37</f>
        <v>0</v>
      </c>
      <c r="E5" s="155"/>
      <c r="F5" s="155"/>
      <c r="G5" s="156"/>
      <c r="H5" s="59"/>
      <c r="I5" s="59"/>
      <c r="J5" s="59"/>
      <c r="K5" s="61"/>
      <c r="L5" s="61"/>
      <c r="M5" s="60"/>
    </row>
    <row r="6" spans="1:13" ht="16.100000000000001" customHeight="1" thickBot="1" x14ac:dyDescent="0.35">
      <c r="A6" s="57" t="s">
        <v>19</v>
      </c>
      <c r="B6" s="58"/>
      <c r="C6" s="58"/>
      <c r="D6" s="157" t="str">
        <f>RECAPNOTES!D7</f>
        <v>SESSION 2023</v>
      </c>
      <c r="E6" s="158"/>
      <c r="F6" s="158"/>
      <c r="G6" s="159"/>
      <c r="H6" s="62"/>
      <c r="I6" s="62"/>
      <c r="J6" s="62"/>
      <c r="K6" s="63"/>
      <c r="L6" s="63"/>
      <c r="M6" s="64"/>
    </row>
    <row r="7" spans="1:13" ht="16.649999999999999" thickBot="1" x14ac:dyDescent="0.35">
      <c r="A7" s="87"/>
      <c r="B7" s="88"/>
      <c r="C7" s="88"/>
      <c r="D7" s="89"/>
      <c r="E7" s="90"/>
      <c r="F7" s="90"/>
      <c r="G7" s="91"/>
      <c r="H7" s="90"/>
      <c r="I7" s="90"/>
      <c r="J7" s="90"/>
      <c r="K7" s="90"/>
      <c r="L7" s="141"/>
      <c r="M7" s="142"/>
    </row>
    <row r="8" spans="1:13" ht="18" customHeight="1" x14ac:dyDescent="0.3">
      <c r="A8" s="160" t="s">
        <v>20</v>
      </c>
      <c r="B8" s="162" t="s">
        <v>21</v>
      </c>
      <c r="C8" s="162" t="s">
        <v>9</v>
      </c>
      <c r="D8" s="164" t="s">
        <v>46</v>
      </c>
      <c r="E8" s="92" t="s">
        <v>22</v>
      </c>
      <c r="F8" s="92" t="s">
        <v>23</v>
      </c>
      <c r="G8" s="92" t="s">
        <v>24</v>
      </c>
      <c r="H8" s="92" t="s">
        <v>25</v>
      </c>
      <c r="I8" s="92" t="s">
        <v>44</v>
      </c>
      <c r="J8" s="92" t="s">
        <v>45</v>
      </c>
      <c r="K8" s="166" t="s">
        <v>52</v>
      </c>
      <c r="L8" s="168" t="s">
        <v>53</v>
      </c>
      <c r="M8" s="143" t="s">
        <v>26</v>
      </c>
    </row>
    <row r="9" spans="1:13" ht="75.05" customHeight="1" thickBot="1" x14ac:dyDescent="0.35">
      <c r="A9" s="161"/>
      <c r="B9" s="163"/>
      <c r="C9" s="163"/>
      <c r="D9" s="165"/>
      <c r="E9" s="93" t="s">
        <v>51</v>
      </c>
      <c r="F9" s="93" t="s">
        <v>51</v>
      </c>
      <c r="G9" s="93" t="s">
        <v>51</v>
      </c>
      <c r="H9" s="93" t="s">
        <v>51</v>
      </c>
      <c r="I9" s="93" t="s">
        <v>51</v>
      </c>
      <c r="J9" s="93" t="s">
        <v>51</v>
      </c>
      <c r="K9" s="167"/>
      <c r="L9" s="169"/>
      <c r="M9" s="144"/>
    </row>
    <row r="10" spans="1:13" ht="16.100000000000001" x14ac:dyDescent="0.3">
      <c r="A10" s="6">
        <f>RECAPNOTES!A15</f>
        <v>0</v>
      </c>
      <c r="B10" s="19">
        <f>RECAPNOTES!B15</f>
        <v>0</v>
      </c>
      <c r="C10" s="20">
        <f>RECAPNOTES!C15</f>
        <v>0</v>
      </c>
      <c r="D10" s="8"/>
      <c r="E10" s="24"/>
      <c r="F10" s="24"/>
      <c r="G10" s="24"/>
      <c r="H10" s="24"/>
      <c r="I10" s="24"/>
      <c r="J10" s="24"/>
      <c r="K10" s="94">
        <f t="shared" ref="K10:K41" si="0">SUM(E10:J10)</f>
        <v>0</v>
      </c>
      <c r="L10" s="95">
        <f>SUM(K10*5)</f>
        <v>0</v>
      </c>
      <c r="M10" s="13"/>
    </row>
    <row r="11" spans="1:13" ht="16.100000000000001" x14ac:dyDescent="0.3">
      <c r="A11" s="6">
        <f>RECAPNOTES!A16</f>
        <v>0</v>
      </c>
      <c r="B11" s="19">
        <f>RECAPNOTES!B16</f>
        <v>0</v>
      </c>
      <c r="C11" s="20">
        <f>RECAPNOTES!C16</f>
        <v>0</v>
      </c>
      <c r="D11" s="8"/>
      <c r="E11" s="24"/>
      <c r="F11" s="24"/>
      <c r="G11" s="24"/>
      <c r="H11" s="24"/>
      <c r="I11" s="24"/>
      <c r="J11" s="24"/>
      <c r="K11" s="94">
        <f t="shared" si="0"/>
        <v>0</v>
      </c>
      <c r="L11" s="95">
        <f t="shared" ref="L11:L41" si="1">SUM(K11*5)</f>
        <v>0</v>
      </c>
      <c r="M11" s="10"/>
    </row>
    <row r="12" spans="1:13" ht="16.100000000000001" x14ac:dyDescent="0.3">
      <c r="A12" s="6">
        <f>RECAPNOTES!A17</f>
        <v>0</v>
      </c>
      <c r="B12" s="19">
        <f>RECAPNOTES!B17</f>
        <v>0</v>
      </c>
      <c r="C12" s="20">
        <f>RECAPNOTES!C17</f>
        <v>0</v>
      </c>
      <c r="D12" s="8"/>
      <c r="E12" s="24"/>
      <c r="F12" s="24"/>
      <c r="G12" s="24"/>
      <c r="H12" s="24"/>
      <c r="I12" s="24"/>
      <c r="J12" s="24"/>
      <c r="K12" s="94">
        <f t="shared" si="0"/>
        <v>0</v>
      </c>
      <c r="L12" s="95">
        <f t="shared" si="1"/>
        <v>0</v>
      </c>
      <c r="M12" s="10"/>
    </row>
    <row r="13" spans="1:13" ht="16.100000000000001" x14ac:dyDescent="0.3">
      <c r="A13" s="6">
        <f>RECAPNOTES!A18</f>
        <v>0</v>
      </c>
      <c r="B13" s="19">
        <f>RECAPNOTES!B18</f>
        <v>0</v>
      </c>
      <c r="C13" s="20">
        <f>RECAPNOTES!C18</f>
        <v>0</v>
      </c>
      <c r="D13" s="8"/>
      <c r="E13" s="24"/>
      <c r="F13" s="24"/>
      <c r="G13" s="24"/>
      <c r="H13" s="24"/>
      <c r="I13" s="24"/>
      <c r="J13" s="24"/>
      <c r="K13" s="94">
        <f t="shared" si="0"/>
        <v>0</v>
      </c>
      <c r="L13" s="95">
        <f t="shared" si="1"/>
        <v>0</v>
      </c>
      <c r="M13" s="10"/>
    </row>
    <row r="14" spans="1:13" ht="16.100000000000001" x14ac:dyDescent="0.3">
      <c r="A14" s="6">
        <f>RECAPNOTES!A19</f>
        <v>0</v>
      </c>
      <c r="B14" s="19">
        <f>RECAPNOTES!B19</f>
        <v>0</v>
      </c>
      <c r="C14" s="20">
        <f>RECAPNOTES!C19</f>
        <v>0</v>
      </c>
      <c r="D14" s="8"/>
      <c r="E14" s="24"/>
      <c r="F14" s="24"/>
      <c r="G14" s="24"/>
      <c r="H14" s="24"/>
      <c r="I14" s="24"/>
      <c r="J14" s="24"/>
      <c r="K14" s="94">
        <f t="shared" si="0"/>
        <v>0</v>
      </c>
      <c r="L14" s="95">
        <f t="shared" si="1"/>
        <v>0</v>
      </c>
      <c r="M14" s="10"/>
    </row>
    <row r="15" spans="1:13" ht="16.100000000000001" x14ac:dyDescent="0.3">
      <c r="A15" s="6">
        <f>RECAPNOTES!A20</f>
        <v>0</v>
      </c>
      <c r="B15" s="19">
        <f>RECAPNOTES!B20</f>
        <v>0</v>
      </c>
      <c r="C15" s="20">
        <f>RECAPNOTES!C20</f>
        <v>0</v>
      </c>
      <c r="D15" s="8"/>
      <c r="E15" s="24"/>
      <c r="F15" s="24"/>
      <c r="G15" s="24"/>
      <c r="H15" s="24"/>
      <c r="I15" s="24"/>
      <c r="J15" s="24"/>
      <c r="K15" s="94">
        <f t="shared" si="0"/>
        <v>0</v>
      </c>
      <c r="L15" s="95">
        <f t="shared" si="1"/>
        <v>0</v>
      </c>
      <c r="M15" s="10"/>
    </row>
    <row r="16" spans="1:13" ht="16.100000000000001" x14ac:dyDescent="0.3">
      <c r="A16" s="6">
        <f>RECAPNOTES!A21</f>
        <v>0</v>
      </c>
      <c r="B16" s="19">
        <f>RECAPNOTES!B21</f>
        <v>0</v>
      </c>
      <c r="C16" s="20">
        <f>RECAPNOTES!C21</f>
        <v>0</v>
      </c>
      <c r="D16" s="8"/>
      <c r="E16" s="24"/>
      <c r="F16" s="24"/>
      <c r="G16" s="24"/>
      <c r="H16" s="24"/>
      <c r="I16" s="24"/>
      <c r="J16" s="24"/>
      <c r="K16" s="94">
        <f t="shared" si="0"/>
        <v>0</v>
      </c>
      <c r="L16" s="95">
        <f t="shared" si="1"/>
        <v>0</v>
      </c>
      <c r="M16" s="10"/>
    </row>
    <row r="17" spans="1:13" ht="16.100000000000001" x14ac:dyDescent="0.3">
      <c r="A17" s="6">
        <f>RECAPNOTES!A22</f>
        <v>0</v>
      </c>
      <c r="B17" s="19">
        <f>RECAPNOTES!B22</f>
        <v>0</v>
      </c>
      <c r="C17" s="20">
        <f>RECAPNOTES!C22</f>
        <v>0</v>
      </c>
      <c r="D17" s="8"/>
      <c r="E17" s="24"/>
      <c r="F17" s="24"/>
      <c r="G17" s="24"/>
      <c r="H17" s="24"/>
      <c r="I17" s="24"/>
      <c r="J17" s="24"/>
      <c r="K17" s="94">
        <f t="shared" si="0"/>
        <v>0</v>
      </c>
      <c r="L17" s="95">
        <f t="shared" si="1"/>
        <v>0</v>
      </c>
      <c r="M17" s="10"/>
    </row>
    <row r="18" spans="1:13" ht="16.100000000000001" x14ac:dyDescent="0.3">
      <c r="A18" s="6">
        <f>RECAPNOTES!A23</f>
        <v>0</v>
      </c>
      <c r="B18" s="19">
        <f>RECAPNOTES!B23</f>
        <v>0</v>
      </c>
      <c r="C18" s="20">
        <f>RECAPNOTES!C23</f>
        <v>0</v>
      </c>
      <c r="D18" s="8"/>
      <c r="E18" s="24"/>
      <c r="F18" s="24"/>
      <c r="G18" s="24"/>
      <c r="H18" s="24"/>
      <c r="I18" s="24"/>
      <c r="J18" s="24"/>
      <c r="K18" s="94">
        <f t="shared" si="0"/>
        <v>0</v>
      </c>
      <c r="L18" s="95">
        <f t="shared" si="1"/>
        <v>0</v>
      </c>
      <c r="M18" s="10"/>
    </row>
    <row r="19" spans="1:13" ht="16.100000000000001" x14ac:dyDescent="0.3">
      <c r="A19" s="6">
        <f>RECAPNOTES!A24</f>
        <v>0</v>
      </c>
      <c r="B19" s="19">
        <f>RECAPNOTES!B24</f>
        <v>0</v>
      </c>
      <c r="C19" s="20">
        <f>RECAPNOTES!C24</f>
        <v>0</v>
      </c>
      <c r="D19" s="8"/>
      <c r="E19" s="24"/>
      <c r="F19" s="24"/>
      <c r="G19" s="24"/>
      <c r="H19" s="24"/>
      <c r="I19" s="24"/>
      <c r="J19" s="24"/>
      <c r="K19" s="94">
        <f t="shared" si="0"/>
        <v>0</v>
      </c>
      <c r="L19" s="95">
        <f t="shared" si="1"/>
        <v>0</v>
      </c>
      <c r="M19" s="10"/>
    </row>
    <row r="20" spans="1:13" ht="16.100000000000001" x14ac:dyDescent="0.3">
      <c r="A20" s="6">
        <f>RECAPNOTES!A25</f>
        <v>0</v>
      </c>
      <c r="B20" s="19">
        <f>RECAPNOTES!B25</f>
        <v>0</v>
      </c>
      <c r="C20" s="20">
        <f>RECAPNOTES!C25</f>
        <v>0</v>
      </c>
      <c r="D20" s="8"/>
      <c r="E20" s="24"/>
      <c r="F20" s="24"/>
      <c r="G20" s="24"/>
      <c r="H20" s="24"/>
      <c r="I20" s="24"/>
      <c r="J20" s="24"/>
      <c r="K20" s="94">
        <f t="shared" si="0"/>
        <v>0</v>
      </c>
      <c r="L20" s="95">
        <f t="shared" si="1"/>
        <v>0</v>
      </c>
      <c r="M20" s="10"/>
    </row>
    <row r="21" spans="1:13" ht="16.100000000000001" x14ac:dyDescent="0.3">
      <c r="A21" s="6">
        <f>RECAPNOTES!A26</f>
        <v>0</v>
      </c>
      <c r="B21" s="19">
        <f>RECAPNOTES!B26</f>
        <v>0</v>
      </c>
      <c r="C21" s="20">
        <f>RECAPNOTES!C26</f>
        <v>0</v>
      </c>
      <c r="D21" s="8"/>
      <c r="E21" s="24"/>
      <c r="F21" s="24"/>
      <c r="G21" s="24"/>
      <c r="H21" s="24"/>
      <c r="I21" s="24"/>
      <c r="J21" s="24"/>
      <c r="K21" s="94">
        <f t="shared" si="0"/>
        <v>0</v>
      </c>
      <c r="L21" s="95">
        <f t="shared" si="1"/>
        <v>0</v>
      </c>
      <c r="M21" s="10"/>
    </row>
    <row r="22" spans="1:13" ht="16.100000000000001" x14ac:dyDescent="0.3">
      <c r="A22" s="6">
        <f>RECAPNOTES!A27</f>
        <v>0</v>
      </c>
      <c r="B22" s="19">
        <f>RECAPNOTES!B27</f>
        <v>0</v>
      </c>
      <c r="C22" s="20">
        <f>RECAPNOTES!C27</f>
        <v>0</v>
      </c>
      <c r="D22" s="8"/>
      <c r="E22" s="24"/>
      <c r="F22" s="24"/>
      <c r="G22" s="24"/>
      <c r="H22" s="24"/>
      <c r="I22" s="24"/>
      <c r="J22" s="24"/>
      <c r="K22" s="94">
        <f t="shared" si="0"/>
        <v>0</v>
      </c>
      <c r="L22" s="95">
        <f t="shared" si="1"/>
        <v>0</v>
      </c>
      <c r="M22" s="10"/>
    </row>
    <row r="23" spans="1:13" ht="16.100000000000001" x14ac:dyDescent="0.3">
      <c r="A23" s="6">
        <f>RECAPNOTES!A28</f>
        <v>0</v>
      </c>
      <c r="B23" s="19">
        <f>RECAPNOTES!B28</f>
        <v>0</v>
      </c>
      <c r="C23" s="20">
        <f>RECAPNOTES!C28</f>
        <v>0</v>
      </c>
      <c r="D23" s="8"/>
      <c r="E23" s="24"/>
      <c r="F23" s="24"/>
      <c r="G23" s="24"/>
      <c r="H23" s="24"/>
      <c r="I23" s="24"/>
      <c r="J23" s="24"/>
      <c r="K23" s="94">
        <f t="shared" si="0"/>
        <v>0</v>
      </c>
      <c r="L23" s="95">
        <f t="shared" si="1"/>
        <v>0</v>
      </c>
      <c r="M23" s="10"/>
    </row>
    <row r="24" spans="1:13" ht="16.100000000000001" x14ac:dyDescent="0.3">
      <c r="A24" s="6">
        <f>RECAPNOTES!A29</f>
        <v>0</v>
      </c>
      <c r="B24" s="19">
        <f>RECAPNOTES!B29</f>
        <v>0</v>
      </c>
      <c r="C24" s="20">
        <f>RECAPNOTES!C29</f>
        <v>0</v>
      </c>
      <c r="D24" s="8"/>
      <c r="E24" s="24"/>
      <c r="F24" s="24"/>
      <c r="G24" s="24"/>
      <c r="H24" s="24"/>
      <c r="I24" s="24"/>
      <c r="J24" s="24"/>
      <c r="K24" s="94">
        <f t="shared" si="0"/>
        <v>0</v>
      </c>
      <c r="L24" s="95">
        <f t="shared" si="1"/>
        <v>0</v>
      </c>
      <c r="M24" s="10"/>
    </row>
    <row r="25" spans="1:13" ht="16.100000000000001" x14ac:dyDescent="0.3">
      <c r="A25" s="6">
        <f>RECAPNOTES!A30</f>
        <v>0</v>
      </c>
      <c r="B25" s="19">
        <f>RECAPNOTES!B30</f>
        <v>0</v>
      </c>
      <c r="C25" s="20">
        <f>RECAPNOTES!C30</f>
        <v>0</v>
      </c>
      <c r="D25" s="8"/>
      <c r="E25" s="24"/>
      <c r="F25" s="24"/>
      <c r="G25" s="24"/>
      <c r="H25" s="24"/>
      <c r="I25" s="24"/>
      <c r="J25" s="24"/>
      <c r="K25" s="94">
        <f t="shared" si="0"/>
        <v>0</v>
      </c>
      <c r="L25" s="95">
        <f t="shared" si="1"/>
        <v>0</v>
      </c>
      <c r="M25" s="10"/>
    </row>
    <row r="26" spans="1:13" ht="16.100000000000001" x14ac:dyDescent="0.3">
      <c r="A26" s="6">
        <f>RECAPNOTES!A31</f>
        <v>0</v>
      </c>
      <c r="B26" s="19">
        <f>RECAPNOTES!B31</f>
        <v>0</v>
      </c>
      <c r="C26" s="20">
        <f>RECAPNOTES!C31</f>
        <v>0</v>
      </c>
      <c r="D26" s="8"/>
      <c r="E26" s="24"/>
      <c r="F26" s="24"/>
      <c r="G26" s="24"/>
      <c r="H26" s="24"/>
      <c r="I26" s="24"/>
      <c r="J26" s="24"/>
      <c r="K26" s="94">
        <f t="shared" si="0"/>
        <v>0</v>
      </c>
      <c r="L26" s="95">
        <f t="shared" si="1"/>
        <v>0</v>
      </c>
      <c r="M26" s="10"/>
    </row>
    <row r="27" spans="1:13" ht="16.100000000000001" x14ac:dyDescent="0.3">
      <c r="A27" s="6">
        <f>RECAPNOTES!A32</f>
        <v>0</v>
      </c>
      <c r="B27" s="19">
        <f>RECAPNOTES!B32</f>
        <v>0</v>
      </c>
      <c r="C27" s="20">
        <f>RECAPNOTES!C32</f>
        <v>0</v>
      </c>
      <c r="D27" s="8"/>
      <c r="E27" s="24"/>
      <c r="F27" s="24"/>
      <c r="G27" s="24"/>
      <c r="H27" s="24"/>
      <c r="I27" s="24"/>
      <c r="J27" s="24"/>
      <c r="K27" s="94">
        <f t="shared" si="0"/>
        <v>0</v>
      </c>
      <c r="L27" s="95">
        <f t="shared" si="1"/>
        <v>0</v>
      </c>
      <c r="M27" s="10"/>
    </row>
    <row r="28" spans="1:13" ht="16.100000000000001" x14ac:dyDescent="0.3">
      <c r="A28" s="6">
        <f>RECAPNOTES!A33</f>
        <v>0</v>
      </c>
      <c r="B28" s="19">
        <f>RECAPNOTES!B33</f>
        <v>0</v>
      </c>
      <c r="C28" s="20">
        <f>RECAPNOTES!C33</f>
        <v>0</v>
      </c>
      <c r="D28" s="8"/>
      <c r="E28" s="24"/>
      <c r="F28" s="24"/>
      <c r="G28" s="24"/>
      <c r="H28" s="24"/>
      <c r="I28" s="24"/>
      <c r="J28" s="24"/>
      <c r="K28" s="94">
        <f t="shared" si="0"/>
        <v>0</v>
      </c>
      <c r="L28" s="95">
        <f t="shared" si="1"/>
        <v>0</v>
      </c>
      <c r="M28" s="10"/>
    </row>
    <row r="29" spans="1:13" ht="16.100000000000001" x14ac:dyDescent="0.3">
      <c r="A29" s="6">
        <f>RECAPNOTES!A34</f>
        <v>0</v>
      </c>
      <c r="B29" s="19">
        <f>RECAPNOTES!B34</f>
        <v>0</v>
      </c>
      <c r="C29" s="20">
        <f>RECAPNOTES!C34</f>
        <v>0</v>
      </c>
      <c r="D29" s="8"/>
      <c r="E29" s="24"/>
      <c r="F29" s="24"/>
      <c r="G29" s="24"/>
      <c r="H29" s="24"/>
      <c r="I29" s="24"/>
      <c r="J29" s="24"/>
      <c r="K29" s="94">
        <f t="shared" si="0"/>
        <v>0</v>
      </c>
      <c r="L29" s="95">
        <f t="shared" si="1"/>
        <v>0</v>
      </c>
      <c r="M29" s="10"/>
    </row>
    <row r="30" spans="1:13" ht="16.100000000000001" x14ac:dyDescent="0.3">
      <c r="A30" s="6">
        <f>RECAPNOTES!A35</f>
        <v>0</v>
      </c>
      <c r="B30" s="19">
        <f>RECAPNOTES!B35</f>
        <v>0</v>
      </c>
      <c r="C30" s="20">
        <f>RECAPNOTES!C35</f>
        <v>0</v>
      </c>
      <c r="D30" s="8"/>
      <c r="E30" s="24"/>
      <c r="F30" s="24"/>
      <c r="G30" s="24"/>
      <c r="H30" s="24"/>
      <c r="I30" s="24"/>
      <c r="J30" s="24"/>
      <c r="K30" s="94">
        <f t="shared" si="0"/>
        <v>0</v>
      </c>
      <c r="L30" s="95">
        <f t="shared" si="1"/>
        <v>0</v>
      </c>
      <c r="M30" s="10"/>
    </row>
    <row r="31" spans="1:13" ht="16.100000000000001" x14ac:dyDescent="0.3">
      <c r="A31" s="6">
        <f>RECAPNOTES!A36</f>
        <v>0</v>
      </c>
      <c r="B31" s="19">
        <f>RECAPNOTES!B36</f>
        <v>0</v>
      </c>
      <c r="C31" s="20">
        <f>RECAPNOTES!C36</f>
        <v>0</v>
      </c>
      <c r="D31" s="8"/>
      <c r="E31" s="24"/>
      <c r="F31" s="24"/>
      <c r="G31" s="24"/>
      <c r="H31" s="24"/>
      <c r="I31" s="24"/>
      <c r="J31" s="24"/>
      <c r="K31" s="94">
        <f t="shared" si="0"/>
        <v>0</v>
      </c>
      <c r="L31" s="95">
        <f t="shared" si="1"/>
        <v>0</v>
      </c>
      <c r="M31" s="10"/>
    </row>
    <row r="32" spans="1:13" ht="16.100000000000001" x14ac:dyDescent="0.3">
      <c r="A32" s="6">
        <f>RECAPNOTES!A37</f>
        <v>0</v>
      </c>
      <c r="B32" s="19">
        <f>RECAPNOTES!B37</f>
        <v>0</v>
      </c>
      <c r="C32" s="20">
        <f>RECAPNOTES!C37</f>
        <v>0</v>
      </c>
      <c r="D32" s="8"/>
      <c r="E32" s="24"/>
      <c r="F32" s="24"/>
      <c r="G32" s="24"/>
      <c r="H32" s="24"/>
      <c r="I32" s="24"/>
      <c r="J32" s="24"/>
      <c r="K32" s="94">
        <f t="shared" si="0"/>
        <v>0</v>
      </c>
      <c r="L32" s="95">
        <f t="shared" si="1"/>
        <v>0</v>
      </c>
      <c r="M32" s="10"/>
    </row>
    <row r="33" spans="1:13" ht="16.100000000000001" x14ac:dyDescent="0.3">
      <c r="A33" s="6">
        <f>RECAPNOTES!A38</f>
        <v>0</v>
      </c>
      <c r="B33" s="19">
        <f>RECAPNOTES!B38</f>
        <v>0</v>
      </c>
      <c r="C33" s="20">
        <f>RECAPNOTES!C38</f>
        <v>0</v>
      </c>
      <c r="D33" s="8"/>
      <c r="E33" s="24"/>
      <c r="F33" s="24"/>
      <c r="G33" s="24"/>
      <c r="H33" s="24"/>
      <c r="I33" s="24"/>
      <c r="J33" s="24"/>
      <c r="K33" s="94">
        <f t="shared" si="0"/>
        <v>0</v>
      </c>
      <c r="L33" s="95">
        <f t="shared" si="1"/>
        <v>0</v>
      </c>
      <c r="M33" s="10"/>
    </row>
    <row r="34" spans="1:13" ht="16.100000000000001" x14ac:dyDescent="0.3">
      <c r="A34" s="6">
        <f>RECAPNOTES!A39</f>
        <v>0</v>
      </c>
      <c r="B34" s="19">
        <f>RECAPNOTES!B39</f>
        <v>0</v>
      </c>
      <c r="C34" s="20">
        <f>RECAPNOTES!C39</f>
        <v>0</v>
      </c>
      <c r="D34" s="8"/>
      <c r="E34" s="24"/>
      <c r="F34" s="24"/>
      <c r="G34" s="24"/>
      <c r="H34" s="24"/>
      <c r="I34" s="24"/>
      <c r="J34" s="24"/>
      <c r="K34" s="94">
        <f t="shared" si="0"/>
        <v>0</v>
      </c>
      <c r="L34" s="95">
        <f t="shared" si="1"/>
        <v>0</v>
      </c>
      <c r="M34" s="10"/>
    </row>
    <row r="35" spans="1:13" ht="16.100000000000001" x14ac:dyDescent="0.3">
      <c r="A35" s="6">
        <f>RECAPNOTES!A40</f>
        <v>0</v>
      </c>
      <c r="B35" s="19">
        <f>RECAPNOTES!B40</f>
        <v>0</v>
      </c>
      <c r="C35" s="20">
        <f>RECAPNOTES!C40</f>
        <v>0</v>
      </c>
      <c r="D35" s="8"/>
      <c r="E35" s="24"/>
      <c r="F35" s="24"/>
      <c r="G35" s="24"/>
      <c r="H35" s="24"/>
      <c r="I35" s="24"/>
      <c r="J35" s="24"/>
      <c r="K35" s="94">
        <f t="shared" si="0"/>
        <v>0</v>
      </c>
      <c r="L35" s="95">
        <f t="shared" si="1"/>
        <v>0</v>
      </c>
      <c r="M35" s="10"/>
    </row>
    <row r="36" spans="1:13" ht="16.100000000000001" x14ac:dyDescent="0.3">
      <c r="A36" s="6">
        <f>RECAPNOTES!A41</f>
        <v>0</v>
      </c>
      <c r="B36" s="19">
        <f>RECAPNOTES!B41</f>
        <v>0</v>
      </c>
      <c r="C36" s="20">
        <f>RECAPNOTES!C41</f>
        <v>0</v>
      </c>
      <c r="D36" s="8"/>
      <c r="E36" s="24"/>
      <c r="F36" s="24"/>
      <c r="G36" s="24"/>
      <c r="H36" s="24"/>
      <c r="I36" s="24"/>
      <c r="J36" s="24"/>
      <c r="K36" s="94">
        <f t="shared" si="0"/>
        <v>0</v>
      </c>
      <c r="L36" s="95">
        <f t="shared" si="1"/>
        <v>0</v>
      </c>
      <c r="M36" s="10"/>
    </row>
    <row r="37" spans="1:13" ht="16.100000000000001" x14ac:dyDescent="0.3">
      <c r="A37" s="6">
        <f>RECAPNOTES!A42</f>
        <v>0</v>
      </c>
      <c r="B37" s="19">
        <f>RECAPNOTES!B42</f>
        <v>0</v>
      </c>
      <c r="C37" s="20">
        <f>RECAPNOTES!C42</f>
        <v>0</v>
      </c>
      <c r="D37" s="8"/>
      <c r="E37" s="24"/>
      <c r="F37" s="24"/>
      <c r="G37" s="24"/>
      <c r="H37" s="24"/>
      <c r="I37" s="24"/>
      <c r="J37" s="24"/>
      <c r="K37" s="94">
        <f t="shared" si="0"/>
        <v>0</v>
      </c>
      <c r="L37" s="95">
        <f t="shared" si="1"/>
        <v>0</v>
      </c>
      <c r="M37" s="10"/>
    </row>
    <row r="38" spans="1:13" ht="16.100000000000001" x14ac:dyDescent="0.3">
      <c r="A38" s="6">
        <f>RECAPNOTES!A43</f>
        <v>0</v>
      </c>
      <c r="B38" s="19">
        <f>RECAPNOTES!B43</f>
        <v>0</v>
      </c>
      <c r="C38" s="20">
        <f>RECAPNOTES!C43</f>
        <v>0</v>
      </c>
      <c r="D38" s="8"/>
      <c r="E38" s="24"/>
      <c r="F38" s="24"/>
      <c r="G38" s="24"/>
      <c r="H38" s="24"/>
      <c r="I38" s="24"/>
      <c r="J38" s="24"/>
      <c r="K38" s="94">
        <f t="shared" si="0"/>
        <v>0</v>
      </c>
      <c r="L38" s="95">
        <f t="shared" si="1"/>
        <v>0</v>
      </c>
      <c r="M38" s="10"/>
    </row>
    <row r="39" spans="1:13" ht="16.100000000000001" x14ac:dyDescent="0.3">
      <c r="A39" s="6">
        <f>RECAPNOTES!A45</f>
        <v>0</v>
      </c>
      <c r="B39" s="19">
        <f>RECAPNOTES!B45</f>
        <v>0</v>
      </c>
      <c r="C39" s="20">
        <f>RECAPNOTES!C45</f>
        <v>0</v>
      </c>
      <c r="D39" s="8"/>
      <c r="E39" s="24"/>
      <c r="F39" s="24"/>
      <c r="G39" s="24"/>
      <c r="H39" s="24"/>
      <c r="I39" s="24"/>
      <c r="J39" s="24"/>
      <c r="K39" s="94">
        <f t="shared" si="0"/>
        <v>0</v>
      </c>
      <c r="L39" s="95">
        <f t="shared" si="1"/>
        <v>0</v>
      </c>
      <c r="M39" s="11"/>
    </row>
    <row r="40" spans="1:13" ht="16.100000000000001" x14ac:dyDescent="0.3">
      <c r="A40" s="6">
        <f>RECAPNOTES!A48</f>
        <v>0</v>
      </c>
      <c r="B40" s="19">
        <f>RECAPNOTES!B48</f>
        <v>0</v>
      </c>
      <c r="C40" s="20">
        <f>RECAPNOTES!C48</f>
        <v>0</v>
      </c>
      <c r="D40" s="8"/>
      <c r="E40" s="24"/>
      <c r="F40" s="24"/>
      <c r="G40" s="24"/>
      <c r="H40" s="24"/>
      <c r="I40" s="24"/>
      <c r="J40" s="24"/>
      <c r="K40" s="94">
        <f t="shared" si="0"/>
        <v>0</v>
      </c>
      <c r="L40" s="95">
        <f t="shared" si="1"/>
        <v>0</v>
      </c>
      <c r="M40" s="10"/>
    </row>
    <row r="41" spans="1:13" ht="16.100000000000001" x14ac:dyDescent="0.3">
      <c r="A41" s="22">
        <f>RECAPNOTES!A49</f>
        <v>0</v>
      </c>
      <c r="B41" s="23">
        <f>RECAPNOTES!B49</f>
        <v>0</v>
      </c>
      <c r="C41" s="20">
        <f>RECAPNOTES!C49</f>
        <v>0</v>
      </c>
      <c r="D41" s="8"/>
      <c r="E41" s="24"/>
      <c r="F41" s="24"/>
      <c r="G41" s="24"/>
      <c r="H41" s="24"/>
      <c r="I41" s="24"/>
      <c r="J41" s="24"/>
      <c r="K41" s="94">
        <f t="shared" si="0"/>
        <v>0</v>
      </c>
      <c r="L41" s="95">
        <f t="shared" si="1"/>
        <v>0</v>
      </c>
      <c r="M41" s="12"/>
    </row>
    <row r="42" spans="1:13" ht="16.100000000000001" x14ac:dyDescent="0.3">
      <c r="A42" s="7"/>
      <c r="B42" s="21"/>
      <c r="C42" s="21"/>
      <c r="D42" s="21"/>
      <c r="E42" s="9"/>
      <c r="F42" s="9"/>
      <c r="G42" s="9"/>
      <c r="H42" s="9"/>
      <c r="I42" s="9"/>
      <c r="J42" s="9"/>
      <c r="K42" s="9"/>
      <c r="L42" s="9"/>
      <c r="M42" s="7"/>
    </row>
  </sheetData>
  <sheetProtection password="F28A" sheet="1" objects="1" scenarios="1" selectLockedCells="1"/>
  <mergeCells count="13">
    <mergeCell ref="L7:M7"/>
    <mergeCell ref="M8:M9"/>
    <mergeCell ref="A1:M2"/>
    <mergeCell ref="D3:G3"/>
    <mergeCell ref="D4:G4"/>
    <mergeCell ref="D5:G5"/>
    <mergeCell ref="D6:G6"/>
    <mergeCell ref="A8:A9"/>
    <mergeCell ref="B8:B9"/>
    <mergeCell ref="C8:C9"/>
    <mergeCell ref="D8:D9"/>
    <mergeCell ref="K8:K9"/>
    <mergeCell ref="L8:L9"/>
  </mergeCells>
  <conditionalFormatting sqref="D10">
    <cfRule type="expression" priority="12">
      <formula>"OUI"</formula>
    </cfRule>
  </conditionalFormatting>
  <conditionalFormatting sqref="D10">
    <cfRule type="expression" dxfId="6" priority="10">
      <formula>"OUI"</formula>
    </cfRule>
  </conditionalFormatting>
  <conditionalFormatting sqref="D10">
    <cfRule type="cellIs" dxfId="5" priority="8" operator="between">
      <formula>"OUI"</formula>
      <formula>"OUI"</formula>
    </cfRule>
    <cfRule type="expression" dxfId="4" priority="9">
      <formula>si+$D$10="OUI"</formula>
    </cfRule>
  </conditionalFormatting>
  <conditionalFormatting sqref="D11:D41">
    <cfRule type="expression" priority="7">
      <formula>"OUI"</formula>
    </cfRule>
  </conditionalFormatting>
  <conditionalFormatting sqref="D11:D41">
    <cfRule type="expression" dxfId="3" priority="6">
      <formula>"OUI"</formula>
    </cfRule>
  </conditionalFormatting>
  <conditionalFormatting sqref="D11:D41">
    <cfRule type="cellIs" dxfId="2" priority="4" operator="between">
      <formula>"OUI"</formula>
      <formula>"OUI"</formula>
    </cfRule>
    <cfRule type="expression" dxfId="1" priority="5">
      <formula>si+$D$10="OUI"</formula>
    </cfRule>
  </conditionalFormatting>
  <conditionalFormatting sqref="K10:K41">
    <cfRule type="cellIs" dxfId="0" priority="2" operator="between">
      <formula>0</formula>
      <formula>13.99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8532-AE06-420D-BAFA-A52C03FE0CD5}">
  <dimension ref="A2:A3"/>
  <sheetViews>
    <sheetView workbookViewId="0">
      <selection activeCell="A2" sqref="A2"/>
    </sheetView>
  </sheetViews>
  <sheetFormatPr baseColWidth="10" defaultRowHeight="14.4" x14ac:dyDescent="0.3"/>
  <sheetData>
    <row r="2" spans="1:1" x14ac:dyDescent="0.3">
      <c r="A2" t="s">
        <v>48</v>
      </c>
    </row>
    <row r="3" spans="1:1" x14ac:dyDescent="0.3">
      <c r="A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Page de garde</vt:lpstr>
      <vt:lpstr>RECAPNOTES</vt:lpstr>
      <vt:lpstr>PFMP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2023-03-19T19:38:42Z</dcterms:modified>
</cp:coreProperties>
</file>