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B52A" lockStructure="1"/>
  <bookViews>
    <workbookView visibility="visible" minimized="0" showHorizontalScroll="1" showVerticalScroll="1" showSheetTabs="1" xWindow="-100" yWindow="-100" windowWidth="21467" windowHeight="11576" tabRatio="600" firstSheet="0" activeTab="0" autoFilterDateGrouping="1"/>
  </bookViews>
  <sheets>
    <sheet xmlns:r="http://schemas.openxmlformats.org/officeDocument/2006/relationships" name="Page de garde" sheetId="1" state="visible" r:id="rId1"/>
    <sheet xmlns:r="http://schemas.openxmlformats.org/officeDocument/2006/relationships" name="RECAPNOTES" sheetId="2" state="visible" r:id="rId2"/>
    <sheet xmlns:r="http://schemas.openxmlformats.org/officeDocument/2006/relationships" name="PFMP" sheetId="3" state="visible" r:id="rId3"/>
    <sheet xmlns:r="http://schemas.openxmlformats.org/officeDocument/2006/relationships" name="Feuil1" sheetId="4" state="visible" r:id="rId4"/>
  </sheets>
  <definedNames>
    <definedName name="_xlnm._FilterDatabase" localSheetId="1" hidden="1">'RECAPNOTES'!$A$11:$C$11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b val="1"/>
      <sz val="10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sz val="10"/>
    </font>
    <font>
      <name val="Arial Narrow"/>
      <family val="2"/>
      <sz val="11"/>
    </font>
    <font>
      <name val="Calibri"/>
      <family val="2"/>
      <color theme="10"/>
      <sz val="11"/>
      <u val="single"/>
      <scheme val="minor"/>
    </font>
    <font>
      <name val="Arial"/>
      <family val="2"/>
      <b val="1"/>
      <sz val="16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Calibri"/>
      <family val="2"/>
      <b val="1"/>
      <color indexed="8"/>
      <sz val="20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indexed="8"/>
      <sz val="14"/>
      <scheme val="minor"/>
    </font>
    <font>
      <name val="Arial"/>
      <family val="2"/>
      <sz val="8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i val="1"/>
      <sz val="12"/>
      <scheme val="minor"/>
    </font>
    <font>
      <name val="Arial"/>
      <family val="2"/>
      <b val="1"/>
      <color indexed="8"/>
      <sz val="14"/>
    </font>
    <font>
      <name val="Arial"/>
      <family val="2"/>
      <b val="1"/>
      <color theme="1"/>
      <sz val="12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15" fillId="0" borderId="0"/>
    <xf numFmtId="0" fontId="10" fillId="0" borderId="0"/>
    <xf numFmtId="0" fontId="16" fillId="0" borderId="0"/>
  </cellStyleXfs>
  <cellXfs count="135">
    <xf numFmtId="0" fontId="0" fillId="0" borderId="0" pivotButton="0" quotePrefix="0" xfId="0"/>
    <xf numFmtId="0" fontId="8" fillId="5" borderId="24" applyAlignment="1" applyProtection="1" pivotButton="0" quotePrefix="0" xfId="0">
      <alignment horizontal="right" vertical="center"/>
      <protection locked="0" hidden="0"/>
    </xf>
    <xf numFmtId="0" fontId="8" fillId="5" borderId="21" applyAlignment="1" applyProtection="1" pivotButton="0" quotePrefix="0" xfId="0">
      <alignment horizontal="right" vertical="center"/>
      <protection locked="0" hidden="0"/>
    </xf>
    <xf numFmtId="0" fontId="8" fillId="5" borderId="30" applyAlignment="1" applyProtection="1" pivotButton="0" quotePrefix="0" xfId="0">
      <alignment horizontal="right" vertical="center"/>
      <protection locked="0" hidden="0"/>
    </xf>
    <xf numFmtId="0" fontId="8" fillId="5" borderId="19" applyAlignment="1" applyProtection="1" pivotButton="0" quotePrefix="0" xfId="0">
      <alignment horizontal="right" vertical="center"/>
      <protection locked="0" hidden="0"/>
    </xf>
    <xf numFmtId="0" fontId="20" fillId="0" borderId="34" applyAlignment="1" applyProtection="1" pivotButton="0" quotePrefix="0" xfId="0">
      <alignment horizontal="center" vertical="center" wrapText="1"/>
      <protection locked="0" hidden="0"/>
    </xf>
    <xf numFmtId="0" fontId="23" fillId="5" borderId="21" applyAlignment="1" applyProtection="1" pivotButton="0" quotePrefix="0" xfId="2">
      <alignment horizontal="center" vertical="center"/>
      <protection locked="0" hidden="0"/>
    </xf>
    <xf numFmtId="0" fontId="24" fillId="5" borderId="11" applyAlignment="1" applyProtection="1" pivotButton="0" quotePrefix="0" xfId="2">
      <alignment horizontal="center" vertical="center" wrapText="1"/>
      <protection locked="0" hidden="0"/>
    </xf>
    <xf numFmtId="0" fontId="22" fillId="5" borderId="11" applyAlignment="1" applyProtection="1" pivotButton="0" quotePrefix="0" xfId="2">
      <alignment horizontal="center" vertical="center" wrapText="1"/>
      <protection locked="0" hidden="0"/>
    </xf>
    <xf numFmtId="0" fontId="18" fillId="4" borderId="11" applyAlignment="1" applyProtection="1" pivotButton="0" quotePrefix="0" xfId="2">
      <alignment horizontal="center" vertical="center" wrapText="1"/>
      <protection locked="0" hidden="0"/>
    </xf>
    <xf numFmtId="0" fontId="24" fillId="5" borderId="14" applyAlignment="1" applyProtection="1" pivotButton="0" quotePrefix="0" xfId="2">
      <alignment horizontal="center" vertical="center" wrapText="1"/>
      <protection locked="0" hidden="0"/>
    </xf>
    <xf numFmtId="1" fontId="15" fillId="0" borderId="12" applyAlignment="1" applyProtection="1" pivotButton="0" quotePrefix="0" xfId="0">
      <alignment horizontal="center" vertical="center"/>
      <protection locked="0" hidden="0"/>
    </xf>
    <xf numFmtId="0" fontId="5" fillId="6" borderId="25" applyAlignment="1" pivotButton="0" quotePrefix="0" xfId="0">
      <alignment vertical="center"/>
    </xf>
    <xf numFmtId="0" fontId="5" fillId="6" borderId="13" applyAlignment="1" pivotButton="0" quotePrefix="0" xfId="0">
      <alignment vertical="center"/>
    </xf>
    <xf numFmtId="2" fontId="5" fillId="3" borderId="23" applyAlignment="1" pivotButton="0" quotePrefix="0" xfId="0">
      <alignment horizontal="center" vertical="center"/>
    </xf>
    <xf numFmtId="0" fontId="5" fillId="6" borderId="27" applyAlignment="1" pivotButton="0" quotePrefix="0" xfId="0">
      <alignment vertical="center"/>
    </xf>
    <xf numFmtId="0" fontId="5" fillId="6" borderId="10" applyAlignment="1" pivotButton="0" quotePrefix="0" xfId="0">
      <alignment vertical="center"/>
    </xf>
    <xf numFmtId="0" fontId="5" fillId="6" borderId="28" applyAlignment="1" pivotButton="0" quotePrefix="0" xfId="0">
      <alignment vertical="center"/>
    </xf>
    <xf numFmtId="0" fontId="5" fillId="6" borderId="18" applyAlignment="1" pivotButton="0" quotePrefix="0" xfId="0">
      <alignment vertical="center"/>
    </xf>
    <xf numFmtId="0" fontId="1" fillId="2" borderId="0" pivotButton="0" quotePrefix="0" xfId="0"/>
    <xf numFmtId="0" fontId="0" fillId="2" borderId="0" pivotButton="0" quotePrefix="0" xfId="0"/>
    <xf numFmtId="0" fontId="8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0" fillId="0" borderId="16" pivotButton="0" quotePrefix="0" xfId="0"/>
    <xf numFmtId="0" fontId="3" fillId="0" borderId="0" pivotButton="0" quotePrefix="0" xfId="0"/>
    <xf numFmtId="2" fontId="5" fillId="7" borderId="23" applyAlignment="1" pivotButton="0" quotePrefix="0" xfId="0">
      <alignment horizontal="center" vertical="center"/>
    </xf>
    <xf numFmtId="2" fontId="5" fillId="8" borderId="23" applyAlignment="1" pivotButton="0" quotePrefix="0" xfId="0">
      <alignment horizontal="center" vertical="center"/>
    </xf>
    <xf numFmtId="1" fontId="8" fillId="7" borderId="21" applyAlignment="1" pivotButton="0" quotePrefix="0" xfId="0">
      <alignment horizontal="center" vertical="center"/>
    </xf>
    <xf numFmtId="1" fontId="8" fillId="8" borderId="21" applyAlignment="1" pivotButton="0" quotePrefix="0" xfId="0">
      <alignment horizontal="center" vertical="center"/>
    </xf>
    <xf numFmtId="0" fontId="8" fillId="7" borderId="29" applyAlignment="1" pivotButton="0" quotePrefix="0" xfId="0">
      <alignment horizontal="center" vertical="center"/>
    </xf>
    <xf numFmtId="0" fontId="8" fillId="8" borderId="29" applyAlignment="1" pivotButton="0" quotePrefix="0" xfId="0">
      <alignment horizontal="center" vertical="center"/>
    </xf>
    <xf numFmtId="0" fontId="13" fillId="3" borderId="9" applyAlignment="1" pivotButton="0" quotePrefix="0" xfId="0">
      <alignment vertical="center"/>
    </xf>
    <xf numFmtId="0" fontId="13" fillId="3" borderId="10" applyAlignment="1" pivotButton="0" quotePrefix="0" xfId="0">
      <alignment vertical="center"/>
    </xf>
    <xf numFmtId="0" fontId="13" fillId="3" borderId="11" applyAlignment="1" pivotButton="0" quotePrefix="0" xfId="0">
      <alignment vertical="center"/>
    </xf>
    <xf numFmtId="0" fontId="13" fillId="3" borderId="15" applyAlignment="1" pivotButton="0" quotePrefix="0" xfId="0">
      <alignment vertical="center"/>
    </xf>
    <xf numFmtId="0" fontId="13" fillId="3" borderId="0" applyAlignment="1" pivotButton="0" quotePrefix="0" xfId="0">
      <alignment vertical="center"/>
    </xf>
    <xf numFmtId="0" fontId="12" fillId="7" borderId="32" applyAlignment="1" pivotButton="0" quotePrefix="0" xfId="0">
      <alignment horizontal="center" vertical="center"/>
    </xf>
    <xf numFmtId="0" fontId="18" fillId="3" borderId="15" applyAlignment="1" pivotButton="0" quotePrefix="0" xfId="2">
      <alignment vertical="center"/>
    </xf>
    <xf numFmtId="0" fontId="18" fillId="3" borderId="0" applyAlignment="1" pivotButton="0" quotePrefix="0" xfId="2">
      <alignment vertical="center"/>
    </xf>
    <xf numFmtId="0" fontId="21" fillId="5" borderId="0" applyAlignment="1" pivotButton="0" quotePrefix="0" xfId="2">
      <alignment horizontal="center" vertical="center" wrapText="1"/>
    </xf>
    <xf numFmtId="0" fontId="18" fillId="4" borderId="0" applyAlignment="1" pivotButton="0" quotePrefix="0" xfId="2">
      <alignment horizontal="center" vertical="center"/>
    </xf>
    <xf numFmtId="0" fontId="18" fillId="4" borderId="16" applyAlignment="1" pivotButton="0" quotePrefix="0" xfId="2">
      <alignment vertical="center"/>
    </xf>
    <xf numFmtId="0" fontId="18" fillId="5" borderId="0" applyAlignment="1" pivotButton="0" quotePrefix="0" xfId="2">
      <alignment horizontal="center" vertical="center"/>
    </xf>
    <xf numFmtId="0" fontId="27" fillId="5" borderId="13" applyAlignment="1" pivotButton="0" quotePrefix="0" xfId="2">
      <alignment horizontal="left" vertical="center"/>
    </xf>
    <xf numFmtId="0" fontId="18" fillId="4" borderId="13" applyAlignment="1" pivotButton="0" quotePrefix="0" xfId="2">
      <alignment horizontal="center" vertical="center"/>
    </xf>
    <xf numFmtId="0" fontId="18" fillId="4" borderId="14" applyAlignment="1" pivotButton="0" quotePrefix="0" xfId="2">
      <alignment vertical="center"/>
    </xf>
    <xf numFmtId="0" fontId="0" fillId="0" borderId="1" pivotButton="0" quotePrefix="0" xfId="0"/>
    <xf numFmtId="0" fontId="0" fillId="0" borderId="15" pivotButton="0" quotePrefix="0" xfId="0"/>
    <xf numFmtId="0" fontId="0" fillId="0" borderId="4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1"/>
    <xf numFmtId="0" fontId="13" fillId="3" borderId="4" applyAlignment="1" pivotButton="0" quotePrefix="0" xfId="0">
      <alignment vertical="center"/>
    </xf>
    <xf numFmtId="0" fontId="13" fillId="3" borderId="5" applyAlignment="1" pivotButton="0" quotePrefix="0" xfId="0">
      <alignment vertical="center"/>
    </xf>
    <xf numFmtId="0" fontId="5" fillId="3" borderId="20" applyAlignment="1" pivotButton="0" quotePrefix="0" xfId="0">
      <alignment horizontal="center" vertical="center"/>
    </xf>
    <xf numFmtId="0" fontId="5" fillId="4" borderId="15" applyAlignment="1" pivotButton="0" quotePrefix="0" xfId="0">
      <alignment vertical="center"/>
    </xf>
    <xf numFmtId="0" fontId="5" fillId="4" borderId="0" applyAlignment="1" pivotButton="0" quotePrefix="0" xfId="0">
      <alignment vertical="center"/>
    </xf>
    <xf numFmtId="0" fontId="5" fillId="4" borderId="4" applyAlignment="1" pivotButton="0" quotePrefix="0" xfId="0">
      <alignment vertical="center"/>
    </xf>
    <xf numFmtId="0" fontId="5" fillId="4" borderId="5" applyAlignment="1" pivotButton="0" quotePrefix="0" xfId="0">
      <alignment vertical="center"/>
    </xf>
    <xf numFmtId="0" fontId="0" fillId="0" borderId="33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14" fillId="7" borderId="0" applyAlignment="1" pivotButton="0" quotePrefix="0" xfId="0">
      <alignment horizontal="center" vertical="center" wrapText="1"/>
    </xf>
    <xf numFmtId="0" fontId="14" fillId="7" borderId="2" applyAlignment="1" pivotButton="0" quotePrefix="0" xfId="0">
      <alignment horizontal="center" vertical="center" wrapText="1"/>
    </xf>
    <xf numFmtId="0" fontId="14" fillId="8" borderId="40" applyAlignment="1" pivotButton="0" quotePrefix="0" xfId="0">
      <alignment horizontal="center" vertical="center" wrapText="1"/>
    </xf>
    <xf numFmtId="0" fontId="14" fillId="8" borderId="41" applyAlignment="1" pivotButton="0" quotePrefix="0" xfId="0">
      <alignment horizontal="center" vertical="center" wrapText="1"/>
    </xf>
    <xf numFmtId="0" fontId="14" fillId="8" borderId="42" applyAlignment="1" pivotButton="0" quotePrefix="0" xfId="0">
      <alignment horizontal="center" vertical="center" wrapText="1"/>
    </xf>
    <xf numFmtId="0" fontId="12" fillId="8" borderId="20" applyAlignment="1" pivotButton="0" quotePrefix="0" xfId="0">
      <alignment horizontal="center" vertical="center"/>
    </xf>
    <xf numFmtId="0" fontId="1" fillId="5" borderId="33" applyAlignment="1" applyProtection="1" pivotButton="0" quotePrefix="0" xfId="0">
      <alignment horizontal="center" vertical="center"/>
      <protection locked="0" hidden="0"/>
    </xf>
    <xf numFmtId="0" fontId="18" fillId="3" borderId="12" applyAlignment="1" pivotButton="0" quotePrefix="0" xfId="2">
      <alignment vertical="center"/>
    </xf>
    <xf numFmtId="0" fontId="18" fillId="3" borderId="13" applyAlignment="1" pivotButton="0" quotePrefix="0" xfId="2">
      <alignment vertical="center"/>
    </xf>
    <xf numFmtId="0" fontId="18" fillId="3" borderId="13" applyAlignment="1" pivotButton="0" quotePrefix="0" xfId="2">
      <alignment horizontal="center" vertical="center"/>
    </xf>
    <xf numFmtId="0" fontId="18" fillId="3" borderId="0" applyAlignment="1" pivotButton="0" quotePrefix="0" xfId="2">
      <alignment horizontal="center" vertical="center"/>
    </xf>
    <xf numFmtId="0" fontId="18" fillId="3" borderId="31" applyAlignment="1" pivotButton="0" quotePrefix="0" xfId="2">
      <alignment horizontal="center" vertical="center"/>
    </xf>
    <xf numFmtId="0" fontId="25" fillId="3" borderId="7" applyAlignment="1" pivotButton="0" quotePrefix="0" xfId="2">
      <alignment horizontal="center" vertical="center"/>
    </xf>
    <xf numFmtId="0" fontId="25" fillId="3" borderId="35" applyAlignment="1" pivotButton="0" quotePrefix="0" xfId="2">
      <alignment horizontal="center" vertical="center" wrapText="1"/>
    </xf>
    <xf numFmtId="0" fontId="18" fillId="4" borderId="0" applyAlignment="1" pivotButton="0" quotePrefix="0" xfId="2">
      <alignment vertical="center"/>
    </xf>
    <xf numFmtId="0" fontId="21" fillId="4" borderId="0" applyAlignment="1" pivotButton="0" quotePrefix="0" xfId="2">
      <alignment vertical="center"/>
    </xf>
    <xf numFmtId="0" fontId="0" fillId="0" borderId="45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4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20" applyAlignment="1" applyProtection="1" pivotButton="0" quotePrefix="0" xfId="0">
      <alignment horizontal="center"/>
      <protection locked="0" hidden="0"/>
    </xf>
    <xf numFmtId="0" fontId="0" fillId="0" borderId="38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0" fontId="0" fillId="0" borderId="0" pivotButton="0" quotePrefix="0" xfId="0"/>
    <xf numFmtId="0" fontId="8" fillId="5" borderId="20" applyAlignment="1" applyProtection="1" pivotButton="0" quotePrefix="0" xfId="0">
      <alignment horizontal="center"/>
      <protection locked="0" hidden="0"/>
    </xf>
    <xf numFmtId="0" fontId="2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1" fillId="0" borderId="0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5" fillId="0" borderId="16" applyAlignment="1" pivotButton="0" quotePrefix="0" xfId="0">
      <alignment horizontal="left"/>
    </xf>
    <xf numFmtId="0" fontId="1" fillId="5" borderId="20" applyAlignment="1" applyProtection="1" pivotButton="0" quotePrefix="0" xfId="0">
      <alignment horizontal="center"/>
      <protection locked="0" hidden="0"/>
    </xf>
    <xf numFmtId="0" fontId="3" fillId="0" borderId="16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28" fillId="4" borderId="25" applyAlignment="1" pivotButton="0" quotePrefix="0" xfId="0">
      <alignment horizontal="left" vertical="center"/>
    </xf>
    <xf numFmtId="0" fontId="0" fillId="0" borderId="14" pivotButton="0" quotePrefix="0" xfId="0"/>
    <xf numFmtId="0" fontId="13" fillId="3" borderId="7" applyAlignment="1" pivotButton="0" quotePrefix="0" xfId="0">
      <alignment horizontal="center" vertical="center"/>
    </xf>
    <xf numFmtId="0" fontId="0" fillId="0" borderId="8" pivotButton="0" quotePrefix="0" xfId="0"/>
    <xf numFmtId="0" fontId="28" fillId="4" borderId="28" applyAlignment="1" pivotButton="0" quotePrefix="0" xfId="0">
      <alignment horizontal="left" vertical="center"/>
    </xf>
    <xf numFmtId="0" fontId="0" fillId="0" borderId="44" pivotButton="0" quotePrefix="0" xfId="0"/>
    <xf numFmtId="0" fontId="11" fillId="3" borderId="40" applyAlignment="1" pivotButton="0" quotePrefix="0" xfId="0">
      <alignment horizontal="center" vertical="center"/>
    </xf>
    <xf numFmtId="0" fontId="13" fillId="3" borderId="9" applyAlignment="1" pivotButton="0" quotePrefix="0" xfId="0">
      <alignment horizontal="center" vertical="center"/>
    </xf>
    <xf numFmtId="0" fontId="0" fillId="0" borderId="10" pivotButton="0" quotePrefix="0" xfId="0"/>
    <xf numFmtId="0" fontId="13" fillId="3" borderId="1" applyAlignment="1" pivotButton="0" quotePrefix="0" xfId="0">
      <alignment horizontal="center" vertical="center"/>
    </xf>
    <xf numFmtId="0" fontId="28" fillId="4" borderId="46" applyAlignment="1" pivotButton="0" quotePrefix="0" xfId="0">
      <alignment horizontal="left" vertical="center"/>
    </xf>
    <xf numFmtId="0" fontId="0" fillId="0" borderId="43" pivotButton="0" quotePrefix="0" xfId="0"/>
    <xf numFmtId="0" fontId="13" fillId="3" borderId="17" applyAlignment="1" pivotButton="0" quotePrefix="0" xfId="0">
      <alignment horizontal="center" vertical="center"/>
    </xf>
    <xf numFmtId="0" fontId="0" fillId="0" borderId="18" pivotButton="0" quotePrefix="0" xfId="0"/>
    <xf numFmtId="0" fontId="12" fillId="3" borderId="42" applyAlignment="1" pivotButton="0" quotePrefix="0" xfId="0">
      <alignment horizontal="center" vertical="center"/>
    </xf>
    <xf numFmtId="0" fontId="19" fillId="3" borderId="35" applyAlignment="1" pivotButton="0" quotePrefix="0" xfId="2">
      <alignment horizontal="center" vertical="center"/>
    </xf>
    <xf numFmtId="0" fontId="0" fillId="0" borderId="33" pivotButton="0" quotePrefix="0" xfId="0"/>
    <xf numFmtId="0" fontId="8" fillId="5" borderId="42" applyAlignment="1" pivotButton="0" quotePrefix="0" xfId="0">
      <alignment horizontal="left"/>
    </xf>
    <xf numFmtId="0" fontId="18" fillId="3" borderId="36" applyAlignment="1" pivotButton="0" quotePrefix="0" xfId="2">
      <alignment horizontal="center" vertical="center"/>
    </xf>
    <xf numFmtId="0" fontId="0" fillId="0" borderId="36" pivotButton="0" quotePrefix="0" xfId="0"/>
    <xf numFmtId="0" fontId="19" fillId="3" borderId="21" applyAlignment="1" pivotButton="0" quotePrefix="0" xfId="2">
      <alignment horizontal="center" vertical="center"/>
    </xf>
    <xf numFmtId="0" fontId="0" fillId="0" borderId="19" pivotButton="0" quotePrefix="0" xfId="0"/>
    <xf numFmtId="0" fontId="17" fillId="3" borderId="20" applyAlignment="1" pivotButton="0" quotePrefix="0" xfId="2">
      <alignment horizontal="center" vertical="center" wrapText="1"/>
    </xf>
    <xf numFmtId="0" fontId="0" fillId="0" borderId="4" pivotButton="0" quotePrefix="0" xfId="0"/>
    <xf numFmtId="0" fontId="26" fillId="9" borderId="26" applyAlignment="1" pivotButton="0" quotePrefix="0" xfId="2">
      <alignment horizontal="center" vertical="center" wrapText="1"/>
    </xf>
    <xf numFmtId="0" fontId="0" fillId="0" borderId="22" pivotButton="0" quotePrefix="0" xfId="0"/>
    <xf numFmtId="0" fontId="26" fillId="9" borderId="37" applyAlignment="1" pivotButton="0" quotePrefix="0" xfId="2">
      <alignment horizontal="center" vertical="center" wrapText="1"/>
    </xf>
    <xf numFmtId="0" fontId="4" fillId="10" borderId="20" applyAlignment="1" pivotButton="0" quotePrefix="0" xfId="2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26" fillId="9" borderId="39" applyAlignment="1" pivotButton="0" quotePrefix="0" xfId="2">
      <alignment horizontal="center" vertical="center" wrapText="1"/>
    </xf>
    <xf numFmtId="0" fontId="19" fillId="3" borderId="47" applyAlignment="1" pivotButton="0" quotePrefix="0" xfId="2">
      <alignment horizontal="center" vertical="center" textRotation="90" wrapText="1"/>
    </xf>
    <xf numFmtId="0" fontId="8" fillId="5" borderId="20" applyAlignment="1" pivotButton="0" quotePrefix="0" xfId="0">
      <alignment horizontal="left"/>
    </xf>
  </cellXfs>
  <cellStyles count="3">
    <cellStyle name="Normal" xfId="0" builtinId="0"/>
    <cellStyle name="Lien hypertexte" xfId="1" builtinId="8"/>
    <cellStyle name="Normal 2" xfId="2"/>
  </cellStyles>
  <dxfs count="7">
    <dxf>
      <fill>
        <patternFill>
          <bgColor rgb="FFFF0000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Auteur</author>
  </authors>
  <commentList>
    <comment ref="C30" authorId="0" shapeId="0">
      <text>
        <t>Auteur:
Report automatique des notes de l'onglet RECAPNOTES</t>
      </text>
    </comment>
  </commentList>
</comments>
</file>

<file path=xl/comments/comment2.xml><?xml version="1.0" encoding="utf-8"?>
<comments xmlns="http://schemas.openxmlformats.org/spreadsheetml/2006/main">
  <authors>
    <author>Auteur</author>
  </authors>
  <commentList>
    <comment ref="D4" authorId="0" shapeId="0">
      <text>
        <t xml:space="preserve">Auteur:
Report de la Page de garde </t>
      </text>
    </comment>
    <comment ref="D6" authorId="0" shapeId="0">
      <text>
        <t>Auteur:
Report de la page de garde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4</row>
      <rowOff>28574</rowOff>
    </from>
    <to>
      <col>1</col>
      <colOff>1435100</colOff>
      <row>8</row>
      <rowOff>285750</rowOff>
    </to>
    <pic>
      <nvPicPr>
        <cNvPr id="4" name="Image 3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00099"/>
          <a:ext cx="1990725" cy="13335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I47"/>
  <sheetViews>
    <sheetView tabSelected="1" zoomScale="80" zoomScaleNormal="80" workbookViewId="0">
      <selection activeCell="A1" sqref="A1"/>
    </sheetView>
  </sheetViews>
  <sheetFormatPr baseColWidth="10" defaultColWidth="9.19921875" defaultRowHeight="14.4"/>
  <cols>
    <col width="22" customWidth="1" style="90" min="2" max="2"/>
    <col width="11.19921875" customWidth="1" style="90" min="3" max="3"/>
    <col width="13.296875" customWidth="1" style="90" min="4" max="4"/>
    <col width="10.5" customWidth="1" style="90" min="5" max="5"/>
    <col width="10.796875" customWidth="1" style="90" min="6" max="6"/>
    <col width="18.69921875" customWidth="1" style="90" min="9" max="9"/>
  </cols>
  <sheetData>
    <row r="4" ht="14.95" customHeight="1" s="90" thickBot="1"/>
    <row r="5" ht="31.05" customHeight="1" s="90">
      <c r="A5" s="49" t="n"/>
      <c r="B5" s="95" t="inlineStr">
        <is>
          <t>DOSSIER ETABLISSEMENT</t>
        </is>
      </c>
      <c r="C5" s="96" t="n"/>
      <c r="D5" s="96" t="n"/>
      <c r="E5" s="96" t="n"/>
      <c r="F5" s="96" t="n"/>
      <c r="G5" s="96" t="n"/>
      <c r="H5" s="96" t="n"/>
      <c r="I5" s="97" t="n"/>
    </row>
    <row r="6">
      <c r="A6" s="50" t="n"/>
      <c r="I6" s="93" t="n"/>
    </row>
    <row r="7">
      <c r="A7" s="50" t="n"/>
      <c r="I7" s="93" t="n"/>
    </row>
    <row r="8" ht="23.55" customHeight="1" s="90">
      <c r="A8" s="50" t="n"/>
      <c r="B8" s="100" t="inlineStr">
        <is>
          <t>BACCALAUREAT PROFESSIONNEL</t>
        </is>
      </c>
      <c r="I8" s="93" t="n"/>
    </row>
    <row r="9" ht="23.55" customHeight="1" s="90">
      <c r="A9" s="50" t="n"/>
      <c r="C9" s="27" t="n"/>
      <c r="D9" s="27" t="n"/>
      <c r="E9" s="27" t="n"/>
      <c r="F9" s="27" t="n"/>
      <c r="I9" s="93" t="n"/>
    </row>
    <row r="10" ht="50.95" customHeight="1" s="90">
      <c r="A10" s="50" t="n"/>
      <c r="B10" s="92" t="inlineStr">
        <is>
          <t>METIERS DE L'ACCUEIL</t>
        </is>
      </c>
      <c r="I10" s="93" t="n"/>
    </row>
    <row r="11">
      <c r="A11" s="50" t="n"/>
      <c r="I11" s="93" t="n"/>
    </row>
    <row r="12" ht="21.5" customHeight="1" s="90" thickBot="1">
      <c r="A12" s="125" t="n"/>
      <c r="B12" s="84" t="inlineStr">
        <is>
          <t>SESSION 2023</t>
        </is>
      </c>
      <c r="C12" s="85" t="n"/>
      <c r="D12" s="85" t="n"/>
      <c r="E12" s="85" t="n"/>
      <c r="F12" s="85" t="n"/>
      <c r="G12" s="85" t="n"/>
      <c r="H12" s="85" t="n"/>
      <c r="I12" s="86" t="n"/>
    </row>
    <row r="17">
      <c r="B17" s="23" t="inlineStr">
        <is>
          <t xml:space="preserve">EPREUVE E3 </t>
        </is>
      </c>
      <c r="C17" s="23" t="inlineStr">
        <is>
          <t>PRATIQUES PROFESSIONNELLES LIÉES À L’ACCUEIL</t>
        </is>
      </c>
    </row>
    <row r="19">
      <c r="B19" s="22" t="inlineStr">
        <is>
          <t>Sous-Épreuve</t>
        </is>
      </c>
      <c r="C19" s="23" t="inlineStr">
        <is>
          <t>E31</t>
        </is>
      </c>
      <c r="D19" s="24" t="inlineStr">
        <is>
          <t>Gestion de l’accueil multicanal</t>
        </is>
      </c>
      <c r="E19" s="23" t="n"/>
    </row>
    <row r="20">
      <c r="D20" s="25" t="n"/>
    </row>
    <row r="21">
      <c r="B21" s="22" t="inlineStr">
        <is>
          <t>Sous-Épreuve</t>
        </is>
      </c>
      <c r="C21" s="23" t="inlineStr">
        <is>
          <t>E32</t>
        </is>
      </c>
      <c r="D21" s="24" t="inlineStr">
        <is>
          <t>Gestion de l’information et des prestations</t>
        </is>
      </c>
      <c r="E21" s="23" t="n"/>
    </row>
    <row r="22">
      <c r="C22" s="23" t="n"/>
      <c r="D22" s="24" t="n"/>
      <c r="E22" s="23" t="n"/>
    </row>
    <row r="23">
      <c r="B23" s="22" t="n"/>
      <c r="C23" s="23" t="n"/>
      <c r="D23" s="24" t="n"/>
      <c r="E23" s="23" t="n"/>
    </row>
    <row r="27" ht="14.95" customHeight="1" s="90" thickBot="1"/>
    <row r="28" ht="18.55" customHeight="1" s="90" thickBot="1">
      <c r="C28" s="52" t="inlineStr">
        <is>
          <t>ETABLISSEMENT :</t>
        </is>
      </c>
      <c r="E28" s="91" t="n"/>
      <c r="F28" s="88" t="n"/>
      <c r="G28" s="88" t="n"/>
      <c r="H28" s="88" t="n"/>
      <c r="I28" s="89" t="n"/>
    </row>
    <row r="29" ht="14.95" customHeight="1" s="90" thickBot="1"/>
    <row r="30" ht="28" customHeight="1" s="90" thickBot="1">
      <c r="C30" s="12" t="inlineStr">
        <is>
          <t>Moyenne des notes</t>
        </is>
      </c>
      <c r="D30" s="13" t="n"/>
      <c r="E30" s="14">
        <f>RECAPNOTES!D50</f>
        <v/>
      </c>
      <c r="F30" s="14">
        <f>RECAPNOTES!E50</f>
        <v/>
      </c>
    </row>
    <row r="31" ht="25.5" customHeight="1" s="90" thickBot="1">
      <c r="C31" s="15" t="inlineStr">
        <is>
          <t xml:space="preserve">Note la plus basse </t>
        </is>
      </c>
      <c r="D31" s="16" t="n"/>
      <c r="E31" s="14">
        <f>RECAPNOTES!D51</f>
        <v/>
      </c>
      <c r="F31" s="14">
        <f>RECAPNOTES!E51</f>
        <v/>
      </c>
    </row>
    <row r="32" ht="27" customHeight="1" s="90" thickBot="1">
      <c r="C32" s="17" t="inlineStr">
        <is>
          <t>Note la plus haute</t>
        </is>
      </c>
      <c r="D32" s="18" t="n"/>
      <c r="E32" s="14">
        <f>RECAPNOTES!D52</f>
        <v/>
      </c>
      <c r="F32" s="14">
        <f>RECAPNOTES!E52</f>
        <v/>
      </c>
    </row>
    <row r="33" ht="14.95" customHeight="1" s="90" thickBot="1"/>
    <row r="34" ht="14.95" customHeight="1" s="90" thickBot="1">
      <c r="B34" s="101" t="inlineStr">
        <is>
          <t>Nombre de candidats :</t>
        </is>
      </c>
      <c r="E34" s="53" t="n"/>
      <c r="F34" s="99" t="n"/>
      <c r="G34" s="88" t="n"/>
      <c r="H34" s="88" t="n"/>
      <c r="I34" s="89" t="n"/>
    </row>
    <row r="35">
      <c r="B35" s="53" t="n"/>
      <c r="C35" s="53" t="n"/>
      <c r="D35" s="53" t="n"/>
      <c r="E35" s="53" t="n"/>
    </row>
    <row r="36" ht="14.95" customHeight="1" s="90" thickBot="1">
      <c r="B36" s="53" t="n"/>
      <c r="C36" s="53" t="n"/>
      <c r="D36" s="53" t="n"/>
      <c r="E36" s="53" t="n"/>
    </row>
    <row r="37" ht="14.95" customHeight="1" s="90" thickBot="1">
      <c r="B37" s="98" t="inlineStr">
        <is>
          <t xml:space="preserve">Noms des professeurs chargés de l'évaluation : </t>
        </is>
      </c>
      <c r="E37" s="93" t="n"/>
      <c r="F37" s="87" t="n"/>
      <c r="G37" s="88" t="n"/>
      <c r="H37" s="88" t="n"/>
      <c r="I37" s="89" t="n"/>
    </row>
    <row r="38">
      <c r="B38" s="53" t="n"/>
      <c r="C38" s="54" t="n"/>
      <c r="D38" s="53" t="n"/>
      <c r="E38" s="53" t="n"/>
    </row>
    <row r="39" ht="14.95" customHeight="1" s="90" thickBot="1">
      <c r="B39" s="53" t="n"/>
      <c r="C39" s="54" t="n"/>
      <c r="D39" s="53" t="n"/>
      <c r="E39" s="53" t="n"/>
    </row>
    <row r="40" ht="14.95" customHeight="1" s="90" thickBot="1">
      <c r="B40" s="94" t="inlineStr">
        <is>
          <t>DDF:</t>
        </is>
      </c>
      <c r="E40" s="53" t="n"/>
      <c r="F40" s="87" t="n"/>
      <c r="G40" s="88" t="n"/>
      <c r="H40" s="88" t="n"/>
      <c r="I40" s="89" t="n"/>
    </row>
    <row r="42">
      <c r="B42" s="19" t="inlineStr">
        <is>
          <t xml:space="preserve">Faire parvenir ce dossier numérique pour le 7 juin 2023 </t>
        </is>
      </c>
      <c r="C42" s="20" t="n"/>
      <c r="D42" s="19" t="n"/>
      <c r="E42" s="19" t="n"/>
      <c r="F42" s="19" t="n"/>
      <c r="G42" s="23" t="n"/>
    </row>
    <row r="44">
      <c r="B44" s="21" t="inlineStr">
        <is>
          <t xml:space="preserve">DEPARTEMENT 78 /91 : </t>
        </is>
      </c>
      <c r="D44" t="inlineStr">
        <is>
          <t>Lycée Saint-Vincent de Paul, Versailles</t>
        </is>
      </c>
      <c r="I44" s="55" t="n"/>
    </row>
    <row r="45">
      <c r="B45" s="21" t="inlineStr">
        <is>
          <t xml:space="preserve">DEPARTEMENT 92/95 : </t>
        </is>
      </c>
      <c r="D45" t="inlineStr">
        <is>
          <t xml:space="preserve">Lycée Lucien Voilin, Puteaux </t>
        </is>
      </c>
      <c r="I45" s="55" t="n"/>
    </row>
    <row r="46">
      <c r="B46" s="21" t="n"/>
    </row>
    <row r="47">
      <c r="B47" s="2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52A"/>
  <mergeCells count="12">
    <mergeCell ref="B12:I12"/>
    <mergeCell ref="F40:I40"/>
    <mergeCell ref="G38:H38"/>
    <mergeCell ref="E28:I28"/>
    <mergeCell ref="B10:I10"/>
    <mergeCell ref="B40:D40"/>
    <mergeCell ref="B5:I5"/>
    <mergeCell ref="F37:I37"/>
    <mergeCell ref="B37:E37"/>
    <mergeCell ref="F34:I34"/>
    <mergeCell ref="B8:I8"/>
    <mergeCell ref="B34:D34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52"/>
  <sheetViews>
    <sheetView zoomScale="80" zoomScaleNormal="80" workbookViewId="0">
      <pane ySplit="11" topLeftCell="A12" activePane="bottomLeft" state="frozen"/>
      <selection pane="bottomLeft" activeCell="A1" sqref="A1"/>
    </sheetView>
  </sheetViews>
  <sheetFormatPr baseColWidth="10" defaultColWidth="10.8984375" defaultRowHeight="14.4"/>
  <cols>
    <col width="23" customWidth="1" style="90" min="1" max="1"/>
    <col width="22.3984375" customWidth="1" style="90" min="2" max="2"/>
    <col width="27" customWidth="1" style="90" min="3" max="3"/>
    <col width="39.59765625" customWidth="1" style="90" min="4" max="4"/>
    <col width="41.3984375" customWidth="1" style="90" min="5" max="5"/>
  </cols>
  <sheetData>
    <row r="1" ht="14.95" customHeight="1" s="90" thickBot="1"/>
    <row r="2" ht="19.95" customHeight="1" s="90">
      <c r="A2" s="108" t="inlineStr">
        <is>
          <t>BAC PROFESSIONNEL METIERS DE L'ACCUEIL</t>
        </is>
      </c>
      <c r="B2" s="96" t="n"/>
      <c r="C2" s="96" t="n"/>
      <c r="D2" s="96" t="n"/>
      <c r="E2" s="97" t="n"/>
    </row>
    <row r="3" ht="18.55" customHeight="1" s="90" thickBot="1">
      <c r="A3" s="116" t="inlineStr">
        <is>
          <t>Epreuves E31 E32 - Évaluation en CCF</t>
        </is>
      </c>
      <c r="B3" s="85" t="n"/>
      <c r="C3" s="85" t="n"/>
      <c r="D3" s="85" t="n"/>
      <c r="E3" s="86" t="n"/>
    </row>
    <row r="4" ht="18.55" customHeight="1" s="90">
      <c r="A4" s="104" t="inlineStr">
        <is>
          <t xml:space="preserve">Nom de l'établissement </t>
        </is>
      </c>
      <c r="B4" s="105" t="n"/>
      <c r="C4" s="105" t="n"/>
      <c r="D4" s="112">
        <f>'Page de garde'!E28</f>
        <v/>
      </c>
      <c r="E4" s="113" t="n"/>
    </row>
    <row r="5" ht="18.55" customHeight="1" s="90">
      <c r="A5" s="109" t="inlineStr">
        <is>
          <t xml:space="preserve">Classe (s) : </t>
        </is>
      </c>
      <c r="B5" s="110" t="n"/>
      <c r="C5" s="110" t="n"/>
      <c r="D5" s="102" t="inlineStr">
        <is>
          <t xml:space="preserve">Terminale métiers de l'accueil </t>
        </is>
      </c>
      <c r="E5" s="103" t="n"/>
    </row>
    <row r="6" ht="18.55" customHeight="1" s="90">
      <c r="A6" s="34" t="inlineStr">
        <is>
          <t xml:space="preserve">Noms des enseignants évaluateurs : </t>
        </is>
      </c>
      <c r="B6" s="35" t="n"/>
      <c r="C6" s="36" t="n"/>
      <c r="D6" s="102">
        <f>'Page de garde'!F37</f>
        <v/>
      </c>
      <c r="E6" s="103" t="n"/>
    </row>
    <row r="7" ht="19" customHeight="1" s="90" thickBot="1">
      <c r="A7" s="114" t="inlineStr">
        <is>
          <t xml:space="preserve">Session </t>
        </is>
      </c>
      <c r="B7" s="115" t="n"/>
      <c r="C7" s="115" t="n"/>
      <c r="D7" s="106">
        <f>'Page de garde'!B12</f>
        <v/>
      </c>
      <c r="E7" s="107" t="n"/>
    </row>
    <row r="8" ht="30.05" customHeight="1" s="90">
      <c r="A8" s="111" t="inlineStr">
        <is>
          <t>Liste des élèves</t>
        </is>
      </c>
      <c r="B8" s="96" t="n"/>
      <c r="C8" s="96" t="n"/>
      <c r="D8" s="66" t="inlineStr">
        <is>
          <t>E31</t>
        </is>
      </c>
      <c r="E8" s="67" t="inlineStr">
        <is>
          <t>E32</t>
        </is>
      </c>
    </row>
    <row r="9" ht="33.55" customHeight="1" s="90">
      <c r="A9" s="37" t="n"/>
      <c r="B9" s="38" t="n"/>
      <c r="C9" s="38" t="n"/>
      <c r="D9" s="65" t="inlineStr">
        <is>
          <t>Gestion de l’accueil multicanal</t>
        </is>
      </c>
      <c r="E9" s="68" t="inlineStr">
        <is>
          <t xml:space="preserve">Gestion de l’information et des prestations </t>
        </is>
      </c>
    </row>
    <row r="10" ht="16.1" customHeight="1" s="90" thickBot="1">
      <c r="A10" s="56" t="n"/>
      <c r="B10" s="57" t="n"/>
      <c r="C10" s="38" t="n"/>
      <c r="D10" s="65" t="n"/>
      <c r="E10" s="69" t="n"/>
    </row>
    <row r="11" ht="18.55" customHeight="1" s="90" thickBot="1">
      <c r="A11" s="58" t="inlineStr">
        <is>
          <t>N° Matricule</t>
        </is>
      </c>
      <c r="B11" s="58" t="inlineStr">
        <is>
          <t xml:space="preserve">Nom </t>
        </is>
      </c>
      <c r="C11" s="58" t="inlineStr">
        <is>
          <t>Prénom</t>
        </is>
      </c>
      <c r="D11" s="39" t="inlineStr">
        <is>
          <t>/20</t>
        </is>
      </c>
      <c r="E11" s="70" t="inlineStr">
        <is>
          <t>/20</t>
        </is>
      </c>
    </row>
    <row r="12" ht="14.95" customHeight="1" s="90" thickBot="1">
      <c r="A12" s="63" t="n"/>
      <c r="B12" s="64" t="n"/>
      <c r="C12" s="64" t="n"/>
      <c r="D12" s="3" t="n"/>
      <c r="E12" s="4" t="n"/>
    </row>
    <row r="13" ht="14.95" customHeight="1" s="90" thickBot="1">
      <c r="A13" s="63" t="n"/>
      <c r="B13" s="64" t="n"/>
      <c r="C13" s="64" t="n"/>
      <c r="D13" s="1" t="n"/>
      <c r="E13" s="2" t="n"/>
    </row>
    <row r="14" ht="14.95" customHeight="1" s="90" thickBot="1">
      <c r="A14" s="63" t="n"/>
      <c r="B14" s="64" t="n"/>
      <c r="C14" s="64" t="n"/>
      <c r="D14" s="1" t="n"/>
      <c r="E14" s="2" t="n"/>
    </row>
    <row r="15" ht="14.95" customHeight="1" s="90" thickBot="1">
      <c r="A15" s="63" t="n"/>
      <c r="B15" s="64" t="n"/>
      <c r="C15" s="64" t="n"/>
      <c r="D15" s="1" t="n"/>
      <c r="E15" s="2" t="n"/>
    </row>
    <row r="16" ht="14.95" customHeight="1" s="90" thickBot="1">
      <c r="A16" s="63" t="n"/>
      <c r="B16" s="64" t="n"/>
      <c r="C16" s="64" t="n"/>
      <c r="D16" s="1" t="n"/>
      <c r="E16" s="2" t="n"/>
    </row>
    <row r="17" ht="14.95" customHeight="1" s="90" thickBot="1">
      <c r="A17" s="63" t="n"/>
      <c r="B17" s="64" t="n"/>
      <c r="C17" s="64" t="n"/>
      <c r="D17" s="1" t="n"/>
      <c r="E17" s="2" t="n"/>
    </row>
    <row r="18" ht="14.95" customHeight="1" s="90" thickBot="1">
      <c r="A18" s="63" t="n"/>
      <c r="B18" s="64" t="n"/>
      <c r="C18" s="64" t="n"/>
      <c r="D18" s="1" t="n"/>
      <c r="E18" s="2" t="n"/>
    </row>
    <row r="19" ht="14.95" customHeight="1" s="90" thickBot="1">
      <c r="A19" s="63" t="n"/>
      <c r="B19" s="64" t="n"/>
      <c r="C19" s="64" t="n"/>
      <c r="D19" s="1" t="n"/>
      <c r="E19" s="2" t="n"/>
    </row>
    <row r="20" ht="14.95" customHeight="1" s="90" thickBot="1">
      <c r="A20" s="63" t="n"/>
      <c r="B20" s="64" t="n"/>
      <c r="C20" s="64" t="n"/>
      <c r="D20" s="1" t="n"/>
      <c r="E20" s="2" t="n"/>
    </row>
    <row r="21" ht="14.95" customHeight="1" s="90" thickBot="1">
      <c r="A21" s="63" t="n"/>
      <c r="B21" s="64" t="n"/>
      <c r="C21" s="64" t="n"/>
      <c r="D21" s="1" t="n"/>
      <c r="E21" s="2" t="n"/>
    </row>
    <row r="22" ht="14.95" customHeight="1" s="90" thickBot="1">
      <c r="A22" s="63" t="n"/>
      <c r="B22" s="64" t="n"/>
      <c r="C22" s="64" t="n"/>
      <c r="D22" s="1" t="n"/>
      <c r="E22" s="2" t="n"/>
    </row>
    <row r="23" ht="14.95" customHeight="1" s="90" thickBot="1">
      <c r="A23" s="63" t="n"/>
      <c r="B23" s="64" t="n"/>
      <c r="C23" s="64" t="n"/>
      <c r="D23" s="1" t="n"/>
      <c r="E23" s="2" t="n"/>
    </row>
    <row r="24" ht="14.95" customHeight="1" s="90" thickBot="1">
      <c r="A24" s="63" t="n"/>
      <c r="B24" s="64" t="n"/>
      <c r="C24" s="64" t="n"/>
      <c r="D24" s="1" t="n"/>
      <c r="E24" s="2" t="n"/>
    </row>
    <row r="25" ht="14.95" customHeight="1" s="90" thickBot="1">
      <c r="A25" s="63" t="n"/>
      <c r="B25" s="64" t="n"/>
      <c r="C25" s="64" t="n"/>
      <c r="D25" s="1" t="n"/>
      <c r="E25" s="2" t="n"/>
    </row>
    <row r="26" ht="14.95" customHeight="1" s="90" thickBot="1">
      <c r="A26" s="63" t="n"/>
      <c r="B26" s="64" t="n"/>
      <c r="C26" s="64" t="n"/>
      <c r="D26" s="1" t="n"/>
      <c r="E26" s="2" t="n"/>
    </row>
    <row r="27" ht="14.95" customHeight="1" s="90" thickBot="1">
      <c r="A27" s="63" t="n"/>
      <c r="B27" s="64" t="n"/>
      <c r="C27" s="64" t="n"/>
      <c r="D27" s="1" t="n"/>
      <c r="E27" s="2" t="n"/>
    </row>
    <row r="28" ht="14.95" customHeight="1" s="90" thickBot="1">
      <c r="A28" s="63" t="n"/>
      <c r="B28" s="64" t="n"/>
      <c r="C28" s="64" t="n"/>
      <c r="D28" s="1" t="n"/>
      <c r="E28" s="2" t="n"/>
    </row>
    <row r="29" ht="14.95" customHeight="1" s="90" thickBot="1">
      <c r="A29" s="63" t="n"/>
      <c r="B29" s="64" t="n"/>
      <c r="C29" s="64" t="n"/>
      <c r="D29" s="1" t="n"/>
      <c r="E29" s="2" t="n"/>
    </row>
    <row r="30" ht="14.95" customHeight="1" s="90" thickBot="1">
      <c r="A30" s="63" t="n"/>
      <c r="B30" s="64" t="n"/>
      <c r="C30" s="64" t="n"/>
      <c r="D30" s="1" t="n"/>
      <c r="E30" s="2" t="n"/>
    </row>
    <row r="31" ht="14.95" customHeight="1" s="90" thickBot="1">
      <c r="A31" s="63" t="n"/>
      <c r="B31" s="64" t="n"/>
      <c r="C31" s="64" t="n"/>
      <c r="D31" s="1" t="n"/>
      <c r="E31" s="2" t="n"/>
    </row>
    <row r="32" ht="14.95" customHeight="1" s="90" thickBot="1">
      <c r="A32" s="63" t="n"/>
      <c r="B32" s="64" t="n"/>
      <c r="C32" s="64" t="n"/>
      <c r="D32" s="1" t="n"/>
      <c r="E32" s="2" t="n"/>
    </row>
    <row r="33" ht="14.95" customHeight="1" s="90" thickBot="1">
      <c r="A33" s="63" t="n"/>
      <c r="B33" s="64" t="n"/>
      <c r="C33" s="64" t="n"/>
      <c r="D33" s="1" t="n"/>
      <c r="E33" s="2" t="n"/>
    </row>
    <row r="34" ht="14.95" customHeight="1" s="90" thickBot="1">
      <c r="A34" s="63" t="n"/>
      <c r="B34" s="64" t="n"/>
      <c r="C34" s="64" t="n"/>
      <c r="D34" s="1" t="n"/>
      <c r="E34" s="2" t="n"/>
    </row>
    <row r="35" ht="14.95" customHeight="1" s="90" thickBot="1">
      <c r="A35" s="63" t="n"/>
      <c r="B35" s="64" t="n"/>
      <c r="C35" s="64" t="n"/>
      <c r="D35" s="1" t="n"/>
      <c r="E35" s="2" t="n"/>
    </row>
    <row r="36" ht="14.95" customHeight="1" s="90" thickBot="1">
      <c r="A36" s="63" t="n"/>
      <c r="B36" s="64" t="n"/>
      <c r="C36" s="64" t="n"/>
      <c r="D36" s="1" t="n"/>
      <c r="E36" s="2" t="n"/>
    </row>
    <row r="37" ht="14.95" customHeight="1" s="90" thickBot="1">
      <c r="A37" s="63" t="n"/>
      <c r="B37" s="64" t="n"/>
      <c r="C37" s="64" t="n"/>
      <c r="D37" s="1" t="n"/>
      <c r="E37" s="2" t="n"/>
    </row>
    <row r="38" ht="14.95" customHeight="1" s="90" thickBot="1">
      <c r="A38" s="63" t="n"/>
      <c r="B38" s="64" t="n"/>
      <c r="C38" s="64" t="n"/>
      <c r="D38" s="1" t="n"/>
      <c r="E38" s="2" t="n"/>
    </row>
    <row r="39">
      <c r="A39" s="63" t="n"/>
      <c r="B39" s="81" t="n"/>
      <c r="C39" s="81" t="n"/>
      <c r="D39" s="1" t="n"/>
      <c r="E39" s="2" t="n"/>
    </row>
    <row r="40">
      <c r="A40" s="63" t="n"/>
      <c r="B40" s="83" t="n"/>
      <c r="C40" s="83" t="n"/>
      <c r="D40" s="1" t="n"/>
      <c r="E40" s="2" t="n"/>
    </row>
    <row r="41">
      <c r="A41" s="63" t="n"/>
      <c r="B41" s="83" t="n"/>
      <c r="C41" s="83" t="n"/>
      <c r="D41" s="1" t="n"/>
      <c r="E41" s="2" t="n"/>
    </row>
    <row r="42">
      <c r="A42" s="63" t="n"/>
      <c r="B42" s="83" t="n"/>
      <c r="C42" s="83" t="n"/>
      <c r="D42" s="1" t="n"/>
      <c r="E42" s="2" t="n"/>
    </row>
    <row r="43">
      <c r="A43" s="63" t="n"/>
      <c r="B43" s="83" t="n"/>
      <c r="C43" s="83" t="n"/>
      <c r="D43" s="1" t="n"/>
      <c r="E43" s="2" t="n"/>
    </row>
    <row r="44">
      <c r="A44" s="63" t="n"/>
      <c r="B44" s="83" t="n"/>
      <c r="C44" s="83" t="n"/>
      <c r="D44" s="1" t="n"/>
      <c r="E44" s="2" t="n"/>
    </row>
    <row r="45">
      <c r="A45" s="63" t="n"/>
      <c r="B45" s="83" t="n"/>
      <c r="C45" s="83" t="n"/>
      <c r="D45" s="1" t="n"/>
      <c r="E45" s="2" t="n"/>
    </row>
    <row r="46">
      <c r="A46" s="63" t="n"/>
      <c r="B46" s="83" t="n"/>
      <c r="C46" s="83" t="n"/>
      <c r="D46" s="1" t="n"/>
      <c r="E46" s="2" t="n"/>
    </row>
    <row r="47">
      <c r="A47" s="63" t="n"/>
      <c r="B47" s="83" t="n"/>
      <c r="C47" s="83" t="n"/>
      <c r="D47" s="1" t="n"/>
      <c r="E47" s="2" t="n"/>
    </row>
    <row r="48">
      <c r="A48" s="63" t="n"/>
      <c r="B48" s="83" t="n"/>
      <c r="C48" s="83" t="n"/>
      <c r="D48" s="1" t="n"/>
      <c r="E48" s="2" t="n"/>
    </row>
    <row r="49" ht="14.95" customHeight="1" s="90" thickBot="1">
      <c r="A49" s="63" t="n"/>
      <c r="B49" s="82" t="n"/>
      <c r="C49" s="82" t="n"/>
      <c r="D49" s="1" t="n"/>
      <c r="E49" s="2" t="n"/>
    </row>
    <row r="50">
      <c r="A50" s="59" t="n"/>
      <c r="B50" s="60" t="n"/>
      <c r="C50" s="12" t="inlineStr">
        <is>
          <t>Moyenne des notes</t>
        </is>
      </c>
      <c r="D50" s="28">
        <f>AVERAGE(D12:D49)</f>
        <v/>
      </c>
      <c r="E50" s="29">
        <f>AVERAGE(E12:E49)</f>
        <v/>
      </c>
    </row>
    <row r="51" ht="14.95" customHeight="1" s="90">
      <c r="A51" s="59" t="n"/>
      <c r="B51" s="60" t="n"/>
      <c r="C51" s="15" t="inlineStr">
        <is>
          <t xml:space="preserve">Note la plus basse </t>
        </is>
      </c>
      <c r="D51" s="30">
        <f>MIN(D12:D49)</f>
        <v/>
      </c>
      <c r="E51" s="31">
        <f>MIN(E12:E49)</f>
        <v/>
      </c>
    </row>
    <row r="52" ht="15.8" customHeight="1" s="90" thickBot="1">
      <c r="A52" s="61" t="n"/>
      <c r="B52" s="62" t="n"/>
      <c r="C52" s="17" t="inlineStr">
        <is>
          <t>Note la plus haute</t>
        </is>
      </c>
      <c r="D52" s="32">
        <f>MAX(D12:D49)</f>
        <v/>
      </c>
      <c r="E52" s="33">
        <f>MAX(E12:E49)</f>
        <v/>
      </c>
    </row>
  </sheetData>
  <sheetProtection selectLockedCells="1" selectUnlockedCells="0" sheet="1" objects="0" insertRows="1" insertHyperlinks="1" autoFilter="1" scenarios="0" formatColumns="1" deleteColumns="1" insertColumns="1" pivotTables="1" deleteRows="1" formatCells="1" formatRows="1" sort="1" password="CEA4"/>
  <autoFilter ref="A11:C11"/>
  <mergeCells count="10">
    <mergeCell ref="D6:E6"/>
    <mergeCell ref="D7:E7"/>
    <mergeCell ref="A2:E2"/>
    <mergeCell ref="A5:C5"/>
    <mergeCell ref="A8:C8"/>
    <mergeCell ref="D5:E5"/>
    <mergeCell ref="D4:E4"/>
    <mergeCell ref="A7:C7"/>
    <mergeCell ref="A4:C4"/>
    <mergeCell ref="A3:E3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2"/>
  <sheetViews>
    <sheetView zoomScale="80" zoomScaleNormal="80" workbookViewId="0">
      <selection activeCell="A1" sqref="A1:M2"/>
    </sheetView>
  </sheetViews>
  <sheetFormatPr baseColWidth="10" defaultColWidth="10.8984375" defaultRowHeight="14.4"/>
  <cols>
    <col width="20" customWidth="1" style="90" min="1" max="1"/>
    <col width="24.69921875" customWidth="1" style="90" min="2" max="2"/>
    <col width="22" customWidth="1" style="90" min="3" max="3"/>
    <col width="10.8984375" customWidth="1" style="90" min="4" max="4"/>
    <col width="17.5" customWidth="1" style="90" min="5" max="5"/>
    <col width="18.5" customWidth="1" style="90" min="6" max="6"/>
    <col width="16.296875" customWidth="1" style="90" min="7" max="10"/>
    <col width="16.796875" customWidth="1" style="90" min="11" max="11"/>
    <col width="18.09765625" customWidth="1" style="90" min="12" max="12"/>
    <col width="20.5" customWidth="1" style="90" min="13" max="13"/>
  </cols>
  <sheetData>
    <row r="1">
      <c r="A1" s="124" t="inlineStr">
        <is>
          <t>BAC PROFESSIONNEL METIERS DE L'ACCUEIL - Tableau récapitulatif des PFMP</t>
        </is>
      </c>
      <c r="B1" s="96" t="n"/>
      <c r="C1" s="96" t="n"/>
      <c r="D1" s="96" t="n"/>
      <c r="E1" s="96" t="n"/>
      <c r="F1" s="96" t="n"/>
      <c r="G1" s="96" t="n"/>
      <c r="H1" s="96" t="n"/>
      <c r="I1" s="96" t="n"/>
      <c r="J1" s="96" t="n"/>
      <c r="K1" s="96" t="n"/>
      <c r="L1" s="96" t="n"/>
      <c r="M1" s="97" t="n"/>
    </row>
    <row r="2" ht="14.95" customHeight="1" s="90" thickBot="1">
      <c r="A2" s="12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6" t="n"/>
    </row>
    <row r="3" ht="16.1" customHeight="1" s="90" thickBot="1">
      <c r="A3" s="40" t="inlineStr">
        <is>
          <t>Nom de l'établissement :</t>
        </is>
      </c>
      <c r="B3" s="41" t="n"/>
      <c r="C3" s="41" t="n"/>
      <c r="D3" s="119">
        <f>'Page de garde'!E28</f>
        <v/>
      </c>
      <c r="E3" s="85" t="n"/>
      <c r="F3" s="85" t="n"/>
      <c r="G3" s="86" t="n"/>
      <c r="H3" s="42" t="n"/>
      <c r="I3" s="42" t="n"/>
      <c r="J3" s="42" t="n"/>
      <c r="K3" s="43" t="n"/>
      <c r="L3" s="43" t="n"/>
      <c r="M3" s="44" t="n"/>
    </row>
    <row r="4" ht="16.1" customHeight="1" s="90" thickBot="1">
      <c r="A4" s="40" t="inlineStr">
        <is>
          <t>Classes</t>
        </is>
      </c>
      <c r="B4" s="41" t="n"/>
      <c r="C4" s="41" t="n"/>
      <c r="D4" s="134">
        <f>RECAPNOTES!D5</f>
        <v/>
      </c>
      <c r="E4" s="130" t="n"/>
      <c r="F4" s="130" t="n"/>
      <c r="G4" s="131" t="n"/>
      <c r="H4" s="42" t="n"/>
      <c r="I4" s="42" t="n"/>
      <c r="J4" s="42" t="n"/>
      <c r="K4" s="43" t="n"/>
      <c r="L4" s="43" t="n"/>
      <c r="M4" s="44" t="n"/>
    </row>
    <row r="5" ht="16.1" customHeight="1" s="90" thickBot="1">
      <c r="A5" s="40" t="inlineStr">
        <is>
          <t>Noms des professeurs évaluateurs :</t>
        </is>
      </c>
      <c r="B5" s="41" t="n"/>
      <c r="C5" s="41" t="n"/>
      <c r="D5" s="134">
        <f>'Page de garde'!F37</f>
        <v/>
      </c>
      <c r="E5" s="130" t="n"/>
      <c r="F5" s="130" t="n"/>
      <c r="G5" s="131" t="n"/>
      <c r="H5" s="42" t="n"/>
      <c r="I5" s="42" t="n"/>
      <c r="J5" s="42" t="n"/>
      <c r="K5" s="45" t="n"/>
      <c r="L5" s="45" t="n"/>
      <c r="M5" s="44" t="n"/>
    </row>
    <row r="6" ht="16.2" customHeight="1" s="90" thickBot="1">
      <c r="A6" s="40" t="inlineStr">
        <is>
          <t xml:space="preserve">Session : </t>
        </is>
      </c>
      <c r="B6" s="41" t="n"/>
      <c r="C6" s="41" t="n"/>
      <c r="D6" s="129">
        <f>RECAPNOTES!D7</f>
        <v/>
      </c>
      <c r="E6" s="130" t="n"/>
      <c r="F6" s="130" t="n"/>
      <c r="G6" s="131" t="n"/>
      <c r="H6" s="46" t="n"/>
      <c r="I6" s="46" t="n"/>
      <c r="J6" s="46" t="n"/>
      <c r="K6" s="47" t="n"/>
      <c r="L6" s="47" t="n"/>
      <c r="M6" s="48" t="n"/>
    </row>
    <row r="7" ht="16.1" customHeight="1" s="90" thickBot="1">
      <c r="A7" s="72" t="n"/>
      <c r="B7" s="73" t="n"/>
      <c r="C7" s="73" t="n"/>
      <c r="D7" s="74" t="n"/>
      <c r="E7" s="75" t="n"/>
      <c r="F7" s="75" t="n"/>
      <c r="G7" s="76" t="n"/>
      <c r="H7" s="75" t="n"/>
      <c r="I7" s="75" t="n"/>
      <c r="J7" s="75" t="n"/>
      <c r="K7" s="75" t="n"/>
      <c r="L7" s="120" t="n"/>
      <c r="M7" s="121" t="n"/>
    </row>
    <row r="8" ht="18" customHeight="1" s="90">
      <c r="A8" s="117" t="inlineStr">
        <is>
          <t>N° matricule</t>
        </is>
      </c>
      <c r="B8" s="122" t="inlineStr">
        <is>
          <t>NOM</t>
        </is>
      </c>
      <c r="C8" s="122" t="inlineStr">
        <is>
          <t>Prénom</t>
        </is>
      </c>
      <c r="D8" s="133" t="inlineStr">
        <is>
          <t>Dérogation (oui/non)</t>
        </is>
      </c>
      <c r="E8" s="77" t="inlineStr">
        <is>
          <t>Période 1</t>
        </is>
      </c>
      <c r="F8" s="77" t="inlineStr">
        <is>
          <t>Période 2</t>
        </is>
      </c>
      <c r="G8" s="77" t="inlineStr">
        <is>
          <t>Période 3</t>
        </is>
      </c>
      <c r="H8" s="77" t="inlineStr">
        <is>
          <t>Période 4</t>
        </is>
      </c>
      <c r="I8" s="77" t="inlineStr">
        <is>
          <t>Période 5</t>
        </is>
      </c>
      <c r="J8" s="77" t="inlineStr">
        <is>
          <t>Période 6</t>
        </is>
      </c>
      <c r="K8" s="128" t="inlineStr">
        <is>
          <t>Nbre de semaines total</t>
        </is>
      </c>
      <c r="L8" s="126" t="inlineStr">
        <is>
          <t>Nbre de jours effectif</t>
        </is>
      </c>
      <c r="M8" s="132" t="inlineStr">
        <is>
          <t>Remarques concernant les PFMP du candidat le cas échéant</t>
        </is>
      </c>
    </row>
    <row r="9" ht="75.05" customHeight="1" s="90" thickBot="1">
      <c r="A9" s="118" t="n"/>
      <c r="B9" s="123" t="n"/>
      <c r="C9" s="123" t="n"/>
      <c r="D9" s="127" t="n"/>
      <c r="E9" s="78" t="inlineStr">
        <is>
          <t>nbre de semaines</t>
        </is>
      </c>
      <c r="F9" s="78" t="inlineStr">
        <is>
          <t>nbre de semaines</t>
        </is>
      </c>
      <c r="G9" s="78" t="inlineStr">
        <is>
          <t>nbre de semaines</t>
        </is>
      </c>
      <c r="H9" s="78" t="inlineStr">
        <is>
          <t>nbre de semaines</t>
        </is>
      </c>
      <c r="I9" s="78" t="inlineStr">
        <is>
          <t>nbre de semaines</t>
        </is>
      </c>
      <c r="J9" s="78" t="inlineStr">
        <is>
          <t>nbre de semaines</t>
        </is>
      </c>
      <c r="K9" s="118" t="n"/>
      <c r="L9" s="127" t="n"/>
      <c r="M9" s="86" t="n"/>
    </row>
    <row r="10" ht="15.55" customHeight="1" s="90">
      <c r="A10" s="5">
        <f>RECAPNOTES!A12</f>
        <v/>
      </c>
      <c r="B10" s="5">
        <f>RECAPNOTES!B12</f>
        <v/>
      </c>
      <c r="C10" s="5">
        <f>RECAPNOTES!C12</f>
        <v/>
      </c>
      <c r="D10" s="6" t="n"/>
      <c r="E10" s="11" t="n"/>
      <c r="F10" s="11" t="n"/>
      <c r="G10" s="11" t="n"/>
      <c r="H10" s="11" t="n"/>
      <c r="I10" s="11" t="n"/>
      <c r="J10" s="11" t="n"/>
      <c r="K10" s="11">
        <f>SUM(E10:J10)</f>
        <v/>
      </c>
      <c r="L10" s="71">
        <f>SUM(K10*5)</f>
        <v/>
      </c>
      <c r="M10" s="10" t="n"/>
    </row>
    <row r="11" ht="15.55" customHeight="1" s="90">
      <c r="A11" s="5">
        <f>RECAPNOTES!A13</f>
        <v/>
      </c>
      <c r="B11" s="5">
        <f>RECAPNOTES!B13</f>
        <v/>
      </c>
      <c r="C11" s="5">
        <f>RECAPNOTES!C13</f>
        <v/>
      </c>
      <c r="D11" s="6" t="n"/>
      <c r="E11" s="11" t="n"/>
      <c r="F11" s="11" t="n"/>
      <c r="G11" s="11" t="n"/>
      <c r="H11" s="11" t="n"/>
      <c r="I11" s="11" t="n"/>
      <c r="J11" s="11" t="n"/>
      <c r="K11" s="11">
        <f>SUM(E11:J11)</f>
        <v/>
      </c>
      <c r="L11" s="71">
        <f>SUM(K11*5)</f>
        <v/>
      </c>
      <c r="M11" s="7" t="n"/>
    </row>
    <row r="12" ht="15.55" customHeight="1" s="90">
      <c r="A12" s="5">
        <f>RECAPNOTES!A14</f>
        <v/>
      </c>
      <c r="B12" s="5">
        <f>RECAPNOTES!B14</f>
        <v/>
      </c>
      <c r="C12" s="5">
        <f>RECAPNOTES!C14</f>
        <v/>
      </c>
      <c r="D12" s="6" t="n"/>
      <c r="E12" s="11" t="n"/>
      <c r="F12" s="11" t="n"/>
      <c r="G12" s="11" t="n"/>
      <c r="H12" s="11" t="n"/>
      <c r="I12" s="11" t="n"/>
      <c r="J12" s="11" t="n"/>
      <c r="K12" s="11">
        <f>SUM(E12:J12)</f>
        <v/>
      </c>
      <c r="L12" s="71">
        <f>SUM(K12*5)</f>
        <v/>
      </c>
      <c r="M12" s="7" t="n"/>
    </row>
    <row r="13" ht="15.55" customHeight="1" s="90">
      <c r="A13" s="5">
        <f>RECAPNOTES!A15</f>
        <v/>
      </c>
      <c r="B13" s="5">
        <f>RECAPNOTES!B15</f>
        <v/>
      </c>
      <c r="C13" s="5">
        <f>RECAPNOTES!C15</f>
        <v/>
      </c>
      <c r="D13" s="6" t="n"/>
      <c r="E13" s="11" t="n"/>
      <c r="F13" s="11" t="n"/>
      <c r="G13" s="11" t="n"/>
      <c r="H13" s="11" t="n"/>
      <c r="I13" s="11" t="n"/>
      <c r="J13" s="11" t="n"/>
      <c r="K13" s="11">
        <f>SUM(E13:J13)</f>
        <v/>
      </c>
      <c r="L13" s="71">
        <f>SUM(K13*5)</f>
        <v/>
      </c>
      <c r="M13" s="7" t="n"/>
    </row>
    <row r="14" ht="15.55" customHeight="1" s="90">
      <c r="A14" s="5">
        <f>RECAPNOTES!A16</f>
        <v/>
      </c>
      <c r="B14" s="5">
        <f>RECAPNOTES!B16</f>
        <v/>
      </c>
      <c r="C14" s="5">
        <f>RECAPNOTES!C16</f>
        <v/>
      </c>
      <c r="D14" s="6" t="n"/>
      <c r="E14" s="11" t="n"/>
      <c r="F14" s="11" t="n"/>
      <c r="G14" s="11" t="n"/>
      <c r="H14" s="11" t="n"/>
      <c r="I14" s="11" t="n"/>
      <c r="J14" s="11" t="n"/>
      <c r="K14" s="11">
        <f>SUM(E14:J14)</f>
        <v/>
      </c>
      <c r="L14" s="71">
        <f>SUM(K14*5)</f>
        <v/>
      </c>
      <c r="M14" s="7" t="n"/>
    </row>
    <row r="15" ht="15.55" customHeight="1" s="90">
      <c r="A15" s="5">
        <f>RECAPNOTES!A17</f>
        <v/>
      </c>
      <c r="B15" s="5">
        <f>RECAPNOTES!B17</f>
        <v/>
      </c>
      <c r="C15" s="5">
        <f>RECAPNOTES!C17</f>
        <v/>
      </c>
      <c r="D15" s="6" t="n"/>
      <c r="E15" s="11" t="n"/>
      <c r="F15" s="11" t="n"/>
      <c r="G15" s="11" t="n"/>
      <c r="H15" s="11" t="n"/>
      <c r="I15" s="11" t="n"/>
      <c r="J15" s="11" t="n"/>
      <c r="K15" s="11">
        <f>SUM(E15:J15)</f>
        <v/>
      </c>
      <c r="L15" s="71">
        <f>SUM(K15*5)</f>
        <v/>
      </c>
      <c r="M15" s="7" t="n"/>
    </row>
    <row r="16" ht="15.55" customHeight="1" s="90">
      <c r="A16" s="5">
        <f>RECAPNOTES!A18</f>
        <v/>
      </c>
      <c r="B16" s="5">
        <f>RECAPNOTES!B18</f>
        <v/>
      </c>
      <c r="C16" s="5">
        <f>RECAPNOTES!C18</f>
        <v/>
      </c>
      <c r="D16" s="6" t="n"/>
      <c r="E16" s="11" t="n"/>
      <c r="F16" s="11" t="n"/>
      <c r="G16" s="11" t="n"/>
      <c r="H16" s="11" t="n"/>
      <c r="I16" s="11" t="n"/>
      <c r="J16" s="11" t="n"/>
      <c r="K16" s="11">
        <f>SUM(E16:J16)</f>
        <v/>
      </c>
      <c r="L16" s="71">
        <f>SUM(K16*5)</f>
        <v/>
      </c>
      <c r="M16" s="7" t="n"/>
    </row>
    <row r="17" ht="15.55" customHeight="1" s="90">
      <c r="A17" s="5">
        <f>RECAPNOTES!A19</f>
        <v/>
      </c>
      <c r="B17" s="5">
        <f>RECAPNOTES!B19</f>
        <v/>
      </c>
      <c r="C17" s="5">
        <f>RECAPNOTES!C19</f>
        <v/>
      </c>
      <c r="D17" s="6" t="n"/>
      <c r="E17" s="11" t="n"/>
      <c r="F17" s="11" t="n"/>
      <c r="G17" s="11" t="n"/>
      <c r="H17" s="11" t="n"/>
      <c r="I17" s="11" t="n"/>
      <c r="J17" s="11" t="n"/>
      <c r="K17" s="11">
        <f>SUM(E17:J17)</f>
        <v/>
      </c>
      <c r="L17" s="71">
        <f>SUM(K17*5)</f>
        <v/>
      </c>
      <c r="M17" s="7" t="n"/>
    </row>
    <row r="18" ht="15.55" customHeight="1" s="90">
      <c r="A18" s="5">
        <f>RECAPNOTES!A20</f>
        <v/>
      </c>
      <c r="B18" s="5">
        <f>RECAPNOTES!B20</f>
        <v/>
      </c>
      <c r="C18" s="5">
        <f>RECAPNOTES!C20</f>
        <v/>
      </c>
      <c r="D18" s="6" t="n"/>
      <c r="E18" s="11" t="n"/>
      <c r="F18" s="11" t="n"/>
      <c r="G18" s="11" t="n"/>
      <c r="H18" s="11" t="n"/>
      <c r="I18" s="11" t="n"/>
      <c r="J18" s="11" t="n"/>
      <c r="K18" s="11">
        <f>SUM(E18:J18)</f>
        <v/>
      </c>
      <c r="L18" s="71">
        <f>SUM(K18*5)</f>
        <v/>
      </c>
      <c r="M18" s="7" t="n"/>
    </row>
    <row r="19" ht="15.55" customHeight="1" s="90">
      <c r="A19" s="5">
        <f>RECAPNOTES!A21</f>
        <v/>
      </c>
      <c r="B19" s="5">
        <f>RECAPNOTES!B21</f>
        <v/>
      </c>
      <c r="C19" s="5">
        <f>RECAPNOTES!C21</f>
        <v/>
      </c>
      <c r="D19" s="6" t="n"/>
      <c r="E19" s="11" t="n"/>
      <c r="F19" s="11" t="n"/>
      <c r="G19" s="11" t="n"/>
      <c r="H19" s="11" t="n"/>
      <c r="I19" s="11" t="n"/>
      <c r="J19" s="11" t="n"/>
      <c r="K19" s="11">
        <f>SUM(E19:J19)</f>
        <v/>
      </c>
      <c r="L19" s="71">
        <f>SUM(K19*5)</f>
        <v/>
      </c>
      <c r="M19" s="7" t="n"/>
    </row>
    <row r="20" ht="15.55" customHeight="1" s="90">
      <c r="A20" s="5">
        <f>RECAPNOTES!A22</f>
        <v/>
      </c>
      <c r="B20" s="5">
        <f>RECAPNOTES!B22</f>
        <v/>
      </c>
      <c r="C20" s="5">
        <f>RECAPNOTES!C22</f>
        <v/>
      </c>
      <c r="D20" s="6" t="n"/>
      <c r="E20" s="11" t="n"/>
      <c r="F20" s="11" t="n"/>
      <c r="G20" s="11" t="n"/>
      <c r="H20" s="11" t="n"/>
      <c r="I20" s="11" t="n"/>
      <c r="J20" s="11" t="n"/>
      <c r="K20" s="11">
        <f>SUM(E20:J20)</f>
        <v/>
      </c>
      <c r="L20" s="71">
        <f>SUM(K20*5)</f>
        <v/>
      </c>
      <c r="M20" s="7" t="n"/>
    </row>
    <row r="21" ht="15.55" customHeight="1" s="90">
      <c r="A21" s="5">
        <f>RECAPNOTES!A23</f>
        <v/>
      </c>
      <c r="B21" s="5">
        <f>RECAPNOTES!B23</f>
        <v/>
      </c>
      <c r="C21" s="5">
        <f>RECAPNOTES!C23</f>
        <v/>
      </c>
      <c r="D21" s="6" t="n"/>
      <c r="E21" s="11" t="n"/>
      <c r="F21" s="11" t="n"/>
      <c r="G21" s="11" t="n"/>
      <c r="H21" s="11" t="n"/>
      <c r="I21" s="11" t="n"/>
      <c r="J21" s="11" t="n"/>
      <c r="K21" s="11">
        <f>SUM(E21:J21)</f>
        <v/>
      </c>
      <c r="L21" s="71">
        <f>SUM(K21*5)</f>
        <v/>
      </c>
      <c r="M21" s="7" t="n"/>
    </row>
    <row r="22" ht="15.55" customHeight="1" s="90">
      <c r="A22" s="5">
        <f>RECAPNOTES!A24</f>
        <v/>
      </c>
      <c r="B22" s="5">
        <f>RECAPNOTES!B24</f>
        <v/>
      </c>
      <c r="C22" s="5">
        <f>RECAPNOTES!C24</f>
        <v/>
      </c>
      <c r="D22" s="6" t="n"/>
      <c r="E22" s="11" t="n"/>
      <c r="F22" s="11" t="n"/>
      <c r="G22" s="11" t="n"/>
      <c r="H22" s="11" t="n"/>
      <c r="I22" s="11" t="n"/>
      <c r="J22" s="11" t="n"/>
      <c r="K22" s="11">
        <f>SUM(E22:J22)</f>
        <v/>
      </c>
      <c r="L22" s="71">
        <f>SUM(K22*5)</f>
        <v/>
      </c>
      <c r="M22" s="7" t="n"/>
    </row>
    <row r="23" ht="15.55" customHeight="1" s="90">
      <c r="A23" s="5">
        <f>RECAPNOTES!A25</f>
        <v/>
      </c>
      <c r="B23" s="5">
        <f>RECAPNOTES!B25</f>
        <v/>
      </c>
      <c r="C23" s="5">
        <f>RECAPNOTES!C25</f>
        <v/>
      </c>
      <c r="D23" s="6" t="n"/>
      <c r="E23" s="11" t="n"/>
      <c r="F23" s="11" t="n"/>
      <c r="G23" s="11" t="n"/>
      <c r="H23" s="11" t="n"/>
      <c r="I23" s="11" t="n"/>
      <c r="J23" s="11" t="n"/>
      <c r="K23" s="11">
        <f>SUM(E23:J23)</f>
        <v/>
      </c>
      <c r="L23" s="71">
        <f>SUM(K23*5)</f>
        <v/>
      </c>
      <c r="M23" s="7" t="n"/>
    </row>
    <row r="24" ht="15.55" customHeight="1" s="90">
      <c r="A24" s="5">
        <f>RECAPNOTES!A26</f>
        <v/>
      </c>
      <c r="B24" s="5">
        <f>RECAPNOTES!B26</f>
        <v/>
      </c>
      <c r="C24" s="5">
        <f>RECAPNOTES!C26</f>
        <v/>
      </c>
      <c r="D24" s="6" t="n"/>
      <c r="E24" s="11" t="n"/>
      <c r="F24" s="11" t="n"/>
      <c r="G24" s="11" t="n"/>
      <c r="H24" s="11" t="n"/>
      <c r="I24" s="11" t="n"/>
      <c r="J24" s="11" t="n"/>
      <c r="K24" s="11">
        <f>SUM(E24:J24)</f>
        <v/>
      </c>
      <c r="L24" s="71">
        <f>SUM(K24*5)</f>
        <v/>
      </c>
      <c r="M24" s="7" t="n"/>
    </row>
    <row r="25" ht="15.55" customHeight="1" s="90">
      <c r="A25" s="5">
        <f>RECAPNOTES!A27</f>
        <v/>
      </c>
      <c r="B25" s="5">
        <f>RECAPNOTES!B27</f>
        <v/>
      </c>
      <c r="C25" s="5">
        <f>RECAPNOTES!C27</f>
        <v/>
      </c>
      <c r="D25" s="6" t="n"/>
      <c r="E25" s="11" t="n"/>
      <c r="F25" s="11" t="n"/>
      <c r="G25" s="11" t="n"/>
      <c r="H25" s="11" t="n"/>
      <c r="I25" s="11" t="n"/>
      <c r="J25" s="11" t="n"/>
      <c r="K25" s="11">
        <f>SUM(E25:J25)</f>
        <v/>
      </c>
      <c r="L25" s="71">
        <f>SUM(K25*5)</f>
        <v/>
      </c>
      <c r="M25" s="7" t="n"/>
    </row>
    <row r="26" ht="15.55" customHeight="1" s="90">
      <c r="A26" s="5">
        <f>RECAPNOTES!A28</f>
        <v/>
      </c>
      <c r="B26" s="5">
        <f>RECAPNOTES!B28</f>
        <v/>
      </c>
      <c r="C26" s="5">
        <f>RECAPNOTES!C28</f>
        <v/>
      </c>
      <c r="D26" s="6" t="n"/>
      <c r="E26" s="11" t="n"/>
      <c r="F26" s="11" t="n"/>
      <c r="G26" s="11" t="n"/>
      <c r="H26" s="11" t="n"/>
      <c r="I26" s="11" t="n"/>
      <c r="J26" s="11" t="n"/>
      <c r="K26" s="11">
        <f>SUM(E26:J26)</f>
        <v/>
      </c>
      <c r="L26" s="71">
        <f>SUM(K26*5)</f>
        <v/>
      </c>
      <c r="M26" s="7" t="n"/>
    </row>
    <row r="27" ht="15.55" customHeight="1" s="90">
      <c r="A27" s="5">
        <f>RECAPNOTES!A29</f>
        <v/>
      </c>
      <c r="B27" s="5">
        <f>RECAPNOTES!B29</f>
        <v/>
      </c>
      <c r="C27" s="5">
        <f>RECAPNOTES!C29</f>
        <v/>
      </c>
      <c r="D27" s="6" t="n"/>
      <c r="E27" s="11" t="n"/>
      <c r="F27" s="11" t="n"/>
      <c r="G27" s="11" t="n"/>
      <c r="H27" s="11" t="n"/>
      <c r="I27" s="11" t="n"/>
      <c r="J27" s="11" t="n"/>
      <c r="K27" s="11">
        <f>SUM(E27:J27)</f>
        <v/>
      </c>
      <c r="L27" s="71">
        <f>SUM(K27*5)</f>
        <v/>
      </c>
      <c r="M27" s="7" t="n"/>
    </row>
    <row r="28" ht="15.55" customHeight="1" s="90">
      <c r="A28" s="5">
        <f>RECAPNOTES!A30</f>
        <v/>
      </c>
      <c r="B28" s="5">
        <f>RECAPNOTES!B30</f>
        <v/>
      </c>
      <c r="C28" s="5">
        <f>RECAPNOTES!C30</f>
        <v/>
      </c>
      <c r="D28" s="6" t="n"/>
      <c r="E28" s="11" t="n"/>
      <c r="F28" s="11" t="n"/>
      <c r="G28" s="11" t="n"/>
      <c r="H28" s="11" t="n"/>
      <c r="I28" s="11" t="n"/>
      <c r="J28" s="11" t="n"/>
      <c r="K28" s="11">
        <f>SUM(E28:J28)</f>
        <v/>
      </c>
      <c r="L28" s="71">
        <f>SUM(K28*5)</f>
        <v/>
      </c>
      <c r="M28" s="7" t="n"/>
    </row>
    <row r="29" ht="15.55" customHeight="1" s="90">
      <c r="A29" s="5">
        <f>RECAPNOTES!A31</f>
        <v/>
      </c>
      <c r="B29" s="5">
        <f>RECAPNOTES!B31</f>
        <v/>
      </c>
      <c r="C29" s="5">
        <f>RECAPNOTES!C31</f>
        <v/>
      </c>
      <c r="D29" s="6" t="n"/>
      <c r="E29" s="11" t="n"/>
      <c r="F29" s="11" t="n"/>
      <c r="G29" s="11" t="n"/>
      <c r="H29" s="11" t="n"/>
      <c r="I29" s="11" t="n"/>
      <c r="J29" s="11" t="n"/>
      <c r="K29" s="11">
        <f>SUM(E29:J29)</f>
        <v/>
      </c>
      <c r="L29" s="71">
        <f>SUM(K29*5)</f>
        <v/>
      </c>
      <c r="M29" s="7" t="n"/>
    </row>
    <row r="30" ht="15.55" customHeight="1" s="90">
      <c r="A30" s="5">
        <f>RECAPNOTES!A32</f>
        <v/>
      </c>
      <c r="B30" s="5">
        <f>RECAPNOTES!B32</f>
        <v/>
      </c>
      <c r="C30" s="5">
        <f>RECAPNOTES!C32</f>
        <v/>
      </c>
      <c r="D30" s="6" t="n"/>
      <c r="E30" s="11" t="n"/>
      <c r="F30" s="11" t="n"/>
      <c r="G30" s="11" t="n"/>
      <c r="H30" s="11" t="n"/>
      <c r="I30" s="11" t="n"/>
      <c r="J30" s="11" t="n"/>
      <c r="K30" s="11">
        <f>SUM(E30:J30)</f>
        <v/>
      </c>
      <c r="L30" s="71">
        <f>SUM(K30*5)</f>
        <v/>
      </c>
      <c r="M30" s="7" t="n"/>
    </row>
    <row r="31" ht="15.55" customHeight="1" s="90">
      <c r="A31" s="5">
        <f>RECAPNOTES!A33</f>
        <v/>
      </c>
      <c r="B31" s="5">
        <f>RECAPNOTES!B33</f>
        <v/>
      </c>
      <c r="C31" s="5">
        <f>RECAPNOTES!C33</f>
        <v/>
      </c>
      <c r="D31" s="6" t="n"/>
      <c r="E31" s="11" t="n"/>
      <c r="F31" s="11" t="n"/>
      <c r="G31" s="11" t="n"/>
      <c r="H31" s="11" t="n"/>
      <c r="I31" s="11" t="n"/>
      <c r="J31" s="11" t="n"/>
      <c r="K31" s="11">
        <f>SUM(E31:J31)</f>
        <v/>
      </c>
      <c r="L31" s="71">
        <f>SUM(K31*5)</f>
        <v/>
      </c>
      <c r="M31" s="7" t="n"/>
    </row>
    <row r="32" ht="15.55" customHeight="1" s="90">
      <c r="A32" s="5">
        <f>RECAPNOTES!A34</f>
        <v/>
      </c>
      <c r="B32" s="5">
        <f>RECAPNOTES!B34</f>
        <v/>
      </c>
      <c r="C32" s="5">
        <f>RECAPNOTES!C34</f>
        <v/>
      </c>
      <c r="D32" s="6" t="n"/>
      <c r="E32" s="11" t="n"/>
      <c r="F32" s="11" t="n"/>
      <c r="G32" s="11" t="n"/>
      <c r="H32" s="11" t="n"/>
      <c r="I32" s="11" t="n"/>
      <c r="J32" s="11" t="n"/>
      <c r="K32" s="11">
        <f>SUM(E32:J32)</f>
        <v/>
      </c>
      <c r="L32" s="71">
        <f>SUM(K32*5)</f>
        <v/>
      </c>
      <c r="M32" s="7" t="n"/>
    </row>
    <row r="33" ht="15.55" customHeight="1" s="90">
      <c r="A33" s="5">
        <f>RECAPNOTES!A35</f>
        <v/>
      </c>
      <c r="B33" s="5">
        <f>RECAPNOTES!B35</f>
        <v/>
      </c>
      <c r="C33" s="5">
        <f>RECAPNOTES!C35</f>
        <v/>
      </c>
      <c r="D33" s="6" t="n"/>
      <c r="E33" s="11" t="n"/>
      <c r="F33" s="11" t="n"/>
      <c r="G33" s="11" t="n"/>
      <c r="H33" s="11" t="n"/>
      <c r="I33" s="11" t="n"/>
      <c r="J33" s="11" t="n"/>
      <c r="K33" s="11">
        <f>SUM(E33:J33)</f>
        <v/>
      </c>
      <c r="L33" s="71">
        <f>SUM(K33*5)</f>
        <v/>
      </c>
      <c r="M33" s="7" t="n"/>
    </row>
    <row r="34" ht="15.55" customHeight="1" s="90">
      <c r="A34" s="5">
        <f>RECAPNOTES!A36</f>
        <v/>
      </c>
      <c r="B34" s="5">
        <f>RECAPNOTES!B36</f>
        <v/>
      </c>
      <c r="C34" s="5">
        <f>RECAPNOTES!C36</f>
        <v/>
      </c>
      <c r="D34" s="6" t="n"/>
      <c r="E34" s="11" t="n"/>
      <c r="F34" s="11" t="n"/>
      <c r="G34" s="11" t="n"/>
      <c r="H34" s="11" t="n"/>
      <c r="I34" s="11" t="n"/>
      <c r="J34" s="11" t="n"/>
      <c r="K34" s="11">
        <f>SUM(E34:J34)</f>
        <v/>
      </c>
      <c r="L34" s="71">
        <f>SUM(K34*5)</f>
        <v/>
      </c>
      <c r="M34" s="7" t="n"/>
    </row>
    <row r="35" ht="15.55" customHeight="1" s="90">
      <c r="A35" s="5">
        <f>RECAPNOTES!A37</f>
        <v/>
      </c>
      <c r="B35" s="5">
        <f>RECAPNOTES!B37</f>
        <v/>
      </c>
      <c r="C35" s="5">
        <f>RECAPNOTES!C37</f>
        <v/>
      </c>
      <c r="D35" s="6" t="n"/>
      <c r="E35" s="11" t="n"/>
      <c r="F35" s="11" t="n"/>
      <c r="G35" s="11" t="n"/>
      <c r="H35" s="11" t="n"/>
      <c r="I35" s="11" t="n"/>
      <c r="J35" s="11" t="n"/>
      <c r="K35" s="11">
        <f>SUM(E35:J35)</f>
        <v/>
      </c>
      <c r="L35" s="71">
        <f>SUM(K35*5)</f>
        <v/>
      </c>
      <c r="M35" s="7" t="n"/>
    </row>
    <row r="36" ht="15.55" customHeight="1" s="90">
      <c r="A36" s="5">
        <f>RECAPNOTES!A38</f>
        <v/>
      </c>
      <c r="B36" s="5">
        <f>RECAPNOTES!B38</f>
        <v/>
      </c>
      <c r="C36" s="5">
        <f>RECAPNOTES!C38</f>
        <v/>
      </c>
      <c r="D36" s="6" t="n"/>
      <c r="E36" s="11" t="n"/>
      <c r="F36" s="11" t="n"/>
      <c r="G36" s="11" t="n"/>
      <c r="H36" s="11" t="n"/>
      <c r="I36" s="11" t="n"/>
      <c r="J36" s="11" t="n"/>
      <c r="K36" s="11">
        <f>SUM(E36:J36)</f>
        <v/>
      </c>
      <c r="L36" s="71">
        <f>SUM(K36*5)</f>
        <v/>
      </c>
      <c r="M36" s="7" t="n"/>
    </row>
    <row r="37" ht="15.55" customHeight="1" s="90">
      <c r="A37" s="5">
        <f>RECAPNOTES!A39</f>
        <v/>
      </c>
      <c r="B37" s="5">
        <f>RECAPNOTES!B39</f>
        <v/>
      </c>
      <c r="C37" s="5">
        <f>RECAPNOTES!C39</f>
        <v/>
      </c>
      <c r="D37" s="6" t="n"/>
      <c r="E37" s="11" t="n"/>
      <c r="F37" s="11" t="n"/>
      <c r="G37" s="11" t="n"/>
      <c r="H37" s="11" t="n"/>
      <c r="I37" s="11" t="n"/>
      <c r="J37" s="11" t="n"/>
      <c r="K37" s="11">
        <f>SUM(E37:J37)</f>
        <v/>
      </c>
      <c r="L37" s="71">
        <f>SUM(K37*5)</f>
        <v/>
      </c>
      <c r="M37" s="7" t="n"/>
    </row>
    <row r="38" ht="15.55" customHeight="1" s="90">
      <c r="A38" s="5">
        <f>RECAPNOTES!A40</f>
        <v/>
      </c>
      <c r="B38" s="5">
        <f>RECAPNOTES!B40</f>
        <v/>
      </c>
      <c r="C38" s="5">
        <f>RECAPNOTES!C40</f>
        <v/>
      </c>
      <c r="D38" s="6" t="n"/>
      <c r="E38" s="11" t="n"/>
      <c r="F38" s="11" t="n"/>
      <c r="G38" s="11" t="n"/>
      <c r="H38" s="11" t="n"/>
      <c r="I38" s="11" t="n"/>
      <c r="J38" s="11" t="n"/>
      <c r="K38" s="11">
        <f>SUM(E38:J38)</f>
        <v/>
      </c>
      <c r="L38" s="71">
        <f>SUM(K38*5)</f>
        <v/>
      </c>
      <c r="M38" s="7" t="n"/>
    </row>
    <row r="39" ht="15.55" customHeight="1" s="90">
      <c r="A39" s="5">
        <f>RECAPNOTES!A41</f>
        <v/>
      </c>
      <c r="B39" s="5">
        <f>RECAPNOTES!B41</f>
        <v/>
      </c>
      <c r="C39" s="5">
        <f>RECAPNOTES!C41</f>
        <v/>
      </c>
      <c r="D39" s="6" t="n"/>
      <c r="E39" s="11" t="n"/>
      <c r="F39" s="11" t="n"/>
      <c r="G39" s="11" t="n"/>
      <c r="H39" s="11" t="n"/>
      <c r="I39" s="11" t="n"/>
      <c r="J39" s="11" t="n"/>
      <c r="K39" s="11">
        <f>SUM(E39:J39)</f>
        <v/>
      </c>
      <c r="L39" s="71">
        <f>SUM(K39*5)</f>
        <v/>
      </c>
      <c r="M39" s="8" t="n"/>
    </row>
    <row r="40" ht="15.55" customHeight="1" s="90">
      <c r="A40" s="5">
        <f>RECAPNOTES!A42</f>
        <v/>
      </c>
      <c r="B40" s="5">
        <f>RECAPNOTES!B42</f>
        <v/>
      </c>
      <c r="C40" s="5">
        <f>RECAPNOTES!C42</f>
        <v/>
      </c>
      <c r="D40" s="6" t="n"/>
      <c r="E40" s="11" t="n"/>
      <c r="F40" s="11" t="n"/>
      <c r="G40" s="11" t="n"/>
      <c r="H40" s="11" t="n"/>
      <c r="I40" s="11" t="n"/>
      <c r="J40" s="11" t="n"/>
      <c r="K40" s="11">
        <f>SUM(E40:J40)</f>
        <v/>
      </c>
      <c r="L40" s="71">
        <f>SUM(K40*5)</f>
        <v/>
      </c>
      <c r="M40" s="7" t="n"/>
    </row>
    <row r="41" ht="15.55" customHeight="1" s="90">
      <c r="A41" s="5">
        <f>RECAPNOTES!A43</f>
        <v/>
      </c>
      <c r="B41" s="5">
        <f>RECAPNOTES!B43</f>
        <v/>
      </c>
      <c r="C41" s="5">
        <f>RECAPNOTES!C43</f>
        <v/>
      </c>
      <c r="D41" s="6" t="n"/>
      <c r="E41" s="11" t="n"/>
      <c r="F41" s="11" t="n"/>
      <c r="G41" s="11" t="n"/>
      <c r="H41" s="11" t="n"/>
      <c r="I41" s="11" t="n"/>
      <c r="J41" s="11" t="n"/>
      <c r="K41" s="11">
        <f>SUM(E41:J41)</f>
        <v/>
      </c>
      <c r="L41" s="71">
        <f>SUM(K41*5)</f>
        <v/>
      </c>
      <c r="M41" s="9" t="n"/>
    </row>
    <row r="42" ht="15.55" customHeight="1" s="90">
      <c r="A42" s="79" t="n"/>
      <c r="B42" s="80" t="n"/>
      <c r="C42" s="80" t="n"/>
      <c r="D42" s="80" t="n"/>
      <c r="E42" s="43" t="n"/>
      <c r="F42" s="43" t="n"/>
      <c r="G42" s="43" t="n"/>
      <c r="H42" s="43" t="n"/>
      <c r="I42" s="43" t="n"/>
      <c r="J42" s="43" t="n"/>
      <c r="K42" s="43" t="n"/>
      <c r="L42" s="43" t="n"/>
      <c r="M42" s="79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1" formatRows="1" sort="1" password="CEA4"/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">
    <cfRule type="expression" priority="12">
      <formula>"OUI"</formula>
    </cfRule>
    <cfRule type="expression" priority="10" dxfId="3">
      <formula>"OUI"</formula>
    </cfRule>
    <cfRule type="cellIs" priority="8" operator="between" dxfId="1">
      <formula>"OUI"</formula>
      <formula>"OUI"</formula>
    </cfRule>
    <cfRule type="expression" priority="9" dxfId="1">
      <formula>si+$D$10="OUI"</formula>
    </cfRule>
  </conditionalFormatting>
  <conditionalFormatting sqref="D11:D41">
    <cfRule type="expression" priority="7">
      <formula>"OUI"</formula>
    </cfRule>
    <cfRule type="expression" priority="6" dxfId="3">
      <formula>"OUI"</formula>
    </cfRule>
    <cfRule type="cellIs" priority="4" operator="between" dxfId="1">
      <formula>"OUI"</formula>
      <formula>"OUI"</formula>
    </cfRule>
    <cfRule type="expression" priority="5" dxfId="1">
      <formula>si+$D$10="OUI"</formula>
    </cfRule>
  </conditionalFormatting>
  <conditionalFormatting sqref="K10:K41">
    <cfRule type="cellIs" priority="2" operator="between" dxfId="0">
      <formula>0</formula>
      <formula>13.99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3"/>
  <sheetViews>
    <sheetView workbookViewId="0">
      <selection activeCell="A1" sqref="A1"/>
    </sheetView>
  </sheetViews>
  <sheetFormatPr baseColWidth="10" defaultRowHeight="14.4"/>
  <sheetData>
    <row r="2">
      <c r="A2" t="inlineStr">
        <is>
          <t>OUI</t>
        </is>
      </c>
    </row>
    <row r="3">
      <c r="A3" t="inlineStr">
        <is>
          <t>NON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52A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2023-04-01T09:10:13Z</dcterms:modified>
  <cp:lastModifiedBy>MP</cp:lastModifiedBy>
</cp:coreProperties>
</file>