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87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sharedStrings.xml><?xml version="1.0" encoding="utf-8"?>
<sst xmlns="http://schemas.openxmlformats.org/spreadsheetml/2006/main" count="3711" uniqueCount="1276">
  <si>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</si>
  <si>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</si>
  <si>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</si>
  <si>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</si>
  <si>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</si>
  <si>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</si>
  <si>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</si>
  <si>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</si>
  <si>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</si>
  <si>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</si>
  <si>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</si>
  <si>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</si>
  <si>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</si>
  <si>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</si>
  <si>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</si>
  <si>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</si>
  <si>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</si>
  <si>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</si>
  <si>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</si>
  <si>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</si>
  <si>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</si>
  <si>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</si>
  <si>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</si>
  <si>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</si>
  <si>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</si>
  <si>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</si>
  <si>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</si>
  <si>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</si>
  <si>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</si>
  <si>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</si>
  <si>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</si>
  <si>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</si>
  <si>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</si>
  <si>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</si>
  <si>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</si>
  <si>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</si>
  <si>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</si>
  <si>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</si>
  <si>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</si>
  <si>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</si>
  <si>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</si>
  <si>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</si>
  <si>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</si>
  <si>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</si>
  <si>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</si>
  <si>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</si>
  <si>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</si>
  <si>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</si>
  <si>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</si>
  <si>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</si>
  <si>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</si>
  <si>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</si>
  <si>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</si>
  <si>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</si>
  <si>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</si>
  <si>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</si>
  <si>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</si>
  <si>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</si>
  <si>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</si>
  <si>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</si>
  <si>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</si>
  <si>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</si>
  <si>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</si>
  <si>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</si>
  <si>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</si>
  <si>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</si>
  <si>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</si>
  <si>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</si>
  <si>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</si>
  <si>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</si>
  <si>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</si>
  <si>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</si>
  <si>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</si>
  <si>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</si>
  <si>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</si>
  <si>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</si>
  <si>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</si>
  <si>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</si>
  <si>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</si>
  <si>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</si>
  <si>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</si>
  <si>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</si>
  <si>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</si>
  <si>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</si>
  <si>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</si>
  <si>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</si>
  <si>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</si>
  <si>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</si>
  <si>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</si>
  <si>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</si>
  <si>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</si>
  <si>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</si>
  <si>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</si>
  <si>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</si>
  <si>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</si>
  <si>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</si>
  <si>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</si>
  <si>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</si>
  <si>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</si>
  <si>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</si>
  <si>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</si>
  <si>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</si>
  <si>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</si>
  <si>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</si>
  <si>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</si>
  <si>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</si>
  <si>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</si>
  <si>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</si>
  <si>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</si>
  <si>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</si>
  <si>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</si>
  <si>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</si>
  <si>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</si>
  <si>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</si>
  <si>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</si>
  <si>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</si>
  <si>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</si>
  <si>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</si>
  <si>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</si>
  <si>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</si>
  <si>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</si>
  <si>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</si>
  <si>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</si>
  <si>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</si>
  <si>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</si>
  <si>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</si>
  <si>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</si>
  <si>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</si>
  <si>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</si>
  <si>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</si>
  <si>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</si>
  <si>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</si>
  <si>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</si>
  <si>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</si>
  <si>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</si>
  <si>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</si>
  <si>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</si>
  <si>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</si>
  <si>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</si>
  <si>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</si>
  <si>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</si>
  <si>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</si>
  <si>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</si>
  <si>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</si>
  <si>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</si>
  <si>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</si>
  <si>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</si>
  <si>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</si>
  <si>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</si>
  <si>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</si>
  <si>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</si>
  <si>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</si>
  <si>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</si>
  <si>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</si>
  <si>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</si>
  <si>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</si>
  <si>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</si>
  <si>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</si>
  <si>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</si>
  <si>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</si>
  <si>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</si>
  <si>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</si>
  <si>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</si>
  <si>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</si>
  <si>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</si>
  <si>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</si>
  <si>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</si>
  <si>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</si>
  <si>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</si>
  <si>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</si>
  <si>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</si>
  <si>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</si>
  <si>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</si>
  <si>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</si>
  <si>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</si>
  <si>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</si>
  <si>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</si>
  <si>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</si>
  <si>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</si>
  <si>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</si>
  <si>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</si>
  <si>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</si>
  <si>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</si>
  <si>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</si>
  <si>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</si>
  <si>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</si>
  <si>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</si>
  <si>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</si>
  <si>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</si>
  <si>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</si>
  <si>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</si>
  <si>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</si>
  <si>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</si>
  <si>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</si>
  <si>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</si>
  <si>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</si>
  <si>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</si>
  <si>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</si>
  <si>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</si>
  <si>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</si>
  <si>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</si>
  <si>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</si>
  <si>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</si>
  <si>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</si>
  <si>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</si>
  <si>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</si>
  <si>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</si>
  <si>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</si>
  <si>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</si>
  <si>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</si>
  <si>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</si>
  <si>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</si>
  <si>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</si>
  <si>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</si>
  <si>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</si>
  <si>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</si>
  <si>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</si>
  <si>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</si>
  <si>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</si>
  <si>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</si>
  <si>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</si>
  <si>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</si>
  <si>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</si>
  <si>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</si>
  <si>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</si>
  <si>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</si>
  <si>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</si>
  <si>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</si>
  <si>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</si>
  <si>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</si>
  <si>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</si>
  <si>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</si>
  <si>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</si>
  <si>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</si>
  <si>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</si>
  <si>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</si>
  <si>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</si>
  <si>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</si>
  <si>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</si>
  <si>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</si>
  <si>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</si>
  <si>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</si>
  <si>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</si>
  <si>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</si>
  <si>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</si>
  <si>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</si>
  <si>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</si>
  <si>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</si>
  <si>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</si>
  <si>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</si>
  <si>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</si>
  <si>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</si>
  <si>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</si>
  <si>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</si>
  <si>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</si>
  <si>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</si>
  <si>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</si>
  <si>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</si>
  <si>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</si>
  <si>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</si>
  <si>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</si>
  <si>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</si>
  <si>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</si>
  <si>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</si>
  <si>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</si>
  <si>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</si>
  <si>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</si>
  <si>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</si>
  <si>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</si>
  <si>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</si>
  <si>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</si>
  <si>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</si>
  <si>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</si>
  <si>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</si>
  <si>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</si>
  <si>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</si>
  <si>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</si>
  <si>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</si>
  <si>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</si>
  <si>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</si>
  <si>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</si>
  <si>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</si>
  <si>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</si>
  <si>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</si>
  <si>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</si>
  <si>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</si>
  <si>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</si>
  <si>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</si>
  <si>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</si>
  <si>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</si>
  <si>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</si>
  <si>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</si>
  <si>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</si>
  <si>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</si>
  <si>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</si>
  <si>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</si>
  <si>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</si>
  <si>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</si>
  <si>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</si>
  <si>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</si>
  <si>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</si>
  <si>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</si>
  <si>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</si>
  <si>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</si>
  <si>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</si>
  <si>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</si>
  <si>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</si>
  <si>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</si>
  <si>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</si>
  <si>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</si>
  <si>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</si>
  <si>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</si>
  <si>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</si>
  <si>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</si>
  <si>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</si>
  <si>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</si>
  <si>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</si>
  <si>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</si>
  <si>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</si>
  <si>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</si>
  <si>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</si>
  <si>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</si>
  <si>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</si>
  <si>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</si>
  <si>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</si>
  <si>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</si>
  <si>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</si>
  <si>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</si>
  <si>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</si>
  <si>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</si>
  <si>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</si>
  <si>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</si>
  <si>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</si>
  <si>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</si>
  <si>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</si>
  <si>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</si>
  <si>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</si>
  <si>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</si>
  <si>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</si>
  <si>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</si>
  <si>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</si>
  <si>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</si>
  <si>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</si>
  <si>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</si>
  <si>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</si>
  <si>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</si>
  <si>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</si>
  <si>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</si>
  <si>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</si>
  <si>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</si>
  <si>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</si>
  <si>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</si>
  <si>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</si>
  <si>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</si>
  <si>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</si>
  <si>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</si>
  <si>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</si>
  <si>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</si>
  <si>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</si>
  <si>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</si>
  <si>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</si>
  <si>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</si>
  <si>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</si>
  <si>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</si>
  <si>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</si>
  <si>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</si>
  <si>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</si>
  <si>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</si>
  <si>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</si>
  <si>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</si>
  <si>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</si>
  <si>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</si>
  <si>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</si>
  <si>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</si>
  <si>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</si>
  <si>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</si>
  <si>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</si>
  <si>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</si>
  <si>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</si>
  <si>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</si>
  <si>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</si>
  <si>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</si>
  <si>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</si>
  <si>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</si>
  <si>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</si>
  <si>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</si>
  <si>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</si>
  <si>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</si>
  <si>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</si>
  <si>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</si>
  <si>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</si>
  <si>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</si>
  <si>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</si>
  <si>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</si>
  <si>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</si>
  <si>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</si>
  <si>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</si>
  <si>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</si>
  <si>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</si>
  <si>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</si>
  <si>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</si>
  <si>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</si>
  <si>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</si>
  <si>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</si>
  <si>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</si>
  <si>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</si>
  <si>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</si>
  <si>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</si>
  <si>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</si>
  <si>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</si>
  <si>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</si>
  <si>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</si>
  <si>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</si>
  <si>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</si>
  <si>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</si>
  <si>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</si>
  <si>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</si>
  <si>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</si>
  <si>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</si>
  <si>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</si>
  <si>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</si>
  <si>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</si>
  <si>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</si>
  <si>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</si>
  <si>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</si>
  <si>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</si>
  <si>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</si>
  <si>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</si>
  <si>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</si>
  <si>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</si>
  <si>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</si>
  <si>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</si>
  <si>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</si>
  <si>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</si>
  <si>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</si>
  <si>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</si>
  <si>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</si>
  <si>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</si>
  <si>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</si>
  <si>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</si>
  <si>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</si>
  <si>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</si>
  <si>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</si>
  <si>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</si>
  <si>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</si>
  <si>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</si>
  <si>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</si>
  <si>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</si>
  <si>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</si>
  <si>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</si>
  <si>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</si>
  <si>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</si>
  <si>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</si>
  <si>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</si>
  <si>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</si>
  <si>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</si>
  <si>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</si>
  <si>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</si>
  <si>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</si>
  <si>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</si>
  <si>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</si>
  <si>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</si>
  <si>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</si>
  <si>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</si>
  <si>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</si>
  <si>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</si>
  <si>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</si>
  <si>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</si>
  <si>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</si>
  <si>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</si>
  <si>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</si>
  <si>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</si>
  <si>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</si>
  <si>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</si>
  <si>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</si>
  <si>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</si>
  <si>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</si>
  <si>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</si>
  <si>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</si>
  <si>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</si>
  <si>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</si>
  <si>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</si>
  <si>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</si>
  <si>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</si>
  <si>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</si>
  <si>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</si>
  <si>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</si>
  <si>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</si>
  <si>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</si>
  <si>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</si>
  <si>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</si>
  <si>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</si>
  <si>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</si>
  <si>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</si>
  <si>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</si>
  <si>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</si>
  <si>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</si>
  <si>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</si>
  <si>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</si>
  <si>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</si>
  <si>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</si>
  <si>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</si>
  <si>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</si>
  <si>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</si>
  <si>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</si>
  <si>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</si>
  <si>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</si>
  <si>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</si>
  <si>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</si>
  <si>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</si>
  <si>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</si>
  <si>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</si>
  <si>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</si>
  <si>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</si>
  <si>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</si>
  <si>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</si>
  <si>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</si>
  <si>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</si>
  <si>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</si>
  <si>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</si>
  <si>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</si>
  <si>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</si>
  <si>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</si>
  <si>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</si>
  <si>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</si>
  <si>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</si>
  <si>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</si>
  <si>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</si>
  <si>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</si>
  <si>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</si>
  <si>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</si>
  <si>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</si>
  <si>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</si>
  <si>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</si>
  <si>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</si>
  <si>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</si>
  <si>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</si>
  <si>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</si>
  <si>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</si>
  <si>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</si>
  <si>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</si>
  <si>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</si>
  <si>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</si>
  <si>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</si>
  <si>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</si>
  <si>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</si>
  <si>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</si>
  <si>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</si>
  <si>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</si>
  <si>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</si>
  <si>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</si>
  <si>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</si>
  <si>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</si>
  <si>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</si>
  <si>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</si>
  <si>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</si>
  <si>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</si>
  <si>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</si>
  <si>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</si>
  <si>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</si>
  <si>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</si>
  <si>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</si>
  <si>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</si>
  <si>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</si>
  <si>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</si>
  <si>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</si>
  <si>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</si>
  <si>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</si>
  <si>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</si>
  <si>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</si>
  <si>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</si>
  <si>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</si>
  <si>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</si>
  <si>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</si>
  <si>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</si>
  <si>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</si>
  <si>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</si>
  <si>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</si>
  <si>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</si>
  <si>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</si>
  <si>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</si>
  <si>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</si>
  <si>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</si>
  <si>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</si>
  <si>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</si>
  <si>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</si>
  <si>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</si>
  <si>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</si>
  <si>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</si>
  <si>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</si>
  <si>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</si>
  <si>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</si>
  <si>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</si>
  <si>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</si>
  <si>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</si>
  <si>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</si>
  <si>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</si>
  <si>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</si>
  <si>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</si>
  <si>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</si>
  <si>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</si>
  <si>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</si>
  <si>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</si>
  <si>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</si>
  <si>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</si>
  <si>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</si>
  <si>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</si>
  <si>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</si>
  <si>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</si>
  <si>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</si>
  <si>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</si>
  <si>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</si>
  <si>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</si>
  <si>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</si>
  <si>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</si>
  <si>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</si>
  <si>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</si>
  <si>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</si>
  <si>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</si>
  <si>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</si>
  <si>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</si>
  <si>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</si>
  <si>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</si>
  <si>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</si>
  <si>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</si>
  <si>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</si>
  <si>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</si>
  <si>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</si>
  <si>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</si>
  <si>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</si>
  <si>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</si>
  <si>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</si>
  <si>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</si>
  <si>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</si>
  <si>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</si>
  <si>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</si>
  <si>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</si>
  <si>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</si>
  <si>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</si>
  <si>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</si>
  <si>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</si>
  <si>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</si>
  <si>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</si>
  <si>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</si>
  <si>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</si>
  <si>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</si>
  <si>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</si>
  <si>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</si>
  <si>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</si>
  <si>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</si>
  <si>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</si>
  <si>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</si>
  <si>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</si>
  <si>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</si>
  <si>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</si>
  <si>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</si>
  <si>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</si>
  <si>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</si>
  <si>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</si>
  <si>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</si>
  <si>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</si>
  <si>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</si>
  <si>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</si>
  <si>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</si>
  <si>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</si>
  <si>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</si>
  <si>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</si>
  <si>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</si>
  <si>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</si>
  <si>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</si>
  <si>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</si>
  <si>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</si>
  <si>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</si>
  <si>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</si>
  <si>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</si>
  <si>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</si>
  <si>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</si>
  <si>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</si>
  <si>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</si>
  <si>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</si>
  <si>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</si>
  <si>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</si>
  <si>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</si>
  <si>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</si>
  <si>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</si>
  <si>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</si>
  <si>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</si>
  <si>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</si>
  <si>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</si>
  <si>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</si>
  <si>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</si>
  <si>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</si>
  <si>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</si>
  <si>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</si>
  <si>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</si>
  <si>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</si>
  <si>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</si>
  <si>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</si>
  <si>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</si>
  <si>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</si>
  <si>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</si>
  <si>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</si>
  <si>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</si>
  <si>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</si>
  <si>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</si>
  <si>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</si>
  <si>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</si>
  <si>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</si>
  <si>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</si>
  <si>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</si>
  <si>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</si>
  <si>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</si>
  <si>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</si>
  <si>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</si>
  <si>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</si>
  <si>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</si>
  <si>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</si>
  <si>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</si>
  <si>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</si>
  <si>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</si>
  <si>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</si>
  <si>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</si>
  <si>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</si>
  <si>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</si>
  <si>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</si>
  <si>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</si>
  <si>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</si>
  <si>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</si>
  <si>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</si>
  <si>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</si>
  <si>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</si>
  <si>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</si>
  <si>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</si>
  <si>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</si>
  <si>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</si>
  <si>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</si>
  <si>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</si>
  <si>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</si>
  <si>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</si>
  <si>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</si>
  <si>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</si>
  <si>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</si>
  <si>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</si>
  <si>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</si>
  <si>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</si>
  <si>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</si>
  <si>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</si>
  <si>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</si>
  <si>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</si>
  <si>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</si>
  <si>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</si>
  <si>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</si>
  <si>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</si>
  <si>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</si>
  <si>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</si>
  <si>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</si>
  <si>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</si>
  <si>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</si>
  <si>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</si>
  <si>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</si>
  <si>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</si>
  <si>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</si>
  <si>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</si>
  <si>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</si>
  <si>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</si>
  <si>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</si>
  <si>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</si>
  <si>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</si>
  <si>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</si>
  <si>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</si>
  <si>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</si>
  <si>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</si>
  <si>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</si>
  <si>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</si>
  <si>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</si>
  <si>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</si>
  <si>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</si>
  <si>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</si>
  <si>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</si>
  <si>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</si>
  <si>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</si>
  <si>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</si>
  <si>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</si>
  <si>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</si>
  <si>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</si>
  <si>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</si>
  <si>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</si>
  <si>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</si>
  <si>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</si>
  <si>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</si>
  <si>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</si>
  <si>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</si>
  <si>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</si>
  <si>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</si>
  <si>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</si>
  <si>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</si>
  <si>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</si>
  <si>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</si>
  <si>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</si>
  <si>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</si>
  <si>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</si>
  <si>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</si>
  <si>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</si>
  <si>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</si>
  <si>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</si>
  <si>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</si>
  <si>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</si>
  <si>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</si>
  <si>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</si>
  <si>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</si>
  <si>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</si>
  <si>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</si>
  <si>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</si>
  <si>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</si>
  <si>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</si>
  <si>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</si>
  <si>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</si>
  <si>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</si>
  <si>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</si>
  <si>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</si>
  <si>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</si>
  <si>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</si>
  <si>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</si>
  <si>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</si>
  <si>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</si>
  <si>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</si>
  <si>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</si>
  <si>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</si>
  <si>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</si>
  <si>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</si>
  <si>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</si>
  <si>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</si>
  <si>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</si>
  <si>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</si>
  <si>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</si>
  <si>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</si>
  <si>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</si>
  <si>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</si>
  <si>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</si>
  <si>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</si>
  <si>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</si>
  <si>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</si>
  <si>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</si>
  <si>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</si>
  <si>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</si>
  <si>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</si>
  <si>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</si>
  <si>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</si>
  <si>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</si>
  <si>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</si>
  <si>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</si>
  <si>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</si>
  <si>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</si>
  <si>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</si>
  <si>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</si>
  <si>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</si>
  <si>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</si>
  <si>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</si>
  <si>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</si>
  <si>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</si>
  <si>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</si>
  <si>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</si>
  <si>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</si>
  <si>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</si>
  <si>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</si>
  <si>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</si>
  <si>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</si>
  <si>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</si>
  <si>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</si>
  <si>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</si>
  <si>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</si>
  <si>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</si>
  <si>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</si>
  <si>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</si>
  <si>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</si>
  <si>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</si>
  <si>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</si>
  <si>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</si>
  <si>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</si>
  <si>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</si>
  <si>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</si>
  <si>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</si>
  <si>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</si>
  <si>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</si>
  <si>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</si>
  <si>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</si>
  <si>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</si>
  <si>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</si>
  <si>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</si>
  <si>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</si>
  <si>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</si>
  <si>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</si>
  <si>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</si>
  <si>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</si>
  <si>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</si>
  <si>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</si>
  <si>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</si>
  <si>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</si>
  <si>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</si>
  <si>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</si>
  <si>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</si>
  <si>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</si>
  <si>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</si>
  <si>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</si>
  <si>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</si>
  <si>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</si>
  <si>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</si>
  <si>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</si>
  <si>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</si>
  <si>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</si>
  <si>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</si>
  <si>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</si>
  <si>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</si>
  <si>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</si>
  <si>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</si>
  <si>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</si>
  <si>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</si>
  <si>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</si>
  <si>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</si>
  <si>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</si>
  <si>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</si>
  <si>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</si>
  <si>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</si>
  <si>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</si>
  <si>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</si>
  <si>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</si>
  <si>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</si>
  <si>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</si>
  <si>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</si>
  <si>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</si>
  <si>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</si>
  <si>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</si>
  <si>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</si>
  <si>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</si>
  <si>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</si>
  <si>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</si>
  <si>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</si>
  <si>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</si>
  <si>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</si>
  <si>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</si>
  <si>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</si>
  <si>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</si>
  <si>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</si>
  <si>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</si>
  <si>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</si>
  <si>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</si>
  <si>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</si>
  <si>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</si>
  <si>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</si>
  <si>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</si>
  <si>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</si>
  <si>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</si>
  <si>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</si>
  <si>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</si>
  <si>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</si>
  <si>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</si>
  <si>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</si>
  <si>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</si>
  <si>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</si>
  <si>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</si>
  <si>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</si>
  <si>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</si>
  <si>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</si>
  <si>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</si>
  <si>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</si>
  <si>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</si>
  <si>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</si>
  <si>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</si>
  <si>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</si>
  <si>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</si>
  <si>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</si>
  <si>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</si>
  <si>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</si>
  <si>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</si>
  <si>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</si>
  <si>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</si>
  <si>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</si>
  <si>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</si>
  <si>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</si>
  <si>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</si>
  <si>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</si>
  <si>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</si>
  <si>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</si>
  <si>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</si>
  <si>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</si>
  <si>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</si>
  <si>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</si>
  <si>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</si>
  <si>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</si>
  <si>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</si>
  <si>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</si>
  <si>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</si>
  <si>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</si>
  <si>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</si>
  <si>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</si>
  <si>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</si>
  <si>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</si>
  <si>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</si>
  <si>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</si>
  <si>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</si>
  <si>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</si>
  <si>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</si>
  <si>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</si>
  <si>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</si>
  <si>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</si>
  <si>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</si>
  <si>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</si>
  <si>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</si>
  <si>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</si>
  <si>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</si>
  <si>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</si>
  <si>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</si>
  <si>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</si>
  <si>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</si>
  <si>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</si>
  <si>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</si>
  <si>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</si>
  <si>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</si>
  <si>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</si>
  <si>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</si>
  <si>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</si>
  <si>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</si>
  <si>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</si>
  <si>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</si>
  <si>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</si>
  <si>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</si>
  <si>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</si>
  <si>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</si>
  <si>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</si>
  <si>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</si>
  <si>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</si>
  <si>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</si>
  <si>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</si>
  <si>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</si>
  <si>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</si>
  <si>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</si>
  <si>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</si>
  <si>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</si>
  <si>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</si>
  <si>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</si>
  <si>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</si>
  <si>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</si>
  <si>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</si>
  <si>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</si>
  <si>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</si>
  <si>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</si>
  <si>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</si>
  <si>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</si>
  <si>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</si>
  <si>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</si>
  <si>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</si>
  <si>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</si>
  <si>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</si>
  <si>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</si>
  <si>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</si>
  <si>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</si>
  <si>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</si>
  <si>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</si>
  <si>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</si>
  <si>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</si>
  <si>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</si>
  <si>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</si>
  <si>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</si>
  <si>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</si>
  <si>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</si>
  <si>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</si>
  <si>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</si>
  <si>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</si>
  <si>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</si>
  <si>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</si>
  <si>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</si>
  <si>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</si>
  <si>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</si>
  <si>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</si>
  <si>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</si>
  <si>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</si>
  <si>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</si>
  <si>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</si>
  <si>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</si>
  <si>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</si>
  <si>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</si>
  <si>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</si>
  <si>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</si>
  <si>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</si>
  <si>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</si>
  <si>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</si>
  <si>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</si>
  <si>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</si>
  <si>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</si>
  <si>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</si>
  <si>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</si>
  <si>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</si>
  <si>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</si>
  <si>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</si>
  <si>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</si>
  <si>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</si>
  <si>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</si>
  <si>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</si>
  <si>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</si>
  <si>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</si>
  <si>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</si>
  <si>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</si>
  <si>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</si>
  <si>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</si>
  <si>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</si>
  <si>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</si>
  <si>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</si>
  <si>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</si>
  <si>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</si>
  <si>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</si>
  <si>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</si>
  <si>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</si>
  <si>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</si>
  <si>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</si>
  <si>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</si>
  <si>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</si>
  <si>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</si>
  <si>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</si>
  <si>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</si>
  <si>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</si>
  <si>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</si>
  <si>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</si>
  <si>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</si>
  <si>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</si>
  <si>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</si>
  <si>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</si>
  <si>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</si>
  <si>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</si>
  <si>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</si>
  <si>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</si>
  <si>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</si>
  <si>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</si>
  <si>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</si>
  <si>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</si>
  <si>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</si>
  <si>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</si>
  <si>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</si>
  <si>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</si>
  <si>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</si>
  <si>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</si>
  <si>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</si>
  <si>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</si>
  <si>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</si>
  <si>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</si>
  <si>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</si>
  <si>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</si>
  <si>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</si>
  <si>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L1_DS</t>
  </si>
  <si>
    <t>L2_DS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</si>
  <si>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</si>
  <si>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</si>
  <si>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</si>
  <si>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</si>
  <si>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</si>
  <si>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</si>
  <si>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</si>
  <si>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</si>
  <si>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</si>
  <si>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</si>
  <si>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</si>
  <si>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</si>
  <si>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</si>
  <si>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</si>
  <si>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</si>
  <si>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</si>
  <si>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</si>
  <si>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</si>
  <si>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</si>
  <si>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</si>
  <si>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</si>
  <si>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</si>
  <si>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</si>
  <si>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</si>
  <si>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</si>
  <si>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</si>
  <si>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</si>
  <si>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</si>
  <si>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</si>
  <si>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</si>
  <si>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</si>
  <si>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</si>
  <si>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</si>
  <si>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</si>
  <si>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</si>
  <si>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</si>
  <si>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</si>
  <si>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</si>
  <si>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</si>
  <si>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</si>
  <si>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</si>
  <si>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</si>
  <si>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</si>
  <si>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</si>
  <si>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</si>
  <si>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</si>
  <si>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</si>
  <si>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</si>
  <si>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</si>
  <si>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</si>
  <si>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</si>
  <si>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</si>
  <si>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</si>
  <si>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</si>
  <si>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</si>
  <si>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</si>
  <si>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</si>
  <si>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</si>
  <si>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</si>
  <si>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</si>
  <si>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</si>
  <si>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</si>
  <si>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</si>
  <si>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</si>
  <si>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</si>
  <si>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</si>
  <si>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</si>
  <si>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</si>
  <si>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</si>
  <si>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</si>
  <si>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</si>
  <si>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</si>
  <si>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</si>
  <si>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</si>
  <si>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</si>
  <si>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</si>
  <si>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</si>
  <si>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</si>
  <si>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</si>
  <si>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</si>
  <si>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</si>
  <si>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</si>
  <si>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</si>
  <si>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</si>
  <si>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</si>
  <si>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</si>
  <si>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</si>
  <si>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</si>
  <si>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</si>
  <si>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</si>
  <si>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</si>
  <si>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</si>
  <si>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</si>
  <si>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</si>
  <si>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</si>
  <si>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</si>
  <si>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</si>
  <si>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</si>
  <si>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</si>
  <si>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</si>
  <si>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</si>
  <si>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</si>
  <si>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</si>
  <si>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</si>
  <si>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</si>
  <si>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</si>
  <si>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</si>
  <si>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</si>
  <si>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</si>
  <si>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</si>
  <si>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</si>
  <si>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</si>
  <si>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</si>
  <si>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</si>
  <si>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</si>
  <si>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</si>
  <si>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</si>
  <si>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</si>
  <si>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</si>
  <si>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</si>
  <si>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</si>
  <si>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</si>
  <si>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</si>
  <si>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</si>
  <si>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</si>
  <si>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</si>
  <si>
    <t>DIO_2Sp/Coolant Divert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</si>
</sst>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0" sqref="B10: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29" t="s">
        <v>797</v>
      </c>
      <c r="B1" s="30" t="s">
        <v>745</v>
      </c>
      <c r="C1" s="30" t="s">
        <v>908</v>
      </c>
      <c r="D1" s="73" t="s">
        <v>1030</v>
      </c>
      <c r="E1" s="74"/>
    </row>
    <row r="2" spans="1:5">
      <c r="A2" s="22" t="s">
        <v>42</v>
      </c>
      <c r="B2" s="5" t="s">
        <v>1262</v>
      </c>
      <c r="C2" s="23" t="s">
        <v>919</v>
      </c>
      <c r="D2" s="49" t="s">
        <v>1031</v>
      </c>
      <c r="E2" t="s">
        <v>1248</v>
      </c>
    </row>
    <row r="3" spans="1:5">
      <c r="A3" s="24" t="s">
        <v>56</v>
      </c>
      <c r="B3" s="5" t="s">
        <v>1263</v>
      </c>
      <c r="C3" s="26" t="s">
        <v>920</v>
      </c>
      <c r="D3" s="50" t="s">
        <v>1032</v>
      </c>
      <c r="E3" t="s">
        <v>1249</v>
      </c>
    </row>
    <row r="4" spans="1:5">
      <c r="A4" s="24" t="s">
        <v>58</v>
      </c>
      <c r="B4" s="5" t="s">
        <v>1264</v>
      </c>
      <c r="C4" s="26" t="s">
        <v>921</v>
      </c>
      <c r="D4" s="50" t="s">
        <v>1033</v>
      </c>
      <c r="E4" t="s">
        <v>1251</v>
      </c>
    </row>
    <row r="5" spans="1:5">
      <c r="A5" s="24" t="s">
        <v>60</v>
      </c>
      <c r="B5" s="5" t="s">
        <v>1265</v>
      </c>
      <c r="C5" s="26" t="s">
        <v>922</v>
      </c>
      <c r="D5" s="50" t="s">
        <v>1034</v>
      </c>
      <c r="E5" t="s">
        <v>1250</v>
      </c>
    </row>
    <row r="6" spans="1:5">
      <c r="A6" s="24" t="s">
        <v>62</v>
      </c>
      <c r="B6" s="25" t="s">
        <v>917</v>
      </c>
      <c r="C6" s="24"/>
      <c r="D6" s="50" t="s">
        <v>1035</v>
      </c>
      <c r="E6" t="s">
        <v>1252</v>
      </c>
    </row>
    <row r="7" spans="1:5">
      <c r="A7" s="24" t="s">
        <v>64</v>
      </c>
      <c r="B7" s="25" t="s">
        <v>918</v>
      </c>
      <c r="C7" s="24"/>
      <c r="D7" s="50" t="s">
        <v>1036</v>
      </c>
      <c r="E7" t="s">
        <v>1253</v>
      </c>
    </row>
    <row r="8" spans="1:5">
      <c r="A8" s="24" t="s">
        <v>66</v>
      </c>
      <c r="B8" s="25"/>
      <c r="C8" s="24"/>
      <c r="D8" s="50" t="s">
        <v>1037</v>
      </c>
      <c r="E8" t="s">
        <v>1254</v>
      </c>
    </row>
    <row r="9" spans="1:5">
      <c r="A9" s="24" t="s">
        <v>68</v>
      </c>
      <c r="B9" s="25"/>
      <c r="C9" s="24"/>
      <c r="D9" s="50" t="s">
        <v>1038</v>
      </c>
      <c r="E9" t="s">
        <v>1255</v>
      </c>
    </row>
    <row r="10" spans="1:5">
      <c r="A10" s="24" t="s">
        <v>70</v>
      </c>
      <c r="B10" s="25" t="s">
        <v>1256</v>
      </c>
      <c r="C10" s="25" t="s">
        <v>1256</v>
      </c>
      <c r="D10" s="25" t="s">
        <v>1256</v>
      </c>
    </row>
    <row r="11" spans="1:5">
      <c r="A11" s="24" t="s">
        <v>72</v>
      </c>
      <c r="B11" s="25" t="s">
        <v>1257</v>
      </c>
      <c r="C11" s="25" t="s">
        <v>1257</v>
      </c>
      <c r="D11" s="25" t="s">
        <v>1257</v>
      </c>
    </row>
    <row r="12" spans="1:5">
      <c r="A12" s="24" t="s">
        <v>44</v>
      </c>
      <c r="B12" s="25"/>
      <c r="C12" s="72" t="s">
        <v>1258</v>
      </c>
      <c r="D12" s="25" t="s">
        <v>1258</v>
      </c>
    </row>
    <row r="13" spans="1:5">
      <c r="A13" s="24" t="s">
        <v>46</v>
      </c>
      <c r="B13" s="25"/>
      <c r="C13" s="72" t="s">
        <v>1259</v>
      </c>
      <c r="D13" s="25" t="s">
        <v>1259</v>
      </c>
    </row>
    <row r="14" spans="1:5">
      <c r="A14" s="24" t="s">
        <v>48</v>
      </c>
      <c r="B14" s="25"/>
      <c r="C14" s="72" t="s">
        <v>1260</v>
      </c>
      <c r="D14" s="25" t="s">
        <v>1260</v>
      </c>
    </row>
    <row r="15" spans="1:5">
      <c r="A15" s="24" t="s">
        <v>50</v>
      </c>
      <c r="B15" s="25"/>
      <c r="C15" s="72" t="s">
        <v>1261</v>
      </c>
      <c r="D15" s="25" t="s">
        <v>1261</v>
      </c>
    </row>
    <row r="16" spans="1:5">
      <c r="A16" s="24" t="s">
        <v>52</v>
      </c>
      <c r="B16" s="25"/>
      <c r="C16" s="24"/>
      <c r="D16" s="25"/>
    </row>
    <row r="17" spans="1:4">
      <c r="A17" s="27" t="s">
        <v>54</v>
      </c>
      <c r="B17" s="28"/>
      <c r="C17" s="27"/>
      <c r="D17" s="28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O51" activePane="bottomRight" state="frozenSplit"/>
      <selection pane="topRight" activeCell="E1" sqref="E1"/>
      <selection pane="bottomLeft" activeCell="A3" sqref="A3"/>
      <selection pane="bottomRight" activeCell="S57" sqref="S5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1" t="s">
        <v>765</v>
      </c>
      <c r="Q2" s="33" t="s">
        <v>750</v>
      </c>
      <c r="R2" s="33" t="s">
        <v>631</v>
      </c>
      <c r="S2" s="33" t="s">
        <v>1030</v>
      </c>
      <c r="T2" s="51" t="s">
        <v>765</v>
      </c>
      <c r="U2" s="33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2" t="s">
        <v>948</v>
      </c>
      <c r="P3" s="53">
        <v>0</v>
      </c>
      <c r="Q3" s="54">
        <v>1</v>
      </c>
      <c r="R3" s="36"/>
      <c r="S3" s="52" t="s">
        <v>1219</v>
      </c>
      <c r="T3" s="53" t="s">
        <v>958</v>
      </c>
      <c r="U3" s="54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1218</v>
      </c>
      <c r="S10" s="45" t="s">
        <v>1125</v>
      </c>
      <c r="T10" s="31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5" t="s">
        <v>873</v>
      </c>
      <c r="O17" s="19" t="s">
        <v>957</v>
      </c>
      <c r="P17" s="48">
        <v>0</v>
      </c>
      <c r="Q17" s="21">
        <v>1</v>
      </c>
      <c r="R17" s="55"/>
      <c r="S17" s="19" t="s">
        <v>1127</v>
      </c>
      <c r="T17" s="48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1197</v>
      </c>
      <c r="S18" s="32" t="s">
        <v>1039</v>
      </c>
      <c r="T18" s="53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1199</v>
      </c>
      <c r="S19" s="32" t="s">
        <v>1040</v>
      </c>
      <c r="T19" s="31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1200</v>
      </c>
      <c r="S20" s="32" t="s">
        <v>1041</v>
      </c>
      <c r="T20" s="31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1198</v>
      </c>
      <c r="S21" s="32" t="s">
        <v>1042</v>
      </c>
      <c r="T21" s="31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1201</v>
      </c>
      <c r="S22" s="32" t="s">
        <v>1043</v>
      </c>
      <c r="T22" s="31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1202</v>
      </c>
      <c r="S23" s="32" t="s">
        <v>1044</v>
      </c>
      <c r="T23" s="31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1215</v>
      </c>
      <c r="S24" s="32" t="s">
        <v>1045</v>
      </c>
      <c r="T24" s="31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39" t="s">
        <v>968</v>
      </c>
      <c r="O25" s="5" t="s">
        <v>930</v>
      </c>
      <c r="P25" s="31">
        <v>0</v>
      </c>
      <c r="Q25" s="20" t="s">
        <v>959</v>
      </c>
      <c r="T25" s="31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39" t="s">
        <v>973</v>
      </c>
      <c r="O33" s="5" t="s">
        <v>937</v>
      </c>
      <c r="P33" s="31">
        <v>0</v>
      </c>
      <c r="Q33" s="20" t="s">
        <v>959</v>
      </c>
      <c r="R33" s="14" t="s">
        <v>968</v>
      </c>
      <c r="S33" s="32" t="s">
        <v>1053</v>
      </c>
      <c r="T33" s="31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1190</v>
      </c>
      <c r="S34" s="32" t="s">
        <v>1054</v>
      </c>
      <c r="T34" s="31">
        <v>1</v>
      </c>
      <c r="U34" s="59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1191</v>
      </c>
      <c r="S35" s="32" t="s">
        <v>942</v>
      </c>
      <c r="T35" s="31">
        <v>1</v>
      </c>
      <c r="U35" s="59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9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9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1192</v>
      </c>
      <c r="S38" s="32" t="s">
        <v>1055</v>
      </c>
      <c r="T38" s="31">
        <v>1</v>
      </c>
      <c r="U38" s="59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1193</v>
      </c>
      <c r="S39" s="32" t="s">
        <v>1056</v>
      </c>
      <c r="T39" s="31">
        <v>1</v>
      </c>
      <c r="U39" s="59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9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1">
        <v>1</v>
      </c>
      <c r="Q41" s="20" t="s">
        <v>960</v>
      </c>
      <c r="R41" s="14" t="s">
        <v>882</v>
      </c>
      <c r="S41" s="32" t="s">
        <v>1058</v>
      </c>
      <c r="T41" s="31">
        <v>1</v>
      </c>
      <c r="U41" s="59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1194</v>
      </c>
      <c r="S43" s="32" t="s">
        <v>1060</v>
      </c>
      <c r="T43" s="31">
        <v>0</v>
      </c>
      <c r="U43" s="59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1195</v>
      </c>
      <c r="S44" s="32" t="s">
        <v>1061</v>
      </c>
      <c r="T44" s="31">
        <v>0</v>
      </c>
      <c r="U44" s="59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1196</v>
      </c>
      <c r="S45" s="32" t="s">
        <v>1062</v>
      </c>
      <c r="T45" s="31">
        <v>0</v>
      </c>
      <c r="U45" s="59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1" t="s">
        <v>859</v>
      </c>
      <c r="P49" s="31"/>
      <c r="Q49" s="20" t="s">
        <v>949</v>
      </c>
      <c r="R49" s="14" t="s">
        <v>973</v>
      </c>
      <c r="S49" s="32" t="s">
        <v>1066</v>
      </c>
      <c r="T49" s="31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9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9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9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4" t="s">
        <v>872</v>
      </c>
      <c r="L57" s="3">
        <v>1</v>
      </c>
      <c r="M57" s="3" t="s">
        <v>949</v>
      </c>
      <c r="N57" s="43" t="s">
        <v>993</v>
      </c>
      <c r="P57" s="31"/>
      <c r="Q57" s="20" t="s">
        <v>949</v>
      </c>
      <c r="R57" s="14" t="s">
        <v>778</v>
      </c>
      <c r="S57" s="32" t="s">
        <v>943</v>
      </c>
      <c r="T57" s="31">
        <v>0</v>
      </c>
      <c r="U57" s="59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9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9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9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9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9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9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1203</v>
      </c>
      <c r="S64" s="32" t="s">
        <v>1205</v>
      </c>
      <c r="T64" s="31">
        <v>0</v>
      </c>
      <c r="U64" s="59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4" t="s">
        <v>877</v>
      </c>
      <c r="L65" s="3">
        <v>1</v>
      </c>
      <c r="M65" s="3" t="s">
        <v>949</v>
      </c>
      <c r="N65" s="14" t="s">
        <v>790</v>
      </c>
      <c r="P65" s="31">
        <v>0</v>
      </c>
      <c r="Q65" s="20" t="s">
        <v>949</v>
      </c>
      <c r="R65" s="14" t="s">
        <v>1204</v>
      </c>
      <c r="S65" s="32" t="s">
        <v>1206</v>
      </c>
      <c r="T65" s="31">
        <v>0</v>
      </c>
      <c r="U65" s="59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9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0" t="s">
        <v>872</v>
      </c>
      <c r="P73" s="31"/>
      <c r="Q73" s="20" t="s">
        <v>949</v>
      </c>
      <c r="R73" s="14" t="s">
        <v>1139</v>
      </c>
      <c r="S73" s="32" t="s">
        <v>1084</v>
      </c>
      <c r="T73" s="31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1207</v>
      </c>
      <c r="S74" s="32" t="s">
        <v>1085</v>
      </c>
      <c r="T74" s="31">
        <v>1</v>
      </c>
      <c r="U74" s="59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1208</v>
      </c>
      <c r="S75" s="32" t="s">
        <v>1086</v>
      </c>
      <c r="T75" s="31">
        <v>1</v>
      </c>
      <c r="U75" s="59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1209</v>
      </c>
      <c r="S76" s="32" t="s">
        <v>1087</v>
      </c>
      <c r="T76" s="31">
        <v>1</v>
      </c>
      <c r="U76" s="59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1210</v>
      </c>
      <c r="S77" s="32" t="s">
        <v>1088</v>
      </c>
      <c r="T77" s="31">
        <v>1</v>
      </c>
      <c r="U77" s="59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1211</v>
      </c>
      <c r="S78" s="6" t="s">
        <v>1091</v>
      </c>
      <c r="T78" s="31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1212</v>
      </c>
      <c r="S79" s="6" t="s">
        <v>1092</v>
      </c>
      <c r="T79" s="31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1216</v>
      </c>
      <c r="S80" s="6" t="s">
        <v>1093</v>
      </c>
      <c r="T80" s="31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0" t="s">
        <v>822</v>
      </c>
      <c r="O81" t="s">
        <v>658</v>
      </c>
      <c r="P81" s="31">
        <v>1</v>
      </c>
      <c r="Q81" s="20" t="s">
        <v>963</v>
      </c>
      <c r="R81" s="14" t="s">
        <v>1217</v>
      </c>
      <c r="S81" s="6" t="s">
        <v>1094</v>
      </c>
      <c r="T81" s="31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1">
        <v>0</v>
      </c>
      <c r="Q89" s="20" t="s">
        <v>959</v>
      </c>
      <c r="R89" s="14" t="s">
        <v>721</v>
      </c>
      <c r="S89" s="6" t="s">
        <v>1102</v>
      </c>
      <c r="T89" s="31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1">
        <v>0</v>
      </c>
      <c r="Q97" s="20" t="s">
        <v>959</v>
      </c>
      <c r="R97" s="14" t="s">
        <v>729</v>
      </c>
      <c r="S97" t="s">
        <v>674</v>
      </c>
      <c r="T97" s="31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1">
        <v>0</v>
      </c>
      <c r="Q105" s="20" t="s">
        <v>959</v>
      </c>
      <c r="R105" s="14" t="s">
        <v>737</v>
      </c>
      <c r="S105" t="s">
        <v>682</v>
      </c>
      <c r="T105" s="31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1">
        <v>1</v>
      </c>
      <c r="Q113" s="20" t="s">
        <v>949</v>
      </c>
      <c r="R113" t="s">
        <v>993</v>
      </c>
      <c r="S113" s="6" t="s">
        <v>1111</v>
      </c>
      <c r="T113" s="31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1">
        <v>1</v>
      </c>
      <c r="Q121" s="20" t="s">
        <v>949</v>
      </c>
      <c r="R121" t="s">
        <v>872</v>
      </c>
      <c r="S121" t="s">
        <v>698</v>
      </c>
      <c r="T121" s="31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1188</v>
      </c>
      <c r="S124" t="s">
        <v>701</v>
      </c>
      <c r="T124" s="31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1189</v>
      </c>
      <c r="S125" t="s">
        <v>702</v>
      </c>
      <c r="T125" s="31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1">
        <v>1</v>
      </c>
      <c r="Q129" s="20" t="s">
        <v>949</v>
      </c>
      <c r="R129" t="s">
        <v>877</v>
      </c>
      <c r="S129" t="s">
        <v>706</v>
      </c>
      <c r="T129" s="31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1213</v>
      </c>
      <c r="T135" s="31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5" t="s">
        <v>781</v>
      </c>
      <c r="S137" s="70" t="s">
        <v>1214</v>
      </c>
      <c r="T137" s="48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abSelected="1" topLeftCell="B1" workbookViewId="0">
      <pane xSplit="4" ySplit="2" topLeftCell="AA120" activePane="bottomRight" state="frozenSplit"/>
      <selection pane="topRight" activeCell="F2" sqref="F1:F1048576"/>
      <selection pane="bottomLeft" activeCell="D3" sqref="D3"/>
      <selection pane="bottomRight" activeCell="AI133" sqref="AI133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60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6" t="s">
        <v>1030</v>
      </c>
      <c r="AJ2" s="46" t="s">
        <v>852</v>
      </c>
      <c r="AK2" s="46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1">
        <v>1</v>
      </c>
      <c r="Q3" s="53">
        <v>0</v>
      </c>
      <c r="R3" s="52"/>
      <c r="S3" s="53">
        <v>0</v>
      </c>
      <c r="T3" s="53">
        <v>-1</v>
      </c>
      <c r="U3" s="52"/>
      <c r="V3" s="52"/>
      <c r="W3" s="52"/>
      <c r="X3" s="52" t="s">
        <v>964</v>
      </c>
      <c r="Y3" s="52" t="str">
        <f t="shared" ref="Y3:Y72" si="3">IF(S3,CONCATENATE("dig_io_nc(",T3,")"),"")</f>
        <v/>
      </c>
      <c r="Z3" s="56"/>
      <c r="AA3" s="61">
        <v>1</v>
      </c>
      <c r="AB3" s="53">
        <v>0</v>
      </c>
      <c r="AC3" s="52"/>
      <c r="AD3" s="52"/>
      <c r="AE3" s="52"/>
      <c r="AF3" s="52"/>
      <c r="AG3" s="52"/>
      <c r="AH3" s="52"/>
      <c r="AI3" s="32" t="s">
        <v>1128</v>
      </c>
      <c r="AJ3" s="52"/>
      <c r="AK3" s="56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7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7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7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7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7"/>
      <c r="AA6" s="47">
        <v>1</v>
      </c>
      <c r="AB6" s="67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7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7"/>
      <c r="AA7" s="15">
        <v>1</v>
      </c>
      <c r="AB7" s="65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7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7"/>
      <c r="AA8" s="15">
        <v>1</v>
      </c>
      <c r="AB8" s="65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7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7"/>
      <c r="AA9" s="15">
        <v>1</v>
      </c>
      <c r="AB9" s="65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7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7"/>
      <c r="AA10" s="47">
        <v>1</v>
      </c>
      <c r="AB10" s="67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7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7"/>
      <c r="AA11" s="15">
        <v>1</v>
      </c>
      <c r="AB11" s="65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7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7"/>
      <c r="AA12" s="15">
        <v>1</v>
      </c>
      <c r="AB12" s="65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7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7"/>
      <c r="AA13" s="15">
        <v>1</v>
      </c>
      <c r="AB13" s="65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7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7"/>
      <c r="AA14" s="47">
        <v>1</v>
      </c>
      <c r="AB14" s="67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7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7"/>
      <c r="AA15" s="15">
        <v>1</v>
      </c>
      <c r="AB15" s="65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7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7"/>
      <c r="AA16" s="15">
        <v>1</v>
      </c>
      <c r="AB16" s="65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7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7"/>
      <c r="AA17" s="15">
        <v>1</v>
      </c>
      <c r="AB17" s="65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7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7"/>
      <c r="AA18" s="47">
        <v>1</v>
      </c>
      <c r="AB18" s="67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7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7"/>
      <c r="AA19" s="15">
        <v>1</v>
      </c>
      <c r="AB19" s="65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7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7"/>
      <c r="AA20" s="15">
        <v>1</v>
      </c>
      <c r="AB20" s="65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7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7"/>
      <c r="AA21" s="15">
        <v>1</v>
      </c>
      <c r="AB21" s="65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7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7"/>
      <c r="AA22" s="47">
        <v>1</v>
      </c>
      <c r="AB22" s="67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7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7"/>
      <c r="AA23" s="15">
        <v>1</v>
      </c>
      <c r="AB23" s="65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7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7"/>
      <c r="AA24" s="15">
        <v>1</v>
      </c>
      <c r="AB24" s="65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7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7"/>
      <c r="AA25" s="15">
        <v>1</v>
      </c>
      <c r="AB25" s="65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7"/>
    </row>
    <row r="26" spans="1:3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7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32"/>
      <c r="AL26" s="14"/>
    </row>
    <row r="27" spans="1:3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5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32"/>
      <c r="AL27" s="14"/>
    </row>
    <row r="28" spans="1:3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7"/>
      <c r="AL28" s="32"/>
    </row>
    <row r="29" spans="1:3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7"/>
      <c r="AL29" s="32"/>
    </row>
    <row r="30" spans="1:3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7"/>
      <c r="AL30" s="32"/>
    </row>
    <row r="31" spans="1:3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5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7"/>
      <c r="AL31" s="32"/>
    </row>
    <row r="32" spans="1:3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8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8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7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7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7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7"/>
      <c r="AA34" s="15">
        <v>1</v>
      </c>
      <c r="AB34" s="31">
        <v>0</v>
      </c>
      <c r="AC34" s="31">
        <f t="shared" ref="AC34:AC99" si="18">FLOOR($B34/2,1)</f>
        <v>0</v>
      </c>
      <c r="AD34" s="31">
        <f t="shared" si="15"/>
        <v>0</v>
      </c>
      <c r="AE34" s="31">
        <f t="shared" ref="AE34:AE96" si="19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7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7"/>
        <v>1</v>
      </c>
      <c r="S35" s="31">
        <f t="shared" si="14"/>
        <v>0</v>
      </c>
      <c r="T35" s="31">
        <f t="shared" si="7"/>
        <v>-1</v>
      </c>
      <c r="U35" s="32" t="str">
        <f t="shared" ref="U35" si="20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7"/>
      <c r="AA35" s="15">
        <v>1</v>
      </c>
      <c r="AB35" s="31">
        <v>0</v>
      </c>
      <c r="AC35" s="31">
        <f t="shared" si="18"/>
        <v>1</v>
      </c>
      <c r="AD35" s="31">
        <f t="shared" si="15"/>
        <v>0</v>
      </c>
      <c r="AE35" s="31">
        <f t="shared" si="19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7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7"/>
        <v>1</v>
      </c>
      <c r="S36" s="31">
        <f t="shared" si="14"/>
        <v>0</v>
      </c>
      <c r="T36" s="31">
        <f t="shared" si="7"/>
        <v>-1</v>
      </c>
      <c r="U36" s="32" t="str">
        <f t="shared" ref="U36" si="21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7"/>
      <c r="AA36" s="15">
        <v>1</v>
      </c>
      <c r="AB36" s="31">
        <v>0</v>
      </c>
      <c r="AC36" s="31">
        <f t="shared" si="18"/>
        <v>1</v>
      </c>
      <c r="AD36" s="31">
        <f t="shared" si="15"/>
        <v>0</v>
      </c>
      <c r="AE36" s="31">
        <f t="shared" si="19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7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7"/>
        <v>2</v>
      </c>
      <c r="S37" s="31">
        <f t="shared" si="14"/>
        <v>0</v>
      </c>
      <c r="T37" s="31">
        <f t="shared" si="7"/>
        <v>-1</v>
      </c>
      <c r="U37" s="32" t="str">
        <f t="shared" ref="U37" si="22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7"/>
      <c r="AA37" s="15">
        <v>1</v>
      </c>
      <c r="AB37" s="31">
        <v>0</v>
      </c>
      <c r="AC37" s="31">
        <f t="shared" si="18"/>
        <v>2</v>
      </c>
      <c r="AD37" s="31">
        <f t="shared" si="15"/>
        <v>0</v>
      </c>
      <c r="AE37" s="31">
        <f t="shared" si="19"/>
        <v>-1</v>
      </c>
      <c r="AF37" s="32" t="str">
        <f t="shared" ref="AF37" si="23">CONCATENATE("Cmd_",AC37,"_On")</f>
        <v>Cmd_2_On</v>
      </c>
      <c r="AG37" s="32"/>
      <c r="AH37" s="32"/>
      <c r="AI37" s="6" t="s">
        <v>1097</v>
      </c>
      <c r="AJ37" s="6"/>
      <c r="AK37" s="57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7"/>
        <v>2</v>
      </c>
      <c r="S38" s="31">
        <f t="shared" si="14"/>
        <v>0</v>
      </c>
      <c r="T38" s="31">
        <f t="shared" si="7"/>
        <v>-1</v>
      </c>
      <c r="U38" s="32" t="str">
        <f t="shared" ref="U38" si="24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7"/>
      <c r="AA38" s="15">
        <v>1</v>
      </c>
      <c r="AB38" s="31">
        <v>0</v>
      </c>
      <c r="AC38" s="31">
        <f t="shared" si="18"/>
        <v>2</v>
      </c>
      <c r="AD38" s="31">
        <f t="shared" si="15"/>
        <v>0</v>
      </c>
      <c r="AE38" s="31">
        <f t="shared" si="19"/>
        <v>-1</v>
      </c>
      <c r="AF38" s="32" t="str">
        <f t="shared" ref="AF38" si="25">CONCATENATE("Cmd_",AC38,"_Off")</f>
        <v>Cmd_2_Off</v>
      </c>
      <c r="AG38" s="32"/>
      <c r="AH38" s="32"/>
      <c r="AI38" s="6" t="s">
        <v>1097</v>
      </c>
      <c r="AJ38" s="6"/>
      <c r="AK38" s="57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7"/>
        <v>3</v>
      </c>
      <c r="S39" s="31">
        <f t="shared" si="14"/>
        <v>0</v>
      </c>
      <c r="T39" s="31">
        <f t="shared" si="7"/>
        <v>-1</v>
      </c>
      <c r="U39" s="32" t="str">
        <f t="shared" ref="U39" si="26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7"/>
      <c r="AA39" s="15">
        <v>1</v>
      </c>
      <c r="AB39" s="31">
        <v>0</v>
      </c>
      <c r="AC39" s="31">
        <f t="shared" si="18"/>
        <v>3</v>
      </c>
      <c r="AD39" s="31">
        <f t="shared" si="15"/>
        <v>0</v>
      </c>
      <c r="AE39" s="31">
        <f t="shared" si="19"/>
        <v>-1</v>
      </c>
      <c r="AF39" s="32" t="str">
        <f t="shared" ref="AF39" si="27">CONCATENATE("Cmd_",AC39,"_On")</f>
        <v>Cmd_3_On</v>
      </c>
      <c r="AG39" s="32"/>
      <c r="AH39" s="32"/>
      <c r="AI39" s="6" t="s">
        <v>1098</v>
      </c>
      <c r="AJ39" s="6"/>
      <c r="AK39" s="57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1">
        <v>0</v>
      </c>
      <c r="R40" s="31">
        <f t="shared" si="17"/>
        <v>3</v>
      </c>
      <c r="S40" s="31">
        <f t="shared" si="14"/>
        <v>0</v>
      </c>
      <c r="T40" s="31">
        <f t="shared" si="7"/>
        <v>-1</v>
      </c>
      <c r="U40" s="32" t="str">
        <f t="shared" ref="U40" si="28">CONCATENATE("Cmd_",$R40,"_Off")</f>
        <v>Cmd_3_Off</v>
      </c>
      <c r="V40" s="32"/>
      <c r="W40" s="32"/>
      <c r="X40" s="32" t="s">
        <v>1010</v>
      </c>
      <c r="Y40" s="32" t="str">
        <f t="shared" si="3"/>
        <v/>
      </c>
      <c r="Z40" s="57"/>
      <c r="AA40" s="15">
        <v>1</v>
      </c>
      <c r="AB40" s="31">
        <v>0</v>
      </c>
      <c r="AC40" s="31">
        <f t="shared" si="18"/>
        <v>3</v>
      </c>
      <c r="AD40" s="31">
        <f t="shared" si="15"/>
        <v>0</v>
      </c>
      <c r="AE40" s="31">
        <f t="shared" si="19"/>
        <v>-1</v>
      </c>
      <c r="AF40" s="32" t="str">
        <f t="shared" ref="AF40" si="29">CONCATENATE("Cmd_",AC40,"_Off")</f>
        <v>Cmd_3_Off</v>
      </c>
      <c r="AG40" s="32"/>
      <c r="AH40" s="32"/>
      <c r="AI40" s="6" t="s">
        <v>1098</v>
      </c>
      <c r="AJ40" s="6"/>
      <c r="AK40" s="57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7"/>
        <v>4</v>
      </c>
      <c r="S41" s="31">
        <f t="shared" si="14"/>
        <v>0</v>
      </c>
      <c r="T41" s="31">
        <f t="shared" si="7"/>
        <v>-1</v>
      </c>
      <c r="U41" s="32" t="str">
        <f t="shared" ref="U41" si="30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7"/>
      <c r="AA41" s="15">
        <v>1</v>
      </c>
      <c r="AB41" s="31">
        <v>0</v>
      </c>
      <c r="AC41" s="31">
        <f t="shared" si="18"/>
        <v>4</v>
      </c>
      <c r="AD41" s="31">
        <f t="shared" si="15"/>
        <v>0</v>
      </c>
      <c r="AE41" s="31">
        <f t="shared" si="19"/>
        <v>-1</v>
      </c>
      <c r="AF41" s="32" t="str">
        <f t="shared" ref="AF41" si="31">CONCATENATE("Cmd_",AC41,"_On")</f>
        <v>Cmd_4_On</v>
      </c>
      <c r="AG41" s="32"/>
      <c r="AH41" s="32"/>
      <c r="AI41" s="6" t="s">
        <v>1099</v>
      </c>
      <c r="AJ41" s="6"/>
      <c r="AK41" s="57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7"/>
        <v>4</v>
      </c>
      <c r="S42" s="31">
        <f t="shared" si="14"/>
        <v>0</v>
      </c>
      <c r="T42" s="31">
        <f t="shared" si="7"/>
        <v>-1</v>
      </c>
      <c r="U42" s="32" t="str">
        <f t="shared" ref="U42" si="32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7"/>
      <c r="AA42" s="15">
        <v>1</v>
      </c>
      <c r="AB42" s="31">
        <v>0</v>
      </c>
      <c r="AC42" s="31">
        <f t="shared" si="18"/>
        <v>4</v>
      </c>
      <c r="AD42" s="31">
        <f t="shared" si="15"/>
        <v>0</v>
      </c>
      <c r="AE42" s="31">
        <f t="shared" si="19"/>
        <v>-1</v>
      </c>
      <c r="AF42" s="32" t="str">
        <f t="shared" ref="AF42" si="33">CONCATENATE("Cmd_",AC42,"_Off")</f>
        <v>Cmd_4_Off</v>
      </c>
      <c r="AG42" s="32"/>
      <c r="AH42" s="32"/>
      <c r="AI42" s="6" t="s">
        <v>1099</v>
      </c>
      <c r="AJ42" s="32"/>
      <c r="AK42" s="57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7"/>
        <v>5</v>
      </c>
      <c r="S43" s="31">
        <f t="shared" si="14"/>
        <v>0</v>
      </c>
      <c r="T43" s="31">
        <f t="shared" si="7"/>
        <v>-1</v>
      </c>
      <c r="U43" s="32" t="str">
        <f t="shared" ref="U43" si="3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7"/>
      <c r="AA43" s="15">
        <v>1</v>
      </c>
      <c r="AB43" s="31">
        <v>0</v>
      </c>
      <c r="AC43" s="31">
        <f t="shared" si="18"/>
        <v>5</v>
      </c>
      <c r="AD43" s="31">
        <f t="shared" si="15"/>
        <v>0</v>
      </c>
      <c r="AE43" s="31">
        <f t="shared" si="19"/>
        <v>-1</v>
      </c>
      <c r="AF43" s="32" t="str">
        <f t="shared" ref="AF43" si="35">CONCATENATE("Cmd_",AC43,"_On")</f>
        <v>Cmd_5_On</v>
      </c>
      <c r="AG43" s="32"/>
      <c r="AH43" s="32"/>
      <c r="AI43" s="6" t="s">
        <v>1100</v>
      </c>
      <c r="AJ43" s="32"/>
      <c r="AK43" s="57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7"/>
        <v>5</v>
      </c>
      <c r="S44" s="31">
        <f t="shared" si="14"/>
        <v>0</v>
      </c>
      <c r="T44" s="31">
        <f t="shared" si="7"/>
        <v>-1</v>
      </c>
      <c r="U44" s="32" t="str">
        <f t="shared" ref="U44" si="36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7"/>
      <c r="AA44" s="15">
        <v>1</v>
      </c>
      <c r="AB44" s="31">
        <v>0</v>
      </c>
      <c r="AC44" s="31">
        <f t="shared" si="18"/>
        <v>5</v>
      </c>
      <c r="AD44" s="31">
        <f t="shared" si="15"/>
        <v>0</v>
      </c>
      <c r="AE44" s="31">
        <f t="shared" si="19"/>
        <v>-1</v>
      </c>
      <c r="AF44" s="32" t="str">
        <f t="shared" ref="AF44" si="37">CONCATENATE("Cmd_",AC44,"_Off")</f>
        <v>Cmd_5_Off</v>
      </c>
      <c r="AG44" s="32"/>
      <c r="AH44" s="32"/>
      <c r="AI44" s="6" t="s">
        <v>1100</v>
      </c>
      <c r="AJ44" s="32"/>
      <c r="AK44" s="57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7"/>
        <v>6</v>
      </c>
      <c r="S45" s="31">
        <f t="shared" si="14"/>
        <v>0</v>
      </c>
      <c r="T45" s="31">
        <f t="shared" si="7"/>
        <v>-1</v>
      </c>
      <c r="U45" s="32" t="str">
        <f t="shared" ref="U45" si="38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7"/>
      <c r="AA45" s="15">
        <v>1</v>
      </c>
      <c r="AB45" s="31">
        <v>0</v>
      </c>
      <c r="AC45" s="31">
        <f t="shared" si="18"/>
        <v>6</v>
      </c>
      <c r="AD45" s="31">
        <f t="shared" si="15"/>
        <v>0</v>
      </c>
      <c r="AE45" s="31">
        <f t="shared" si="19"/>
        <v>-1</v>
      </c>
      <c r="AF45" s="32" t="str">
        <f t="shared" ref="AF45" si="39">CONCATENATE("Cmd_",AC45,"_On")</f>
        <v>Cmd_6_On</v>
      </c>
      <c r="AG45" s="32"/>
      <c r="AH45" s="32"/>
      <c r="AI45" s="6" t="s">
        <v>1101</v>
      </c>
      <c r="AJ45" s="32"/>
      <c r="AK45" s="57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7"/>
        <v>6</v>
      </c>
      <c r="S46" s="31">
        <f t="shared" si="14"/>
        <v>0</v>
      </c>
      <c r="T46" s="31">
        <f t="shared" si="7"/>
        <v>-1</v>
      </c>
      <c r="U46" s="32" t="str">
        <f t="shared" ref="U46" si="40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7"/>
      <c r="AA46" s="15">
        <v>1</v>
      </c>
      <c r="AB46" s="31">
        <v>0</v>
      </c>
      <c r="AC46" s="31">
        <f t="shared" si="18"/>
        <v>6</v>
      </c>
      <c r="AD46" s="31">
        <f t="shared" si="15"/>
        <v>0</v>
      </c>
      <c r="AE46" s="31">
        <f t="shared" si="19"/>
        <v>-1</v>
      </c>
      <c r="AF46" s="32" t="str">
        <f t="shared" ref="AF46" si="41">CONCATENATE("Cmd_",AC46,"_Off")</f>
        <v>Cmd_6_Off</v>
      </c>
      <c r="AG46" s="32"/>
      <c r="AH46" s="32"/>
      <c r="AI46" s="6" t="s">
        <v>1101</v>
      </c>
      <c r="AJ46" s="32"/>
      <c r="AK46" s="57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7"/>
        <v>7</v>
      </c>
      <c r="S47" s="31">
        <f t="shared" si="14"/>
        <v>0</v>
      </c>
      <c r="T47" s="31">
        <f t="shared" si="7"/>
        <v>-1</v>
      </c>
      <c r="U47" s="32" t="str">
        <f t="shared" ref="U47" si="42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7"/>
      <c r="AA47" s="15">
        <v>1</v>
      </c>
      <c r="AB47" s="31">
        <v>0</v>
      </c>
      <c r="AC47" s="31">
        <f t="shared" si="18"/>
        <v>7</v>
      </c>
      <c r="AD47" s="31">
        <f t="shared" si="15"/>
        <v>0</v>
      </c>
      <c r="AE47" s="31">
        <f t="shared" si="19"/>
        <v>-1</v>
      </c>
      <c r="AF47" s="32" t="str">
        <f t="shared" ref="AF47" si="43">CONCATENATE("Cmd_",AC47,"_On")</f>
        <v>Cmd_7_On</v>
      </c>
      <c r="AG47" s="32"/>
      <c r="AH47" s="32"/>
      <c r="AI47" s="6" t="s">
        <v>1102</v>
      </c>
      <c r="AJ47" s="32"/>
      <c r="AK47" s="57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1">
        <v>0</v>
      </c>
      <c r="R48" s="31">
        <f t="shared" si="17"/>
        <v>7</v>
      </c>
      <c r="S48" s="31">
        <f t="shared" si="14"/>
        <v>0</v>
      </c>
      <c r="T48" s="31">
        <f t="shared" si="7"/>
        <v>-1</v>
      </c>
      <c r="U48" s="32" t="str">
        <f t="shared" ref="U48" si="44">CONCATENATE("Cmd_",$R48,"_Off")</f>
        <v>Cmd_7_Off</v>
      </c>
      <c r="V48" s="32"/>
      <c r="W48" s="32"/>
      <c r="X48" s="32" t="s">
        <v>1014</v>
      </c>
      <c r="Y48" s="32" t="str">
        <f t="shared" si="3"/>
        <v/>
      </c>
      <c r="Z48" s="57"/>
      <c r="AA48" s="15">
        <v>1</v>
      </c>
      <c r="AB48" s="31">
        <v>0</v>
      </c>
      <c r="AC48" s="31">
        <f t="shared" si="18"/>
        <v>7</v>
      </c>
      <c r="AD48" s="31">
        <f t="shared" si="15"/>
        <v>0</v>
      </c>
      <c r="AE48" s="31">
        <f t="shared" si="19"/>
        <v>-1</v>
      </c>
      <c r="AF48" s="32" t="str">
        <f t="shared" ref="AF48" si="45">CONCATENATE("Cmd_",AC48,"_Off")</f>
        <v>Cmd_7_Off</v>
      </c>
      <c r="AG48" s="32"/>
      <c r="AH48" s="32"/>
      <c r="AI48" s="6" t="s">
        <v>1102</v>
      </c>
      <c r="AJ48" s="32"/>
      <c r="AK48" s="57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7"/>
        <v>8</v>
      </c>
      <c r="S49" s="31">
        <f t="shared" si="14"/>
        <v>0</v>
      </c>
      <c r="T49" s="31">
        <f t="shared" si="7"/>
        <v>-1</v>
      </c>
      <c r="U49" s="32" t="str">
        <f t="shared" ref="U49" si="46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7"/>
      <c r="AA49" s="15">
        <v>1</v>
      </c>
      <c r="AB49" s="31">
        <v>0</v>
      </c>
      <c r="AC49" s="31">
        <f t="shared" si="18"/>
        <v>8</v>
      </c>
      <c r="AD49" s="31">
        <f t="shared" si="15"/>
        <v>0</v>
      </c>
      <c r="AE49" s="31">
        <f t="shared" si="19"/>
        <v>-1</v>
      </c>
      <c r="AF49" s="32" t="str">
        <f t="shared" ref="AF49" si="47">CONCATENATE("Cmd_",AC49,"_On")</f>
        <v>Cmd_8_On</v>
      </c>
      <c r="AG49" s="32"/>
      <c r="AH49" s="32"/>
      <c r="AI49" s="6" t="s">
        <v>1103</v>
      </c>
      <c r="AJ49" s="32"/>
      <c r="AK49" s="57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7"/>
        <v>8</v>
      </c>
      <c r="S50" s="31">
        <f t="shared" si="14"/>
        <v>0</v>
      </c>
      <c r="T50" s="31">
        <f t="shared" si="7"/>
        <v>-1</v>
      </c>
      <c r="U50" s="32" t="str">
        <f t="shared" ref="U50" si="48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7"/>
      <c r="AA50" s="15">
        <v>1</v>
      </c>
      <c r="AB50" s="31">
        <v>0</v>
      </c>
      <c r="AC50" s="31">
        <f t="shared" si="18"/>
        <v>8</v>
      </c>
      <c r="AD50" s="31">
        <f t="shared" si="15"/>
        <v>0</v>
      </c>
      <c r="AE50" s="31">
        <f t="shared" si="19"/>
        <v>-1</v>
      </c>
      <c r="AF50" s="32" t="str">
        <f t="shared" ref="AF50" si="49">CONCATENATE("Cmd_",AC50,"_Off")</f>
        <v>Cmd_8_Off</v>
      </c>
      <c r="AG50" s="32"/>
      <c r="AH50" s="32"/>
      <c r="AI50" s="6" t="s">
        <v>1103</v>
      </c>
      <c r="AJ50" s="32"/>
      <c r="AK50" s="57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7"/>
        <v>9</v>
      </c>
      <c r="S51" s="31">
        <f t="shared" si="14"/>
        <v>0</v>
      </c>
      <c r="T51" s="31">
        <f t="shared" si="7"/>
        <v>-1</v>
      </c>
      <c r="U51" s="32" t="str">
        <f t="shared" ref="U51" si="50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7"/>
      <c r="AA51" s="15">
        <v>1</v>
      </c>
      <c r="AB51" s="31">
        <v>0</v>
      </c>
      <c r="AC51" s="31">
        <f t="shared" si="18"/>
        <v>9</v>
      </c>
      <c r="AD51" s="31">
        <f t="shared" si="15"/>
        <v>0</v>
      </c>
      <c r="AE51" s="31">
        <f t="shared" si="19"/>
        <v>-1</v>
      </c>
      <c r="AF51" s="32" t="str">
        <f t="shared" ref="AF51" si="51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7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7"/>
        <v>9</v>
      </c>
      <c r="S52" s="31">
        <f t="shared" si="14"/>
        <v>0</v>
      </c>
      <c r="T52" s="31">
        <f t="shared" si="7"/>
        <v>-1</v>
      </c>
      <c r="U52" s="32" t="str">
        <f t="shared" ref="U52" si="52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7"/>
      <c r="AA52" s="15">
        <v>1</v>
      </c>
      <c r="AB52" s="31">
        <v>0</v>
      </c>
      <c r="AC52" s="31">
        <f t="shared" si="18"/>
        <v>9</v>
      </c>
      <c r="AD52" s="31">
        <f t="shared" si="15"/>
        <v>0</v>
      </c>
      <c r="AE52" s="31">
        <f t="shared" si="19"/>
        <v>-1</v>
      </c>
      <c r="AF52" s="32" t="str">
        <f t="shared" ref="AF52" si="53">CONCATENATE("Cmd_",AC52,"_Off")</f>
        <v>Cmd_9_Off</v>
      </c>
      <c r="AG52" s="32"/>
      <c r="AH52" s="32"/>
      <c r="AI52" s="32" t="str">
        <f t="shared" ref="AI52:AI80" si="54">CONCATENATE("Cmd(",AC52,")")</f>
        <v>Cmd(9)</v>
      </c>
      <c r="AJ52" s="32"/>
      <c r="AK52" s="57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7"/>
        <v>10</v>
      </c>
      <c r="S53" s="31">
        <f t="shared" si="14"/>
        <v>0</v>
      </c>
      <c r="T53" s="31">
        <f t="shared" si="7"/>
        <v>-1</v>
      </c>
      <c r="U53" s="32" t="str">
        <f t="shared" ref="U53" si="55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7"/>
      <c r="AA53" s="15">
        <v>1</v>
      </c>
      <c r="AB53" s="31">
        <v>0</v>
      </c>
      <c r="AC53" s="31">
        <f t="shared" si="18"/>
        <v>10</v>
      </c>
      <c r="AD53" s="31">
        <f t="shared" si="15"/>
        <v>0</v>
      </c>
      <c r="AE53" s="31">
        <f t="shared" si="19"/>
        <v>-1</v>
      </c>
      <c r="AF53" s="32" t="str">
        <f t="shared" ref="AF53" si="56">CONCATENATE("Cmd_",AC53,"_On")</f>
        <v>Cmd_10_On</v>
      </c>
      <c r="AG53" s="32"/>
      <c r="AH53" s="32"/>
      <c r="AI53" s="32" t="str">
        <f t="shared" si="54"/>
        <v>Cmd(10)</v>
      </c>
      <c r="AJ53" s="32"/>
      <c r="AK53" s="57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7"/>
        <v>10</v>
      </c>
      <c r="S54" s="31">
        <f t="shared" si="14"/>
        <v>0</v>
      </c>
      <c r="T54" s="31">
        <f t="shared" si="7"/>
        <v>-1</v>
      </c>
      <c r="U54" s="32" t="str">
        <f t="shared" ref="U54" si="57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7"/>
      <c r="AA54" s="15">
        <v>1</v>
      </c>
      <c r="AB54" s="31">
        <v>0</v>
      </c>
      <c r="AC54" s="31">
        <f t="shared" si="18"/>
        <v>10</v>
      </c>
      <c r="AD54" s="31">
        <f t="shared" si="15"/>
        <v>0</v>
      </c>
      <c r="AE54" s="31">
        <f t="shared" si="19"/>
        <v>-1</v>
      </c>
      <c r="AF54" s="32" t="str">
        <f t="shared" ref="AF54" si="58">CONCATENATE("Cmd_",AC54,"_Off")</f>
        <v>Cmd_10_Off</v>
      </c>
      <c r="AG54" s="32"/>
      <c r="AH54" s="32"/>
      <c r="AI54" s="32" t="str">
        <f t="shared" si="54"/>
        <v>Cmd(10)</v>
      </c>
      <c r="AJ54" s="32"/>
      <c r="AK54" s="57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7"/>
        <v>11</v>
      </c>
      <c r="S55" s="31">
        <f t="shared" si="14"/>
        <v>0</v>
      </c>
      <c r="T55" s="31">
        <f t="shared" si="7"/>
        <v>-1</v>
      </c>
      <c r="U55" s="32" t="str">
        <f t="shared" ref="U55" si="5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7"/>
      <c r="AA55" s="15">
        <v>1</v>
      </c>
      <c r="AB55" s="31">
        <v>0</v>
      </c>
      <c r="AC55" s="31">
        <f t="shared" si="18"/>
        <v>11</v>
      </c>
      <c r="AD55" s="31">
        <f t="shared" si="15"/>
        <v>0</v>
      </c>
      <c r="AE55" s="31">
        <f t="shared" si="19"/>
        <v>-1</v>
      </c>
      <c r="AF55" s="32" t="str">
        <f t="shared" ref="AF55" si="60">CONCATENATE("Cmd_",AC55,"_On")</f>
        <v>Cmd_11_On</v>
      </c>
      <c r="AG55" s="32"/>
      <c r="AH55" s="32"/>
      <c r="AI55" s="32" t="str">
        <f t="shared" si="54"/>
        <v>Cmd(11)</v>
      </c>
      <c r="AJ55" s="32"/>
      <c r="AK55" s="57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1">
        <v>0</v>
      </c>
      <c r="R56" s="31">
        <f t="shared" si="17"/>
        <v>11</v>
      </c>
      <c r="S56" s="31">
        <f t="shared" si="14"/>
        <v>0</v>
      </c>
      <c r="T56" s="31">
        <f t="shared" si="7"/>
        <v>-1</v>
      </c>
      <c r="U56" s="32" t="str">
        <f t="shared" ref="U56" si="61">CONCATENATE("Cmd_",$R56,"_Off")</f>
        <v>Cmd_11_Off</v>
      </c>
      <c r="V56" s="32"/>
      <c r="W56" s="32"/>
      <c r="X56" s="32" t="s">
        <v>1018</v>
      </c>
      <c r="Y56" s="32" t="str">
        <f t="shared" si="3"/>
        <v/>
      </c>
      <c r="Z56" s="57"/>
      <c r="AA56" s="15">
        <v>1</v>
      </c>
      <c r="AB56" s="31">
        <v>0</v>
      </c>
      <c r="AC56" s="31">
        <f t="shared" si="18"/>
        <v>11</v>
      </c>
      <c r="AD56" s="31">
        <f t="shared" si="15"/>
        <v>0</v>
      </c>
      <c r="AE56" s="31">
        <f t="shared" si="19"/>
        <v>-1</v>
      </c>
      <c r="AF56" s="32" t="str">
        <f t="shared" ref="AF56" si="62">CONCATENATE("Cmd_",AC56,"_Off")</f>
        <v>Cmd_11_Off</v>
      </c>
      <c r="AG56" s="32"/>
      <c r="AH56" s="32"/>
      <c r="AI56" s="32" t="str">
        <f t="shared" si="54"/>
        <v>Cmd(11)</v>
      </c>
      <c r="AJ56" s="32"/>
      <c r="AK56" s="57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7"/>
        <v>12</v>
      </c>
      <c r="S57" s="31">
        <f t="shared" si="14"/>
        <v>0</v>
      </c>
      <c r="T57" s="31">
        <f t="shared" si="7"/>
        <v>-1</v>
      </c>
      <c r="U57" s="32" t="str">
        <f t="shared" ref="U57" si="63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7"/>
      <c r="AA57" s="15">
        <v>1</v>
      </c>
      <c r="AB57" s="31">
        <v>0</v>
      </c>
      <c r="AC57" s="31">
        <f t="shared" si="18"/>
        <v>12</v>
      </c>
      <c r="AD57" s="31">
        <f t="shared" si="15"/>
        <v>0</v>
      </c>
      <c r="AE57" s="31">
        <f t="shared" si="19"/>
        <v>-1</v>
      </c>
      <c r="AF57" s="32" t="str">
        <f t="shared" ref="AF57" si="64">CONCATENATE("Cmd_",AC57,"_On")</f>
        <v>Cmd_12_On</v>
      </c>
      <c r="AG57" s="32"/>
      <c r="AH57" s="32"/>
      <c r="AI57" s="32" t="str">
        <f t="shared" si="54"/>
        <v>Cmd(12)</v>
      </c>
      <c r="AJ57" s="32"/>
      <c r="AK57" s="57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7"/>
        <v>12</v>
      </c>
      <c r="S58" s="31">
        <f t="shared" si="14"/>
        <v>0</v>
      </c>
      <c r="T58" s="31">
        <f t="shared" si="7"/>
        <v>-1</v>
      </c>
      <c r="U58" s="32" t="str">
        <f t="shared" ref="U58" si="65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7"/>
      <c r="AA58" s="15">
        <v>1</v>
      </c>
      <c r="AB58" s="31">
        <v>0</v>
      </c>
      <c r="AC58" s="31">
        <f t="shared" si="18"/>
        <v>12</v>
      </c>
      <c r="AD58" s="31">
        <f t="shared" si="15"/>
        <v>0</v>
      </c>
      <c r="AE58" s="31">
        <f t="shared" si="19"/>
        <v>-1</v>
      </c>
      <c r="AF58" s="32" t="str">
        <f t="shared" ref="AF58" si="66">CONCATENATE("Cmd_",AC58,"_Off")</f>
        <v>Cmd_12_Off</v>
      </c>
      <c r="AG58" s="32"/>
      <c r="AH58" s="32"/>
      <c r="AI58" s="32" t="str">
        <f t="shared" si="54"/>
        <v>Cmd(12)</v>
      </c>
      <c r="AJ58" s="32"/>
      <c r="AK58" s="57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7"/>
        <v>13</v>
      </c>
      <c r="S59" s="31">
        <f t="shared" si="14"/>
        <v>0</v>
      </c>
      <c r="T59" s="31">
        <f t="shared" si="7"/>
        <v>-1</v>
      </c>
      <c r="U59" s="32" t="str">
        <f t="shared" ref="U59" si="67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7"/>
      <c r="AA59" s="15">
        <v>1</v>
      </c>
      <c r="AB59" s="31">
        <v>0</v>
      </c>
      <c r="AC59" s="31">
        <f t="shared" si="18"/>
        <v>13</v>
      </c>
      <c r="AD59" s="31">
        <f t="shared" si="15"/>
        <v>0</v>
      </c>
      <c r="AE59" s="31">
        <f t="shared" si="19"/>
        <v>-1</v>
      </c>
      <c r="AF59" s="32" t="str">
        <f t="shared" ref="AF59" si="68">CONCATENATE("Cmd_",AC59,"_On")</f>
        <v>Cmd_13_On</v>
      </c>
      <c r="AG59" s="32"/>
      <c r="AH59" s="32"/>
      <c r="AI59" s="32" t="str">
        <f t="shared" si="54"/>
        <v>Cmd(13)</v>
      </c>
      <c r="AJ59" s="32"/>
      <c r="AK59" s="57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7"/>
        <v>13</v>
      </c>
      <c r="S60" s="31">
        <f t="shared" si="14"/>
        <v>0</v>
      </c>
      <c r="T60" s="31">
        <f t="shared" si="7"/>
        <v>-1</v>
      </c>
      <c r="U60" s="32" t="str">
        <f t="shared" ref="U60" si="69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7"/>
      <c r="AA60" s="15">
        <v>1</v>
      </c>
      <c r="AB60" s="31">
        <v>0</v>
      </c>
      <c r="AC60" s="31">
        <f t="shared" si="18"/>
        <v>13</v>
      </c>
      <c r="AD60" s="31">
        <f t="shared" si="15"/>
        <v>0</v>
      </c>
      <c r="AE60" s="31">
        <f t="shared" si="19"/>
        <v>-1</v>
      </c>
      <c r="AF60" s="32" t="str">
        <f t="shared" ref="AF60" si="70">CONCATENATE("Cmd_",AC60,"_Off")</f>
        <v>Cmd_13_Off</v>
      </c>
      <c r="AG60" s="32"/>
      <c r="AH60" s="32"/>
      <c r="AI60" s="32" t="str">
        <f t="shared" si="54"/>
        <v>Cmd(13)</v>
      </c>
      <c r="AJ60" s="32"/>
      <c r="AK60" s="57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7"/>
        <v>14</v>
      </c>
      <c r="S61" s="31">
        <f t="shared" si="14"/>
        <v>0</v>
      </c>
      <c r="T61" s="31">
        <f t="shared" si="7"/>
        <v>-1</v>
      </c>
      <c r="U61" s="32" t="str">
        <f t="shared" ref="U61" si="71">CONCATENATE("Cmd_",$R61,"_On")</f>
        <v>Cmd_14_On</v>
      </c>
      <c r="V61" s="32"/>
      <c r="W61" s="32"/>
      <c r="X61" s="32"/>
      <c r="Y61" s="32" t="str">
        <f t="shared" si="3"/>
        <v/>
      </c>
      <c r="Z61" s="57"/>
      <c r="AA61" s="15">
        <v>1</v>
      </c>
      <c r="AB61" s="31">
        <v>0</v>
      </c>
      <c r="AC61" s="31">
        <f t="shared" si="18"/>
        <v>14</v>
      </c>
      <c r="AD61" s="31">
        <f t="shared" si="15"/>
        <v>0</v>
      </c>
      <c r="AE61" s="31">
        <f t="shared" si="19"/>
        <v>-1</v>
      </c>
      <c r="AF61" s="32" t="str">
        <f t="shared" ref="AF61" si="72">CONCATENATE("Cmd_",AC61,"_On")</f>
        <v>Cmd_14_On</v>
      </c>
      <c r="AG61" s="32"/>
      <c r="AH61" s="32"/>
      <c r="AI61" s="32" t="str">
        <f t="shared" si="54"/>
        <v>Cmd(14)</v>
      </c>
      <c r="AJ61" s="32"/>
      <c r="AK61" s="57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7"/>
        <v>14</v>
      </c>
      <c r="S62" s="31">
        <f t="shared" si="14"/>
        <v>0</v>
      </c>
      <c r="T62" s="31">
        <f t="shared" si="7"/>
        <v>-1</v>
      </c>
      <c r="U62" s="32" t="str">
        <f t="shared" ref="U62" si="73">CONCATENATE("Cmd_",$R62,"_Off")</f>
        <v>Cmd_14_Off</v>
      </c>
      <c r="V62" s="32"/>
      <c r="W62" s="32"/>
      <c r="X62" s="32"/>
      <c r="Y62" s="32" t="str">
        <f t="shared" si="3"/>
        <v/>
      </c>
      <c r="Z62" s="57"/>
      <c r="AA62" s="15">
        <v>1</v>
      </c>
      <c r="AB62" s="31">
        <v>0</v>
      </c>
      <c r="AC62" s="31">
        <f t="shared" si="18"/>
        <v>14</v>
      </c>
      <c r="AD62" s="31">
        <f t="shared" si="15"/>
        <v>0</v>
      </c>
      <c r="AE62" s="31">
        <f t="shared" si="19"/>
        <v>-1</v>
      </c>
      <c r="AF62" s="32" t="str">
        <f t="shared" ref="AF62" si="74">CONCATENATE("Cmd_",AC62,"_Off")</f>
        <v>Cmd_14_Off</v>
      </c>
      <c r="AG62" s="32"/>
      <c r="AH62" s="32"/>
      <c r="AI62" s="32" t="str">
        <f t="shared" si="54"/>
        <v>Cmd(14)</v>
      </c>
      <c r="AJ62" s="32"/>
      <c r="AK62" s="57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7"/>
        <v>15</v>
      </c>
      <c r="S63" s="31">
        <f t="shared" si="14"/>
        <v>0</v>
      </c>
      <c r="T63" s="31">
        <f t="shared" si="7"/>
        <v>-1</v>
      </c>
      <c r="U63" s="32" t="str">
        <f t="shared" ref="U63" si="75">CONCATENATE("Cmd_",$R63,"_On")</f>
        <v>Cmd_15_On</v>
      </c>
      <c r="V63" s="32"/>
      <c r="W63" s="32"/>
      <c r="X63" s="32"/>
      <c r="Y63" s="32" t="str">
        <f t="shared" si="3"/>
        <v/>
      </c>
      <c r="Z63" s="57"/>
      <c r="AA63" s="15">
        <v>1</v>
      </c>
      <c r="AB63" s="31">
        <v>0</v>
      </c>
      <c r="AC63" s="31">
        <f t="shared" si="18"/>
        <v>15</v>
      </c>
      <c r="AD63" s="31">
        <f t="shared" si="15"/>
        <v>0</v>
      </c>
      <c r="AE63" s="31">
        <f t="shared" si="19"/>
        <v>-1</v>
      </c>
      <c r="AF63" s="32" t="str">
        <f t="shared" ref="AF63" si="76">CONCATENATE("Cmd_",AC63,"_On")</f>
        <v>Cmd_15_On</v>
      </c>
      <c r="AG63" s="32"/>
      <c r="AH63" s="32"/>
      <c r="AI63" s="32" t="str">
        <f t="shared" si="54"/>
        <v>Cmd(15)</v>
      </c>
      <c r="AJ63" s="32"/>
      <c r="AK63" s="57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1">
        <v>0</v>
      </c>
      <c r="R64" s="31">
        <f t="shared" si="17"/>
        <v>15</v>
      </c>
      <c r="S64" s="31">
        <f t="shared" si="14"/>
        <v>0</v>
      </c>
      <c r="T64" s="31">
        <f t="shared" si="7"/>
        <v>-1</v>
      </c>
      <c r="U64" s="32" t="str">
        <f t="shared" ref="U64" si="77">CONCATENATE("Cmd_",$R64,"_Off")</f>
        <v>Cmd_15_Off</v>
      </c>
      <c r="V64" s="32"/>
      <c r="W64" s="32"/>
      <c r="X64" s="32"/>
      <c r="Y64" s="32" t="str">
        <f t="shared" si="3"/>
        <v/>
      </c>
      <c r="Z64" s="57"/>
      <c r="AA64" s="15">
        <v>1</v>
      </c>
      <c r="AB64" s="31">
        <v>0</v>
      </c>
      <c r="AC64" s="31">
        <f t="shared" si="18"/>
        <v>15</v>
      </c>
      <c r="AD64" s="31">
        <f t="shared" si="15"/>
        <v>0</v>
      </c>
      <c r="AE64" s="31">
        <f t="shared" si="19"/>
        <v>-1</v>
      </c>
      <c r="AF64" s="32" t="str">
        <f t="shared" ref="AF64" si="78">CONCATENATE("Cmd_",AC64,"_Off")</f>
        <v>Cmd_15_Off</v>
      </c>
      <c r="AG64" s="32"/>
      <c r="AH64" s="32"/>
      <c r="AI64" s="32" t="str">
        <f t="shared" si="54"/>
        <v>Cmd(15)</v>
      </c>
      <c r="AJ64" s="32"/>
      <c r="AK64" s="57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7"/>
        <v>16</v>
      </c>
      <c r="S65" s="31">
        <f t="shared" si="14"/>
        <v>0</v>
      </c>
      <c r="T65" s="31">
        <f t="shared" si="7"/>
        <v>-1</v>
      </c>
      <c r="U65" s="32" t="str">
        <f t="shared" ref="U65" si="81">CONCATENATE("Cmd_",$R65,"_On")</f>
        <v>Cmd_16_On</v>
      </c>
      <c r="V65" s="32"/>
      <c r="W65" s="32"/>
      <c r="X65" s="32"/>
      <c r="Y65" s="32" t="str">
        <f t="shared" si="3"/>
        <v/>
      </c>
      <c r="Z65" s="57"/>
      <c r="AA65" s="15">
        <v>1</v>
      </c>
      <c r="AB65" s="31">
        <v>0</v>
      </c>
      <c r="AC65" s="31">
        <f t="shared" si="18"/>
        <v>16</v>
      </c>
      <c r="AD65" s="31">
        <f t="shared" si="15"/>
        <v>0</v>
      </c>
      <c r="AE65" s="31">
        <f t="shared" si="19"/>
        <v>-1</v>
      </c>
      <c r="AF65" s="32" t="str">
        <f t="shared" ref="AF65" si="82">CONCATENATE("Cmd_",AC65,"_On")</f>
        <v>Cmd_16_On</v>
      </c>
      <c r="AG65" s="32"/>
      <c r="AH65" s="32"/>
      <c r="AI65" s="32" t="str">
        <f t="shared" si="54"/>
        <v>Cmd(16)</v>
      </c>
      <c r="AJ65" s="32"/>
      <c r="AK65" s="57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7"/>
        <v>16</v>
      </c>
      <c r="S66" s="31">
        <f t="shared" si="14"/>
        <v>0</v>
      </c>
      <c r="T66" s="31">
        <f t="shared" si="7"/>
        <v>-1</v>
      </c>
      <c r="U66" s="32" t="str">
        <f t="shared" ref="U66" si="83">CONCATENATE("Cmd_",$R66,"_Off")</f>
        <v>Cmd_16_Off</v>
      </c>
      <c r="V66" s="32"/>
      <c r="W66" s="32"/>
      <c r="X66" s="32"/>
      <c r="Y66" s="32" t="str">
        <f t="shared" si="3"/>
        <v/>
      </c>
      <c r="Z66" s="57"/>
      <c r="AA66" s="15">
        <v>1</v>
      </c>
      <c r="AB66" s="31">
        <v>0</v>
      </c>
      <c r="AC66" s="31">
        <f t="shared" si="18"/>
        <v>16</v>
      </c>
      <c r="AD66" s="31">
        <f t="shared" si="15"/>
        <v>0</v>
      </c>
      <c r="AE66" s="31">
        <f t="shared" si="19"/>
        <v>-1</v>
      </c>
      <c r="AF66" s="32" t="str">
        <f t="shared" ref="AF66" si="84">CONCATENATE("Cmd_",AC66,"_Off")</f>
        <v>Cmd_16_Off</v>
      </c>
      <c r="AG66" s="32"/>
      <c r="AH66" s="32"/>
      <c r="AI66" s="32" t="str">
        <f t="shared" si="54"/>
        <v>Cmd(16)</v>
      </c>
      <c r="AJ66" s="32"/>
      <c r="AK66" s="57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7"/>
        <v>17</v>
      </c>
      <c r="S67" s="31">
        <f t="shared" si="14"/>
        <v>0</v>
      </c>
      <c r="T67" s="31">
        <f t="shared" si="7"/>
        <v>-1</v>
      </c>
      <c r="U67" s="32" t="str">
        <f t="shared" ref="U67" si="85">CONCATENATE("Cmd_",$R67,"_On")</f>
        <v>Cmd_17_On</v>
      </c>
      <c r="V67" s="32"/>
      <c r="W67" s="32"/>
      <c r="X67" s="32"/>
      <c r="Y67" s="32" t="str">
        <f t="shared" si="3"/>
        <v/>
      </c>
      <c r="Z67" s="57"/>
      <c r="AA67" s="15">
        <v>1</v>
      </c>
      <c r="AB67" s="31">
        <v>0</v>
      </c>
      <c r="AC67" s="31">
        <f t="shared" si="18"/>
        <v>17</v>
      </c>
      <c r="AD67" s="31">
        <f t="shared" si="15"/>
        <v>0</v>
      </c>
      <c r="AE67" s="31">
        <f t="shared" si="19"/>
        <v>-1</v>
      </c>
      <c r="AF67" s="32" t="str">
        <f t="shared" ref="AF67" si="86">CONCATENATE("Cmd_",AC67,"_On")</f>
        <v>Cmd_17_On</v>
      </c>
      <c r="AG67" s="32"/>
      <c r="AH67" s="32"/>
      <c r="AI67" s="32" t="str">
        <f t="shared" si="54"/>
        <v>Cmd(17)</v>
      </c>
      <c r="AJ67" s="32"/>
      <c r="AK67" s="57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7"/>
        <v>17</v>
      </c>
      <c r="S68" s="31">
        <f t="shared" si="14"/>
        <v>0</v>
      </c>
      <c r="T68" s="31">
        <f t="shared" si="7"/>
        <v>-1</v>
      </c>
      <c r="U68" s="32" t="str">
        <f t="shared" ref="U68" si="87">CONCATENATE("Cmd_",$R68,"_Off")</f>
        <v>Cmd_17_Off</v>
      </c>
      <c r="V68" s="32"/>
      <c r="W68" s="32"/>
      <c r="X68" s="32"/>
      <c r="Y68" s="32" t="str">
        <f t="shared" si="3"/>
        <v/>
      </c>
      <c r="Z68" s="57"/>
      <c r="AA68" s="15">
        <v>1</v>
      </c>
      <c r="AB68" s="31">
        <v>0</v>
      </c>
      <c r="AC68" s="31">
        <f t="shared" si="18"/>
        <v>17</v>
      </c>
      <c r="AD68" s="31">
        <f t="shared" si="15"/>
        <v>0</v>
      </c>
      <c r="AE68" s="31">
        <f t="shared" si="19"/>
        <v>-1</v>
      </c>
      <c r="AF68" s="32" t="str">
        <f t="shared" ref="AF68" si="88">CONCATENATE("Cmd_",AC68,"_Off")</f>
        <v>Cmd_17_Off</v>
      </c>
      <c r="AG68" s="32"/>
      <c r="AH68" s="32"/>
      <c r="AI68" s="32" t="str">
        <f t="shared" si="54"/>
        <v>Cmd(17)</v>
      </c>
      <c r="AJ68" s="32"/>
      <c r="AK68" s="57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7"/>
        <v>18</v>
      </c>
      <c r="S69" s="31">
        <f t="shared" si="14"/>
        <v>0</v>
      </c>
      <c r="T69" s="31">
        <f t="shared" si="7"/>
        <v>-1</v>
      </c>
      <c r="U69" s="32" t="str">
        <f t="shared" ref="U69" si="89">CONCATENATE("Cmd_",$R69,"_On")</f>
        <v>Cmd_18_On</v>
      </c>
      <c r="V69" s="32"/>
      <c r="W69" s="32"/>
      <c r="X69" s="32"/>
      <c r="Y69" s="32" t="str">
        <f t="shared" si="3"/>
        <v/>
      </c>
      <c r="Z69" s="57"/>
      <c r="AA69" s="15">
        <v>1</v>
      </c>
      <c r="AB69" s="31">
        <v>0</v>
      </c>
      <c r="AC69" s="31">
        <f t="shared" si="18"/>
        <v>18</v>
      </c>
      <c r="AD69" s="31">
        <f t="shared" si="15"/>
        <v>0</v>
      </c>
      <c r="AE69" s="31">
        <f t="shared" si="19"/>
        <v>-1</v>
      </c>
      <c r="AF69" s="32" t="str">
        <f t="shared" ref="AF69" si="90">CONCATENATE("Cmd_",AC69,"_On")</f>
        <v>Cmd_18_On</v>
      </c>
      <c r="AG69" s="32"/>
      <c r="AH69" s="32"/>
      <c r="AI69" s="32" t="str">
        <f t="shared" si="54"/>
        <v>Cmd(18)</v>
      </c>
      <c r="AJ69" s="32"/>
      <c r="AK69" s="57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7"/>
        <v>18</v>
      </c>
      <c r="S70" s="31">
        <f t="shared" si="14"/>
        <v>0</v>
      </c>
      <c r="T70" s="31">
        <f t="shared" si="7"/>
        <v>-1</v>
      </c>
      <c r="U70" s="32" t="str">
        <f t="shared" ref="U70" si="91">CONCATENATE("Cmd_",$R70,"_Off")</f>
        <v>Cmd_18_Off</v>
      </c>
      <c r="V70" s="32"/>
      <c r="W70" s="32"/>
      <c r="X70" s="32"/>
      <c r="Y70" s="32" t="str">
        <f t="shared" si="3"/>
        <v/>
      </c>
      <c r="Z70" s="57"/>
      <c r="AA70" s="15">
        <v>1</v>
      </c>
      <c r="AB70" s="31">
        <v>0</v>
      </c>
      <c r="AC70" s="31">
        <f t="shared" si="18"/>
        <v>18</v>
      </c>
      <c r="AD70" s="31">
        <f t="shared" si="15"/>
        <v>0</v>
      </c>
      <c r="AE70" s="31">
        <f t="shared" si="19"/>
        <v>-1</v>
      </c>
      <c r="AF70" s="32" t="str">
        <f t="shared" ref="AF70" si="92">CONCATENATE("Cmd_",AC70,"_Off")</f>
        <v>Cmd_18_Off</v>
      </c>
      <c r="AG70" s="32"/>
      <c r="AH70" s="32"/>
      <c r="AI70" s="32" t="str">
        <f t="shared" si="54"/>
        <v>Cmd(18)</v>
      </c>
      <c r="AJ70" s="32"/>
      <c r="AK70" s="57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7"/>
        <v>19</v>
      </c>
      <c r="S71" s="31">
        <f t="shared" si="14"/>
        <v>0</v>
      </c>
      <c r="T71" s="31">
        <f t="shared" si="7"/>
        <v>-1</v>
      </c>
      <c r="U71" s="32" t="str">
        <f t="shared" ref="U71" si="93">CONCATENATE("Cmd_",$R71,"_On")</f>
        <v>Cmd_19_On</v>
      </c>
      <c r="V71" s="32"/>
      <c r="W71" s="32"/>
      <c r="X71" s="32"/>
      <c r="Y71" s="32" t="str">
        <f t="shared" si="3"/>
        <v/>
      </c>
      <c r="Z71" s="57"/>
      <c r="AA71" s="15">
        <v>1</v>
      </c>
      <c r="AB71" s="31">
        <v>0</v>
      </c>
      <c r="AC71" s="31">
        <f t="shared" si="18"/>
        <v>19</v>
      </c>
      <c r="AD71" s="31">
        <f t="shared" si="15"/>
        <v>0</v>
      </c>
      <c r="AE71" s="31">
        <f t="shared" si="19"/>
        <v>-1</v>
      </c>
      <c r="AF71" s="32" t="str">
        <f t="shared" ref="AF71" si="94">CONCATENATE("Cmd_",AC71,"_On")</f>
        <v>Cmd_19_On</v>
      </c>
      <c r="AG71" s="32"/>
      <c r="AH71" s="32"/>
      <c r="AI71" s="32" t="str">
        <f t="shared" si="54"/>
        <v>Cmd(19)</v>
      </c>
      <c r="AJ71" s="32"/>
      <c r="AK71" s="57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1">
        <v>0</v>
      </c>
      <c r="R72" s="31">
        <f t="shared" si="17"/>
        <v>19</v>
      </c>
      <c r="S72" s="31">
        <f t="shared" si="14"/>
        <v>0</v>
      </c>
      <c r="T72" s="31">
        <f t="shared" si="7"/>
        <v>-1</v>
      </c>
      <c r="U72" s="32" t="str">
        <f t="shared" ref="U72" si="95">CONCATENATE("Cmd_",$R72,"_Off")</f>
        <v>Cmd_19_Off</v>
      </c>
      <c r="V72" s="32"/>
      <c r="W72" s="32"/>
      <c r="X72" s="32"/>
      <c r="Y72" s="32" t="str">
        <f t="shared" si="3"/>
        <v/>
      </c>
      <c r="Z72" s="57"/>
      <c r="AA72" s="15">
        <v>1</v>
      </c>
      <c r="AB72" s="31">
        <v>0</v>
      </c>
      <c r="AC72" s="31">
        <f t="shared" si="18"/>
        <v>19</v>
      </c>
      <c r="AD72" s="31">
        <f t="shared" si="15"/>
        <v>0</v>
      </c>
      <c r="AE72" s="31">
        <f t="shared" si="19"/>
        <v>-1</v>
      </c>
      <c r="AF72" s="32" t="str">
        <f t="shared" ref="AF72" si="96">CONCATENATE("Cmd_",AC72,"_Off")</f>
        <v>Cmd_19_Off</v>
      </c>
      <c r="AG72" s="32"/>
      <c r="AH72" s="32"/>
      <c r="AI72" s="32" t="str">
        <f t="shared" si="54"/>
        <v>Cmd(19)</v>
      </c>
      <c r="AJ72" s="32"/>
      <c r="AK72" s="57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1">
        <v>0</v>
      </c>
      <c r="R73" s="31">
        <f t="shared" si="17"/>
        <v>20</v>
      </c>
      <c r="S73" s="31">
        <f t="shared" ref="S73:S136" si="99">IF(AND(ISBLANK(U73), ISBLANK(V73)),1,0)</f>
        <v>0</v>
      </c>
      <c r="T73" s="31">
        <f t="shared" si="7"/>
        <v>-1</v>
      </c>
      <c r="U73" s="32" t="str">
        <f t="shared" ref="U73" si="100">CONCATENATE("Cmd_",$R73,"_On")</f>
        <v>Cmd_20_On</v>
      </c>
      <c r="V73" s="32"/>
      <c r="W73" s="32"/>
      <c r="X73" s="32"/>
      <c r="Y73" s="32" t="str">
        <f t="shared" ref="Y73:Y136" si="101">IF(S73,CONCATENATE("dig_io_nc(",T73,")"),"")</f>
        <v/>
      </c>
      <c r="Z73" s="57"/>
      <c r="AA73" s="15">
        <v>1</v>
      </c>
      <c r="AB73" s="31">
        <v>0</v>
      </c>
      <c r="AC73" s="31">
        <f t="shared" si="18"/>
        <v>20</v>
      </c>
      <c r="AD73" s="31">
        <f t="shared" si="15"/>
        <v>0</v>
      </c>
      <c r="AE73" s="31">
        <f t="shared" si="19"/>
        <v>-1</v>
      </c>
      <c r="AF73" s="32" t="str">
        <f t="shared" ref="AF73" si="102">CONCATENATE("Cmd_",AC73,"_On")</f>
        <v>Cmd_20_On</v>
      </c>
      <c r="AG73" s="32"/>
      <c r="AH73" s="32"/>
      <c r="AI73" s="32" t="str">
        <f t="shared" si="54"/>
        <v>Cmd(20)</v>
      </c>
      <c r="AJ73" s="32"/>
      <c r="AK73" s="57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1">
        <v>0</v>
      </c>
      <c r="R74" s="31">
        <f t="shared" si="17"/>
        <v>20</v>
      </c>
      <c r="S74" s="31">
        <f t="shared" si="99"/>
        <v>0</v>
      </c>
      <c r="T74" s="31">
        <f t="shared" ref="T74:T137" si="105">T73+S74</f>
        <v>-1</v>
      </c>
      <c r="U74" s="32" t="str">
        <f t="shared" ref="U74" si="106">CONCATENATE("Cmd_",$R74,"_Off")</f>
        <v>Cmd_20_Off</v>
      </c>
      <c r="V74" s="32"/>
      <c r="W74" s="32"/>
      <c r="X74" s="32"/>
      <c r="Y74" s="32" t="str">
        <f t="shared" si="101"/>
        <v/>
      </c>
      <c r="Z74" s="57"/>
      <c r="AA74" s="15">
        <v>1</v>
      </c>
      <c r="AB74" s="31">
        <v>0</v>
      </c>
      <c r="AC74" s="31">
        <f t="shared" si="18"/>
        <v>20</v>
      </c>
      <c r="AD74" s="31">
        <f t="shared" si="15"/>
        <v>0</v>
      </c>
      <c r="AE74" s="31">
        <f t="shared" si="19"/>
        <v>-1</v>
      </c>
      <c r="AF74" s="32" t="str">
        <f t="shared" ref="AF74" si="107">CONCATENATE("Cmd_",AC74,"_Off")</f>
        <v>Cmd_20_Off</v>
      </c>
      <c r="AG74" s="32"/>
      <c r="AH74" s="32"/>
      <c r="AI74" s="32" t="str">
        <f t="shared" si="54"/>
        <v>Cmd(20)</v>
      </c>
      <c r="AJ74" s="32"/>
      <c r="AK74" s="57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1">
        <v>0</v>
      </c>
      <c r="R75" s="31">
        <f t="shared" si="17"/>
        <v>21</v>
      </c>
      <c r="S75" s="31">
        <f t="shared" si="99"/>
        <v>0</v>
      </c>
      <c r="T75" s="31">
        <f t="shared" si="105"/>
        <v>-1</v>
      </c>
      <c r="U75" s="32" t="str">
        <f t="shared" ref="U75" si="108">CONCATENATE("Cmd_",$R75,"_On")</f>
        <v>Cmd_21_On</v>
      </c>
      <c r="V75" s="32"/>
      <c r="W75" s="32"/>
      <c r="X75" s="32"/>
      <c r="Y75" s="32" t="str">
        <f t="shared" si="101"/>
        <v/>
      </c>
      <c r="Z75" s="57"/>
      <c r="AA75" s="15">
        <v>1</v>
      </c>
      <c r="AB75" s="31">
        <v>0</v>
      </c>
      <c r="AC75" s="31">
        <f t="shared" si="18"/>
        <v>21</v>
      </c>
      <c r="AD75" s="31">
        <f t="shared" si="15"/>
        <v>0</v>
      </c>
      <c r="AE75" s="31">
        <f t="shared" si="19"/>
        <v>-1</v>
      </c>
      <c r="AF75" s="32" t="str">
        <f t="shared" ref="AF75" si="109">CONCATENATE("Cmd_",AC75,"_On")</f>
        <v>Cmd_21_On</v>
      </c>
      <c r="AG75" s="32"/>
      <c r="AH75" s="32"/>
      <c r="AI75" s="32" t="str">
        <f t="shared" si="54"/>
        <v>Cmd(21)</v>
      </c>
      <c r="AJ75" s="32"/>
      <c r="AK75" s="57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1">
        <v>0</v>
      </c>
      <c r="R76" s="31">
        <f t="shared" si="17"/>
        <v>21</v>
      </c>
      <c r="S76" s="31">
        <f t="shared" si="99"/>
        <v>0</v>
      </c>
      <c r="T76" s="31">
        <f t="shared" si="105"/>
        <v>-1</v>
      </c>
      <c r="U76" s="32" t="str">
        <f t="shared" ref="U76" si="110">CONCATENATE("Cmd_",$R76,"_Off")</f>
        <v>Cmd_21_Off</v>
      </c>
      <c r="V76" s="32"/>
      <c r="W76" s="32"/>
      <c r="X76" s="32"/>
      <c r="Y76" s="32" t="str">
        <f t="shared" si="101"/>
        <v/>
      </c>
      <c r="Z76" s="57"/>
      <c r="AA76" s="15">
        <v>1</v>
      </c>
      <c r="AB76" s="31">
        <v>0</v>
      </c>
      <c r="AC76" s="31">
        <f t="shared" si="18"/>
        <v>21</v>
      </c>
      <c r="AD76" s="31">
        <f t="shared" si="15"/>
        <v>0</v>
      </c>
      <c r="AE76" s="31">
        <f t="shared" si="19"/>
        <v>-1</v>
      </c>
      <c r="AF76" s="32" t="str">
        <f t="shared" ref="AF76" si="111">CONCATENATE("Cmd_",AC76,"_Off")</f>
        <v>Cmd_21_Off</v>
      </c>
      <c r="AG76" s="32"/>
      <c r="AH76" s="32"/>
      <c r="AI76" s="32" t="str">
        <f t="shared" si="54"/>
        <v>Cmd(21)</v>
      </c>
      <c r="AJ76" s="32"/>
      <c r="AK76" s="57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1">
        <v>0</v>
      </c>
      <c r="R77" s="31">
        <f t="shared" si="17"/>
        <v>22</v>
      </c>
      <c r="S77" s="31">
        <f t="shared" si="99"/>
        <v>0</v>
      </c>
      <c r="T77" s="31">
        <f t="shared" si="105"/>
        <v>-1</v>
      </c>
      <c r="U77" s="32" t="str">
        <f t="shared" ref="U77" si="112">CONCATENATE("Cmd_",$R77,"_On")</f>
        <v>Cmd_22_On</v>
      </c>
      <c r="V77" s="32"/>
      <c r="W77" s="32"/>
      <c r="X77" s="32"/>
      <c r="Y77" s="32" t="str">
        <f t="shared" si="101"/>
        <v/>
      </c>
      <c r="Z77" s="57"/>
      <c r="AA77" s="15">
        <v>1</v>
      </c>
      <c r="AB77" s="31">
        <v>0</v>
      </c>
      <c r="AC77" s="31">
        <f t="shared" si="18"/>
        <v>22</v>
      </c>
      <c r="AD77" s="31">
        <f t="shared" si="15"/>
        <v>0</v>
      </c>
      <c r="AE77" s="31">
        <f t="shared" si="19"/>
        <v>-1</v>
      </c>
      <c r="AF77" s="32" t="str">
        <f t="shared" ref="AF77" si="113">CONCATENATE("Cmd_",AC77,"_On")</f>
        <v>Cmd_22_On</v>
      </c>
      <c r="AG77" s="32"/>
      <c r="AH77" s="32"/>
      <c r="AI77" s="32" t="str">
        <f t="shared" si="54"/>
        <v>Cmd(22)</v>
      </c>
      <c r="AJ77" s="32"/>
      <c r="AK77" s="57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1">
        <v>0</v>
      </c>
      <c r="R78" s="31">
        <f t="shared" si="17"/>
        <v>22</v>
      </c>
      <c r="S78" s="31">
        <f t="shared" si="99"/>
        <v>0</v>
      </c>
      <c r="T78" s="31">
        <f t="shared" si="105"/>
        <v>-1</v>
      </c>
      <c r="U78" s="32" t="str">
        <f t="shared" ref="U78" si="114">CONCATENATE("Cmd_",$R78,"_Off")</f>
        <v>Cmd_22_Off</v>
      </c>
      <c r="V78" s="32"/>
      <c r="W78" s="32"/>
      <c r="X78" s="32"/>
      <c r="Y78" s="32" t="str">
        <f t="shared" si="101"/>
        <v/>
      </c>
      <c r="Z78" s="57"/>
      <c r="AA78" s="15">
        <v>1</v>
      </c>
      <c r="AB78" s="31">
        <v>0</v>
      </c>
      <c r="AC78" s="31">
        <f t="shared" si="18"/>
        <v>22</v>
      </c>
      <c r="AD78" s="31">
        <f t="shared" si="15"/>
        <v>0</v>
      </c>
      <c r="AE78" s="31">
        <f t="shared" si="19"/>
        <v>-1</v>
      </c>
      <c r="AF78" s="32" t="str">
        <f t="shared" ref="AF78" si="115">CONCATENATE("Cmd_",AC78,"_Off")</f>
        <v>Cmd_22_Off</v>
      </c>
      <c r="AG78" s="32"/>
      <c r="AH78" s="32"/>
      <c r="AI78" s="32" t="str">
        <f t="shared" si="54"/>
        <v>Cmd(22)</v>
      </c>
      <c r="AJ78" s="32"/>
      <c r="AK78" s="57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1">
        <v>0</v>
      </c>
      <c r="R79" s="31">
        <f t="shared" si="17"/>
        <v>23</v>
      </c>
      <c r="S79" s="31">
        <f t="shared" si="99"/>
        <v>0</v>
      </c>
      <c r="T79" s="31">
        <f t="shared" si="105"/>
        <v>-1</v>
      </c>
      <c r="U79" s="32" t="str">
        <f t="shared" ref="U79" si="116">CONCATENATE("Cmd_",$R79,"_On")</f>
        <v>Cmd_23_On</v>
      </c>
      <c r="V79" s="32"/>
      <c r="W79" s="32"/>
      <c r="X79" s="32"/>
      <c r="Y79" s="32" t="str">
        <f t="shared" si="101"/>
        <v/>
      </c>
      <c r="Z79" s="57"/>
      <c r="AA79" s="15">
        <v>1</v>
      </c>
      <c r="AB79" s="31">
        <v>0</v>
      </c>
      <c r="AC79" s="31">
        <f t="shared" si="18"/>
        <v>23</v>
      </c>
      <c r="AD79" s="31">
        <f t="shared" si="15"/>
        <v>0</v>
      </c>
      <c r="AE79" s="31">
        <f t="shared" si="19"/>
        <v>-1</v>
      </c>
      <c r="AF79" s="32" t="str">
        <f t="shared" ref="AF79" si="117">CONCATENATE("Cmd_",AC79,"_On")</f>
        <v>Cmd_23_On</v>
      </c>
      <c r="AG79" s="32"/>
      <c r="AH79" s="32"/>
      <c r="AI79" s="32" t="str">
        <f t="shared" si="54"/>
        <v>Cmd(23)</v>
      </c>
      <c r="AJ79" s="32"/>
      <c r="AK79" s="57"/>
    </row>
    <row r="80" spans="1:37">
      <c r="A80" s="3">
        <v>1</v>
      </c>
      <c r="B80" s="48">
        <v>47</v>
      </c>
      <c r="C80" s="48">
        <f t="shared" si="79"/>
        <v>5</v>
      </c>
      <c r="D80" s="48">
        <f t="shared" si="103"/>
        <v>0</v>
      </c>
      <c r="E80" s="19" t="str">
        <f t="shared" si="80"/>
        <v>dig_IO&lt;47&gt;</v>
      </c>
      <c r="F80" s="48"/>
      <c r="G80" s="48">
        <f t="shared" si="16"/>
        <v>23</v>
      </c>
      <c r="H80" s="48">
        <f t="shared" si="97"/>
        <v>0</v>
      </c>
      <c r="I80" s="48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7">
        <v>1</v>
      </c>
      <c r="Q80" s="48">
        <v>0</v>
      </c>
      <c r="R80" s="48">
        <f t="shared" si="17"/>
        <v>23</v>
      </c>
      <c r="S80" s="48">
        <f t="shared" si="99"/>
        <v>0</v>
      </c>
      <c r="T80" s="48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8"/>
      <c r="AA80" s="47">
        <v>1</v>
      </c>
      <c r="AB80" s="48">
        <v>0</v>
      </c>
      <c r="AC80" s="48">
        <f t="shared" si="18"/>
        <v>23</v>
      </c>
      <c r="AD80" s="48">
        <f t="shared" si="15"/>
        <v>0</v>
      </c>
      <c r="AE80" s="48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8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1">
        <v>0</v>
      </c>
      <c r="R81" s="31">
        <f t="shared" si="17"/>
        <v>24</v>
      </c>
      <c r="S81" s="31">
        <f t="shared" si="99"/>
        <v>0</v>
      </c>
      <c r="T81" s="31">
        <f t="shared" si="105"/>
        <v>-1</v>
      </c>
      <c r="U81" s="32" t="str">
        <f t="shared" ref="U81" si="120">CONCATENATE("Cmd_",$R81,"_On")</f>
        <v>Cmd_24_On</v>
      </c>
      <c r="V81" s="32"/>
      <c r="W81" s="32"/>
      <c r="X81" s="32"/>
      <c r="Y81" s="32" t="str">
        <f t="shared" si="101"/>
        <v/>
      </c>
      <c r="Z81" s="57"/>
      <c r="AA81" s="15">
        <v>1</v>
      </c>
      <c r="AB81" s="31">
        <v>0</v>
      </c>
      <c r="AC81" s="31">
        <f t="shared" si="18"/>
        <v>24</v>
      </c>
      <c r="AD81" s="31">
        <f t="shared" si="15"/>
        <v>0</v>
      </c>
      <c r="AE81" s="31">
        <f t="shared" si="19"/>
        <v>-1</v>
      </c>
      <c r="AF81" s="32" t="str">
        <f t="shared" ref="AF81" si="121">CONCATENATE("Cmd_",AC81,"_On")</f>
        <v>Cmd_24_On</v>
      </c>
      <c r="AG81" s="32"/>
      <c r="AH81" s="32"/>
      <c r="AI81" s="32" t="s">
        <v>1046</v>
      </c>
      <c r="AJ81" s="32"/>
      <c r="AK81" s="57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1">
        <v>0</v>
      </c>
      <c r="R82" s="31">
        <f t="shared" si="17"/>
        <v>24</v>
      </c>
      <c r="S82" s="31">
        <f t="shared" si="99"/>
        <v>0</v>
      </c>
      <c r="T82" s="31">
        <f t="shared" si="105"/>
        <v>-1</v>
      </c>
      <c r="U82" s="32" t="str">
        <f t="shared" ref="U82" si="122">CONCATENATE("Cmd_",$R82,"_Off")</f>
        <v>Cmd_24_Off</v>
      </c>
      <c r="V82" s="32"/>
      <c r="W82" s="32"/>
      <c r="X82" s="32"/>
      <c r="Y82" s="32" t="str">
        <f t="shared" si="101"/>
        <v/>
      </c>
      <c r="Z82" s="57"/>
      <c r="AA82" s="15">
        <v>1</v>
      </c>
      <c r="AB82" s="31">
        <v>0</v>
      </c>
      <c r="AC82" s="31">
        <f t="shared" si="18"/>
        <v>24</v>
      </c>
      <c r="AD82" s="31">
        <f t="shared" si="15"/>
        <v>0</v>
      </c>
      <c r="AE82" s="31">
        <f t="shared" si="19"/>
        <v>-1</v>
      </c>
      <c r="AF82" s="32" t="str">
        <f t="shared" ref="AF82" si="123">CONCATENATE("Cmd_",AC82,"_Off")</f>
        <v>Cmd_24_Off</v>
      </c>
      <c r="AG82" s="32"/>
      <c r="AH82" s="32"/>
      <c r="AI82" s="32" t="s">
        <v>1046</v>
      </c>
      <c r="AJ82" s="32"/>
      <c r="AK82" s="57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1">
        <v>0</v>
      </c>
      <c r="R83" s="31">
        <f t="shared" si="17"/>
        <v>25</v>
      </c>
      <c r="S83" s="31">
        <f t="shared" si="99"/>
        <v>0</v>
      </c>
      <c r="T83" s="31">
        <f t="shared" si="105"/>
        <v>-1</v>
      </c>
      <c r="U83" s="32" t="str">
        <f t="shared" ref="U83" si="124">CONCATENATE("Cmd_",$R83,"_On")</f>
        <v>Cmd_25_On</v>
      </c>
      <c r="V83" s="32"/>
      <c r="W83" s="32"/>
      <c r="X83" s="32"/>
      <c r="Y83" s="32" t="str">
        <f t="shared" si="101"/>
        <v/>
      </c>
      <c r="Z83" s="57"/>
      <c r="AA83" s="15">
        <v>1</v>
      </c>
      <c r="AB83" s="31">
        <v>0</v>
      </c>
      <c r="AC83" s="31">
        <f t="shared" si="18"/>
        <v>25</v>
      </c>
      <c r="AD83" s="31">
        <f t="shared" si="15"/>
        <v>0</v>
      </c>
      <c r="AE83" s="31">
        <f t="shared" si="19"/>
        <v>-1</v>
      </c>
      <c r="AF83" s="32" t="str">
        <f t="shared" ref="AF83" si="125">CONCATENATE("Cmd_",AC83,"_On")</f>
        <v>Cmd_25_On</v>
      </c>
      <c r="AG83" s="32"/>
      <c r="AH83" s="32"/>
      <c r="AI83" s="32" t="s">
        <v>1047</v>
      </c>
      <c r="AJ83" s="32"/>
      <c r="AK83" s="57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1">
        <v>0</v>
      </c>
      <c r="R84" s="31">
        <f t="shared" si="17"/>
        <v>25</v>
      </c>
      <c r="S84" s="31">
        <f t="shared" si="99"/>
        <v>0</v>
      </c>
      <c r="T84" s="31">
        <f t="shared" si="105"/>
        <v>-1</v>
      </c>
      <c r="U84" s="32" t="str">
        <f t="shared" ref="U84" si="126">CONCATENATE("Cmd_",$R84,"_Off")</f>
        <v>Cmd_25_Off</v>
      </c>
      <c r="V84" s="32"/>
      <c r="W84" s="32"/>
      <c r="X84" s="32"/>
      <c r="Y84" s="32" t="str">
        <f t="shared" si="101"/>
        <v/>
      </c>
      <c r="Z84" s="57"/>
      <c r="AA84" s="15">
        <v>1</v>
      </c>
      <c r="AB84" s="31">
        <v>0</v>
      </c>
      <c r="AC84" s="31">
        <f t="shared" si="18"/>
        <v>25</v>
      </c>
      <c r="AD84" s="31">
        <f t="shared" si="15"/>
        <v>0</v>
      </c>
      <c r="AE84" s="31">
        <f t="shared" si="19"/>
        <v>-1</v>
      </c>
      <c r="AF84" s="32" t="str">
        <f t="shared" ref="AF84" si="127">CONCATENATE("Cmd_",AC84,"_Off")</f>
        <v>Cmd_25_Off</v>
      </c>
      <c r="AG84" s="32"/>
      <c r="AH84" s="32"/>
      <c r="AI84" s="32" t="s">
        <v>1047</v>
      </c>
      <c r="AJ84" s="32"/>
      <c r="AK84" s="57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1">
        <v>0</v>
      </c>
      <c r="R85" s="31">
        <f t="shared" si="17"/>
        <v>26</v>
      </c>
      <c r="S85" s="31">
        <f t="shared" si="99"/>
        <v>0</v>
      </c>
      <c r="T85" s="31">
        <f t="shared" si="105"/>
        <v>-1</v>
      </c>
      <c r="U85" s="32" t="str">
        <f t="shared" ref="U85" si="128">CONCATENATE("Cmd_",$R85,"_On")</f>
        <v>Cmd_26_On</v>
      </c>
      <c r="V85" s="32"/>
      <c r="W85" s="32"/>
      <c r="X85" s="32"/>
      <c r="Y85" s="32" t="str">
        <f t="shared" si="101"/>
        <v/>
      </c>
      <c r="Z85" s="57"/>
      <c r="AA85" s="15">
        <v>1</v>
      </c>
      <c r="AB85" s="31">
        <v>0</v>
      </c>
      <c r="AC85" s="31">
        <f t="shared" si="18"/>
        <v>26</v>
      </c>
      <c r="AD85" s="31">
        <f t="shared" si="15"/>
        <v>0</v>
      </c>
      <c r="AE85" s="31">
        <f t="shared" si="19"/>
        <v>-1</v>
      </c>
      <c r="AF85" s="32" t="str">
        <f t="shared" ref="AF85" si="129">CONCATENATE("Cmd_",AC85,"_On")</f>
        <v>Cmd_26_On</v>
      </c>
      <c r="AG85" s="32"/>
      <c r="AH85" s="32"/>
      <c r="AI85" s="32" t="s">
        <v>1048</v>
      </c>
      <c r="AJ85" s="32"/>
      <c r="AK85" s="57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1">
        <v>0</v>
      </c>
      <c r="R86" s="31">
        <f t="shared" si="17"/>
        <v>26</v>
      </c>
      <c r="S86" s="31">
        <f t="shared" si="99"/>
        <v>0</v>
      </c>
      <c r="T86" s="31">
        <f t="shared" si="105"/>
        <v>-1</v>
      </c>
      <c r="U86" s="32" t="str">
        <f t="shared" ref="U86" si="130">CONCATENATE("Cmd_",$R86,"_Off")</f>
        <v>Cmd_26_Off</v>
      </c>
      <c r="V86" s="32"/>
      <c r="W86" s="32"/>
      <c r="X86" s="32"/>
      <c r="Y86" s="32" t="str">
        <f t="shared" si="101"/>
        <v/>
      </c>
      <c r="Z86" s="57"/>
      <c r="AA86" s="15">
        <v>1</v>
      </c>
      <c r="AB86" s="31">
        <v>0</v>
      </c>
      <c r="AC86" s="31">
        <f t="shared" si="18"/>
        <v>26</v>
      </c>
      <c r="AD86" s="31">
        <f t="shared" si="15"/>
        <v>0</v>
      </c>
      <c r="AE86" s="31">
        <f t="shared" si="19"/>
        <v>-1</v>
      </c>
      <c r="AF86" s="32" t="str">
        <f t="shared" ref="AF86" si="131">CONCATENATE("Cmd_",AC86,"_Off")</f>
        <v>Cmd_26_Off</v>
      </c>
      <c r="AG86" s="32"/>
      <c r="AH86" s="32"/>
      <c r="AI86" s="32" t="s">
        <v>1048</v>
      </c>
      <c r="AJ86" s="32"/>
      <c r="AK86" s="57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1">
        <v>0</v>
      </c>
      <c r="R87" s="31">
        <f t="shared" si="17"/>
        <v>27</v>
      </c>
      <c r="S87" s="31">
        <f t="shared" si="99"/>
        <v>0</v>
      </c>
      <c r="T87" s="31">
        <f t="shared" si="105"/>
        <v>-1</v>
      </c>
      <c r="U87" s="32" t="str">
        <f t="shared" ref="U87" si="132">CONCATENATE("Cmd_",$R87,"_On")</f>
        <v>Cmd_27_On</v>
      </c>
      <c r="V87" s="32"/>
      <c r="W87" s="32"/>
      <c r="X87" s="32"/>
      <c r="Y87" s="32" t="str">
        <f t="shared" si="101"/>
        <v/>
      </c>
      <c r="Z87" s="57"/>
      <c r="AA87" s="15">
        <v>1</v>
      </c>
      <c r="AB87" s="31">
        <v>0</v>
      </c>
      <c r="AC87" s="31">
        <f t="shared" si="18"/>
        <v>27</v>
      </c>
      <c r="AD87" s="31">
        <f t="shared" si="15"/>
        <v>0</v>
      </c>
      <c r="AE87" s="31">
        <f t="shared" si="19"/>
        <v>-1</v>
      </c>
      <c r="AF87" s="32" t="str">
        <f t="shared" ref="AF87" si="133">CONCATENATE("Cmd_",AC87,"_On")</f>
        <v>Cmd_27_On</v>
      </c>
      <c r="AG87" s="32"/>
      <c r="AH87" s="32"/>
      <c r="AI87" s="32" t="s">
        <v>1049</v>
      </c>
      <c r="AJ87" s="32"/>
      <c r="AK87" s="57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1">
        <v>0</v>
      </c>
      <c r="R88" s="31">
        <f t="shared" si="17"/>
        <v>27</v>
      </c>
      <c r="S88" s="31">
        <f t="shared" si="99"/>
        <v>0</v>
      </c>
      <c r="T88" s="31">
        <f t="shared" si="105"/>
        <v>-1</v>
      </c>
      <c r="U88" s="32" t="str">
        <f t="shared" ref="U88" si="134">CONCATENATE("Cmd_",$R88,"_Off")</f>
        <v>Cmd_27_Off</v>
      </c>
      <c r="V88" s="32"/>
      <c r="W88" s="32"/>
      <c r="X88" s="32"/>
      <c r="Y88" s="32" t="str">
        <f t="shared" si="101"/>
        <v/>
      </c>
      <c r="Z88" s="57"/>
      <c r="AA88" s="15">
        <v>1</v>
      </c>
      <c r="AB88" s="31">
        <v>0</v>
      </c>
      <c r="AC88" s="31">
        <f t="shared" si="18"/>
        <v>27</v>
      </c>
      <c r="AD88" s="31">
        <f t="shared" si="15"/>
        <v>0</v>
      </c>
      <c r="AE88" s="31">
        <f t="shared" si="19"/>
        <v>-1</v>
      </c>
      <c r="AF88" s="32" t="str">
        <f t="shared" ref="AF88" si="135">CONCATENATE("Cmd_",AC88,"_Off")</f>
        <v>Cmd_27_Off</v>
      </c>
      <c r="AG88" s="32"/>
      <c r="AH88" s="32"/>
      <c r="AI88" s="32" t="s">
        <v>1049</v>
      </c>
      <c r="AJ88" s="32"/>
      <c r="AK88" s="57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1">
        <v>0</v>
      </c>
      <c r="R89" s="31">
        <f t="shared" si="17"/>
        <v>28</v>
      </c>
      <c r="S89" s="31">
        <f t="shared" si="99"/>
        <v>0</v>
      </c>
      <c r="T89" s="31">
        <f t="shared" si="105"/>
        <v>-1</v>
      </c>
      <c r="U89" s="32" t="str">
        <f t="shared" ref="U89" si="136">CONCATENATE("Cmd_",$R89,"_On")</f>
        <v>Cmd_28_On</v>
      </c>
      <c r="V89" s="32"/>
      <c r="W89" s="32"/>
      <c r="X89" s="32"/>
      <c r="Y89" s="32" t="str">
        <f t="shared" si="101"/>
        <v/>
      </c>
      <c r="Z89" s="57"/>
      <c r="AA89" s="15">
        <v>1</v>
      </c>
      <c r="AB89" s="31">
        <v>0</v>
      </c>
      <c r="AC89" s="31">
        <f t="shared" si="18"/>
        <v>28</v>
      </c>
      <c r="AD89" s="31">
        <f t="shared" si="15"/>
        <v>0</v>
      </c>
      <c r="AE89" s="31">
        <f t="shared" si="19"/>
        <v>-1</v>
      </c>
      <c r="AF89" s="32" t="str">
        <f t="shared" ref="AF89" si="137">CONCATENATE("Cmd_",AC89,"_On")</f>
        <v>Cmd_28_On</v>
      </c>
      <c r="AG89" s="32"/>
      <c r="AH89" s="32"/>
      <c r="AI89" s="32" t="s">
        <v>1050</v>
      </c>
      <c r="AJ89" s="32"/>
      <c r="AK89" s="57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1">
        <v>0</v>
      </c>
      <c r="R90" s="31">
        <f t="shared" si="17"/>
        <v>28</v>
      </c>
      <c r="S90" s="31">
        <f t="shared" si="99"/>
        <v>0</v>
      </c>
      <c r="T90" s="31">
        <f t="shared" si="105"/>
        <v>-1</v>
      </c>
      <c r="U90" s="32" t="str">
        <f t="shared" ref="U90" si="138">CONCATENATE("Cmd_",$R90,"_Off")</f>
        <v>Cmd_28_Off</v>
      </c>
      <c r="V90" s="32"/>
      <c r="W90" s="32"/>
      <c r="X90" s="32"/>
      <c r="Y90" s="32" t="str">
        <f t="shared" si="101"/>
        <v/>
      </c>
      <c r="Z90" s="57"/>
      <c r="AA90" s="15">
        <v>1</v>
      </c>
      <c r="AB90" s="31">
        <v>0</v>
      </c>
      <c r="AC90" s="31">
        <f t="shared" si="18"/>
        <v>28</v>
      </c>
      <c r="AD90" s="31">
        <f t="shared" si="15"/>
        <v>0</v>
      </c>
      <c r="AE90" s="31">
        <f t="shared" si="19"/>
        <v>-1</v>
      </c>
      <c r="AF90" s="32" t="str">
        <f t="shared" ref="AF90" si="139">CONCATENATE("Cmd_",AC90,"_Off")</f>
        <v>Cmd_28_Off</v>
      </c>
      <c r="AG90" s="32"/>
      <c r="AH90" s="32"/>
      <c r="AI90" s="32" t="s">
        <v>1050</v>
      </c>
      <c r="AJ90" s="32"/>
      <c r="AK90" s="57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1">
        <v>0</v>
      </c>
      <c r="R91" s="31">
        <f t="shared" si="17"/>
        <v>29</v>
      </c>
      <c r="S91" s="31">
        <f t="shared" si="99"/>
        <v>0</v>
      </c>
      <c r="T91" s="31">
        <f t="shared" si="105"/>
        <v>-1</v>
      </c>
      <c r="U91" s="32" t="str">
        <f t="shared" ref="U91" si="140">CONCATENATE("Cmd_",$R91,"_On")</f>
        <v>Cmd_29_On</v>
      </c>
      <c r="V91" s="32"/>
      <c r="W91" s="32"/>
      <c r="X91" s="32"/>
      <c r="Y91" s="32" t="str">
        <f t="shared" si="101"/>
        <v/>
      </c>
      <c r="Z91" s="57"/>
      <c r="AA91" s="15">
        <v>1</v>
      </c>
      <c r="AB91" s="31">
        <v>0</v>
      </c>
      <c r="AC91" s="31">
        <f t="shared" si="18"/>
        <v>29</v>
      </c>
      <c r="AD91" s="31">
        <f t="shared" si="15"/>
        <v>0</v>
      </c>
      <c r="AE91" s="31">
        <f t="shared" si="19"/>
        <v>-1</v>
      </c>
      <c r="AF91" s="32" t="str">
        <f t="shared" ref="AF91" si="141">CONCATENATE("Cmd_",AC91,"_On")</f>
        <v>Cmd_29_On</v>
      </c>
      <c r="AG91" s="32"/>
      <c r="AH91" s="32"/>
      <c r="AI91" s="32" t="s">
        <v>1051</v>
      </c>
      <c r="AJ91" s="32"/>
      <c r="AK91" s="57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1">
        <v>0</v>
      </c>
      <c r="R92" s="31">
        <f t="shared" si="17"/>
        <v>29</v>
      </c>
      <c r="S92" s="31">
        <f t="shared" si="99"/>
        <v>0</v>
      </c>
      <c r="T92" s="31">
        <f t="shared" si="105"/>
        <v>-1</v>
      </c>
      <c r="U92" s="32" t="str">
        <f t="shared" ref="U92" si="142">CONCATENATE("Cmd_",$R92,"_Off")</f>
        <v>Cmd_29_Off</v>
      </c>
      <c r="V92" s="32"/>
      <c r="W92" s="32"/>
      <c r="X92" s="32"/>
      <c r="Y92" s="32" t="str">
        <f t="shared" si="101"/>
        <v/>
      </c>
      <c r="Z92" s="57"/>
      <c r="AA92" s="15">
        <v>1</v>
      </c>
      <c r="AB92" s="31">
        <v>0</v>
      </c>
      <c r="AC92" s="31">
        <f t="shared" si="18"/>
        <v>29</v>
      </c>
      <c r="AD92" s="31">
        <f t="shared" si="15"/>
        <v>0</v>
      </c>
      <c r="AE92" s="31">
        <f t="shared" si="19"/>
        <v>-1</v>
      </c>
      <c r="AF92" s="32" t="str">
        <f t="shared" ref="AF92" si="143">CONCATENATE("Cmd_",AC92,"_Off")</f>
        <v>Cmd_29_Off</v>
      </c>
      <c r="AG92" s="32"/>
      <c r="AH92" s="32"/>
      <c r="AI92" s="32" t="s">
        <v>1051</v>
      </c>
      <c r="AJ92" s="32"/>
      <c r="AK92" s="57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1">
        <v>0</v>
      </c>
      <c r="R93" s="31">
        <f t="shared" si="17"/>
        <v>30</v>
      </c>
      <c r="S93" s="31">
        <f t="shared" si="99"/>
        <v>0</v>
      </c>
      <c r="T93" s="31">
        <f t="shared" si="105"/>
        <v>-1</v>
      </c>
      <c r="U93" s="32" t="str">
        <f t="shared" ref="U93" si="144">CONCATENATE("Cmd_",$R93,"_On")</f>
        <v>Cmd_30_On</v>
      </c>
      <c r="V93" s="32"/>
      <c r="W93" s="32"/>
      <c r="X93" s="32"/>
      <c r="Y93" s="32" t="str">
        <f t="shared" si="101"/>
        <v/>
      </c>
      <c r="Z93" s="57"/>
      <c r="AA93" s="15">
        <v>1</v>
      </c>
      <c r="AB93" s="31">
        <v>0</v>
      </c>
      <c r="AC93" s="31">
        <f t="shared" si="18"/>
        <v>30</v>
      </c>
      <c r="AD93" s="31">
        <f t="shared" si="15"/>
        <v>0</v>
      </c>
      <c r="AE93" s="31">
        <f t="shared" si="19"/>
        <v>-1</v>
      </c>
      <c r="AF93" s="32" t="str">
        <f t="shared" ref="AF93" si="145">CONCATENATE("Cmd_",AC93,"_On")</f>
        <v>Cmd_30_On</v>
      </c>
      <c r="AG93" s="32"/>
      <c r="AH93" s="32"/>
      <c r="AI93" s="32" t="s">
        <v>1052</v>
      </c>
      <c r="AJ93" s="32"/>
      <c r="AK93" s="57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1">
        <v>0</v>
      </c>
      <c r="R94" s="31">
        <f t="shared" si="17"/>
        <v>30</v>
      </c>
      <c r="S94" s="31">
        <f t="shared" si="99"/>
        <v>0</v>
      </c>
      <c r="T94" s="31">
        <f t="shared" si="105"/>
        <v>-1</v>
      </c>
      <c r="U94" s="32" t="str">
        <f t="shared" ref="U94" si="146">CONCATENATE("Cmd_",$R94,"_Off")</f>
        <v>Cmd_30_Off</v>
      </c>
      <c r="V94" s="32"/>
      <c r="W94" s="32"/>
      <c r="X94" s="32"/>
      <c r="Y94" s="32" t="str">
        <f t="shared" si="101"/>
        <v/>
      </c>
      <c r="Z94" s="57"/>
      <c r="AA94" s="15">
        <v>1</v>
      </c>
      <c r="AB94" s="31">
        <v>0</v>
      </c>
      <c r="AC94" s="31">
        <f t="shared" si="18"/>
        <v>30</v>
      </c>
      <c r="AD94" s="31">
        <f t="shared" si="15"/>
        <v>0</v>
      </c>
      <c r="AE94" s="31">
        <f t="shared" si="19"/>
        <v>-1</v>
      </c>
      <c r="AF94" s="32" t="str">
        <f t="shared" ref="AF94" si="147">CONCATENATE("Cmd_",AC94,"_Off")</f>
        <v>Cmd_30_Off</v>
      </c>
      <c r="AG94" s="32"/>
      <c r="AH94" s="32"/>
      <c r="AI94" s="32" t="s">
        <v>1052</v>
      </c>
      <c r="AJ94" s="32"/>
      <c r="AK94" s="57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1">
        <v>0</v>
      </c>
      <c r="R95" s="31">
        <f t="shared" si="17"/>
        <v>31</v>
      </c>
      <c r="S95" s="31">
        <f t="shared" si="99"/>
        <v>0</v>
      </c>
      <c r="T95" s="31">
        <f t="shared" si="105"/>
        <v>-1</v>
      </c>
      <c r="U95" s="32" t="str">
        <f t="shared" ref="U95" si="148">CONCATENATE("Cmd_",$R95,"_On")</f>
        <v>Cmd_31_On</v>
      </c>
      <c r="V95" s="32"/>
      <c r="W95" s="32"/>
      <c r="X95" s="32"/>
      <c r="Y95" s="32" t="str">
        <f t="shared" si="101"/>
        <v/>
      </c>
      <c r="Z95" s="57"/>
      <c r="AA95" s="15">
        <v>1</v>
      </c>
      <c r="AB95" s="31">
        <v>0</v>
      </c>
      <c r="AC95" s="31">
        <f t="shared" si="18"/>
        <v>31</v>
      </c>
      <c r="AD95" s="31">
        <f t="shared" si="15"/>
        <v>0</v>
      </c>
      <c r="AE95" s="31">
        <f t="shared" si="19"/>
        <v>-1</v>
      </c>
      <c r="AF95" s="32" t="str">
        <f t="shared" ref="AF95" si="149">CONCATENATE("Cmd_",AC95,"_On")</f>
        <v>Cmd_31_On</v>
      </c>
      <c r="AG95" s="32"/>
      <c r="AH95" s="32"/>
      <c r="AI95" s="32" t="s">
        <v>1053</v>
      </c>
      <c r="AJ95" s="32"/>
      <c r="AK95" s="57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1">
        <v>0</v>
      </c>
      <c r="R96" s="31">
        <f t="shared" si="17"/>
        <v>31</v>
      </c>
      <c r="S96" s="31">
        <f t="shared" si="99"/>
        <v>0</v>
      </c>
      <c r="T96" s="31">
        <f t="shared" si="105"/>
        <v>-1</v>
      </c>
      <c r="U96" s="32" t="str">
        <f t="shared" ref="U96" si="150">CONCATENATE("Cmd_",$R96,"_Off")</f>
        <v>Cmd_31_Off</v>
      </c>
      <c r="V96" s="32"/>
      <c r="W96" s="32"/>
      <c r="X96" s="32"/>
      <c r="Y96" s="32" t="str">
        <f t="shared" si="101"/>
        <v/>
      </c>
      <c r="Z96" s="57"/>
      <c r="AA96" s="15">
        <v>1</v>
      </c>
      <c r="AB96" s="31">
        <v>0</v>
      </c>
      <c r="AC96" s="31">
        <f t="shared" si="18"/>
        <v>31</v>
      </c>
      <c r="AD96" s="31">
        <f t="shared" si="15"/>
        <v>0</v>
      </c>
      <c r="AE96" s="31">
        <f t="shared" si="19"/>
        <v>-1</v>
      </c>
      <c r="AF96" s="32" t="str">
        <f t="shared" ref="AF96" si="151">CONCATENATE("Cmd_",AC96,"_Off")</f>
        <v>Cmd_31_Off</v>
      </c>
      <c r="AG96" s="32"/>
      <c r="AH96" s="32"/>
      <c r="AI96" s="32" t="s">
        <v>1053</v>
      </c>
      <c r="AJ96" s="32"/>
      <c r="AK96" s="57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99"/>
        <v>0</v>
      </c>
      <c r="T97" s="31">
        <f t="shared" si="105"/>
        <v>-1</v>
      </c>
      <c r="U97" s="32" t="str">
        <f t="shared" ref="U97:U128" si="155">CONCATENATE("Cmd",R97,"_DS")</f>
        <v>Cmd0_DS</v>
      </c>
      <c r="V97" s="32"/>
      <c r="W97" s="32"/>
      <c r="X97" s="32"/>
      <c r="Y97" s="32" t="str">
        <f t="shared" si="101"/>
        <v/>
      </c>
      <c r="Z97" s="62">
        <v>8220</v>
      </c>
      <c r="AA97" s="15">
        <v>1</v>
      </c>
      <c r="AB97" s="31">
        <v>0</v>
      </c>
      <c r="AC97" s="31">
        <f t="shared" si="18"/>
        <v>32</v>
      </c>
      <c r="AD97" s="31">
        <f t="shared" ref="AD97:AD98" si="156">IF(AND(ISBLANK(AF97), ISBLANK(AG97)),1,0)</f>
        <v>0</v>
      </c>
      <c r="AE97" s="31">
        <f t="shared" ref="AE97:AE98" si="157">AE96+AD97</f>
        <v>-1</v>
      </c>
      <c r="AF97" s="32" t="str">
        <f t="shared" ref="AF97" si="158">CONCATENATE("Cmd_",AC97,"_On")</f>
        <v>Cmd_32_On</v>
      </c>
      <c r="AG97" s="32"/>
      <c r="AH97" s="32"/>
      <c r="AI97" s="32" t="s">
        <v>1059</v>
      </c>
      <c r="AJ97" s="32"/>
      <c r="AK97" s="57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1">
        <v>1</v>
      </c>
      <c r="R98" s="31">
        <f t="shared" ref="R98:R128" si="160">$B98-64</f>
        <v>1</v>
      </c>
      <c r="S98" s="31">
        <f t="shared" si="99"/>
        <v>0</v>
      </c>
      <c r="T98" s="31">
        <f t="shared" si="105"/>
        <v>-1</v>
      </c>
      <c r="U98" s="32" t="str">
        <f t="shared" si="155"/>
        <v>Cmd1_DS</v>
      </c>
      <c r="V98" s="32"/>
      <c r="W98" s="32"/>
      <c r="X98" s="32"/>
      <c r="Y98" s="32" t="str">
        <f t="shared" si="101"/>
        <v/>
      </c>
      <c r="Z98" s="62">
        <v>8221</v>
      </c>
      <c r="AA98" s="15">
        <v>1</v>
      </c>
      <c r="AB98" s="31">
        <v>0</v>
      </c>
      <c r="AC98" s="31">
        <f t="shared" ref="AC98:AC132" si="161">FLOOR($B98/2,1)</f>
        <v>32</v>
      </c>
      <c r="AD98" s="31">
        <f t="shared" si="156"/>
        <v>0</v>
      </c>
      <c r="AE98" s="31">
        <f t="shared" si="157"/>
        <v>-1</v>
      </c>
      <c r="AF98" s="32" t="str">
        <f t="shared" ref="AF98" si="162">CONCATENATE("Cmd_",AC98,"_Off")</f>
        <v>Cmd_32_Off</v>
      </c>
      <c r="AG98" s="32"/>
      <c r="AH98" s="32"/>
      <c r="AI98" s="32" t="s">
        <v>1059</v>
      </c>
      <c r="AJ98" s="32"/>
      <c r="AK98" s="57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1">
        <v>1</v>
      </c>
      <c r="R99" s="31">
        <f t="shared" si="160"/>
        <v>2</v>
      </c>
      <c r="S99" s="31">
        <f t="shared" si="99"/>
        <v>0</v>
      </c>
      <c r="T99" s="31">
        <f t="shared" si="105"/>
        <v>-1</v>
      </c>
      <c r="U99" s="32" t="str">
        <f t="shared" si="155"/>
        <v>Cmd2_DS</v>
      </c>
      <c r="V99" s="32"/>
      <c r="W99" s="32"/>
      <c r="X99" s="32"/>
      <c r="Y99" s="32" t="str">
        <f t="shared" si="101"/>
        <v/>
      </c>
      <c r="Z99" s="62">
        <v>8222</v>
      </c>
      <c r="AA99" s="15">
        <v>1</v>
      </c>
      <c r="AB99" s="31">
        <v>0</v>
      </c>
      <c r="AC99" s="31">
        <f t="shared" si="18"/>
        <v>33</v>
      </c>
      <c r="AD99" s="31">
        <f t="shared" ref="AD99:AD162" si="163">IF(AND(ISBLANK(AF99), ISBLANK(AG99)),1,0)</f>
        <v>0</v>
      </c>
      <c r="AE99" s="31">
        <f t="shared" ref="AE99:AE162" si="164">AE98+AD99</f>
        <v>-1</v>
      </c>
      <c r="AF99" s="32" t="str">
        <f t="shared" ref="AF99" si="165">CONCATENATE("Cmd_",AC99,"_On")</f>
        <v>Cmd_33_On</v>
      </c>
      <c r="AG99" s="32"/>
      <c r="AH99" s="32"/>
      <c r="AI99" s="32" t="s">
        <v>1063</v>
      </c>
      <c r="AJ99" s="32"/>
      <c r="AK99" s="57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1">
        <v>1</v>
      </c>
      <c r="R100" s="31">
        <f t="shared" si="160"/>
        <v>3</v>
      </c>
      <c r="S100" s="31">
        <f t="shared" si="99"/>
        <v>0</v>
      </c>
      <c r="T100" s="31">
        <f t="shared" si="105"/>
        <v>-1</v>
      </c>
      <c r="U100" s="32" t="str">
        <f t="shared" si="155"/>
        <v>Cmd3_DS</v>
      </c>
      <c r="V100" s="32"/>
      <c r="W100" s="32"/>
      <c r="X100" s="32"/>
      <c r="Y100" s="32" t="str">
        <f t="shared" si="101"/>
        <v/>
      </c>
      <c r="Z100" s="62">
        <v>8223</v>
      </c>
      <c r="AA100" s="15">
        <v>1</v>
      </c>
      <c r="AB100" s="31">
        <v>0</v>
      </c>
      <c r="AC100" s="31">
        <f t="shared" si="161"/>
        <v>33</v>
      </c>
      <c r="AD100" s="31">
        <f t="shared" si="163"/>
        <v>0</v>
      </c>
      <c r="AE100" s="31">
        <f t="shared" si="164"/>
        <v>-1</v>
      </c>
      <c r="AF100" s="32" t="str">
        <f t="shared" ref="AF100" si="166">CONCATENATE("Cmd_",AC100,"_Off")</f>
        <v>Cmd_33_Off</v>
      </c>
      <c r="AG100" s="32"/>
      <c r="AH100" s="32"/>
      <c r="AI100" s="32" t="s">
        <v>1063</v>
      </c>
      <c r="AJ100" s="32"/>
      <c r="AK100" s="57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1">
        <v>1</v>
      </c>
      <c r="R101" s="31">
        <f t="shared" si="160"/>
        <v>4</v>
      </c>
      <c r="S101" s="31">
        <f t="shared" si="99"/>
        <v>0</v>
      </c>
      <c r="T101" s="31">
        <f t="shared" si="105"/>
        <v>-1</v>
      </c>
      <c r="U101" s="32" t="str">
        <f t="shared" si="155"/>
        <v>Cmd4_DS</v>
      </c>
      <c r="V101" s="32"/>
      <c r="W101" s="32"/>
      <c r="X101" s="32"/>
      <c r="Y101" s="32" t="str">
        <f t="shared" si="101"/>
        <v/>
      </c>
      <c r="Z101" s="62">
        <v>8224</v>
      </c>
      <c r="AA101" s="15">
        <v>1</v>
      </c>
      <c r="AB101" s="31">
        <v>0</v>
      </c>
      <c r="AC101" s="31">
        <f t="shared" si="161"/>
        <v>34</v>
      </c>
      <c r="AD101" s="31">
        <f t="shared" si="163"/>
        <v>0</v>
      </c>
      <c r="AE101" s="31">
        <f t="shared" si="164"/>
        <v>-1</v>
      </c>
      <c r="AF101" s="32" t="str">
        <f t="shared" ref="AF101" si="167">CONCATENATE("Cmd_",AC101,"_On")</f>
        <v>Cmd_34_On</v>
      </c>
      <c r="AG101" s="32"/>
      <c r="AH101" s="32"/>
      <c r="AI101" s="32" t="s">
        <v>1064</v>
      </c>
      <c r="AJ101" s="32"/>
      <c r="AK101" s="57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1">
        <v>1</v>
      </c>
      <c r="R102" s="31">
        <f t="shared" si="160"/>
        <v>5</v>
      </c>
      <c r="S102" s="31">
        <f t="shared" si="99"/>
        <v>0</v>
      </c>
      <c r="T102" s="31">
        <f t="shared" si="105"/>
        <v>-1</v>
      </c>
      <c r="U102" s="32" t="str">
        <f t="shared" si="155"/>
        <v>Cmd5_DS</v>
      </c>
      <c r="V102" s="32"/>
      <c r="W102" s="32"/>
      <c r="X102" s="32"/>
      <c r="Y102" s="32" t="str">
        <f t="shared" si="101"/>
        <v/>
      </c>
      <c r="Z102" s="62">
        <v>8225</v>
      </c>
      <c r="AA102" s="15">
        <v>1</v>
      </c>
      <c r="AB102" s="31">
        <v>0</v>
      </c>
      <c r="AC102" s="31">
        <f t="shared" si="161"/>
        <v>34</v>
      </c>
      <c r="AD102" s="31">
        <f t="shared" si="163"/>
        <v>0</v>
      </c>
      <c r="AE102" s="31">
        <f t="shared" si="164"/>
        <v>-1</v>
      </c>
      <c r="AF102" s="32" t="str">
        <f t="shared" ref="AF102" si="168">CONCATENATE("Cmd_",AC102,"_Off")</f>
        <v>Cmd_34_Off</v>
      </c>
      <c r="AG102" s="32"/>
      <c r="AH102" s="32"/>
      <c r="AI102" s="32" t="s">
        <v>1064</v>
      </c>
      <c r="AJ102" s="32"/>
      <c r="AK102" s="57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1">
        <v>1</v>
      </c>
      <c r="R103" s="31">
        <f t="shared" si="160"/>
        <v>6</v>
      </c>
      <c r="S103" s="31">
        <f t="shared" si="99"/>
        <v>0</v>
      </c>
      <c r="T103" s="31">
        <f t="shared" si="105"/>
        <v>-1</v>
      </c>
      <c r="U103" s="32" t="str">
        <f t="shared" si="155"/>
        <v>Cmd6_DS</v>
      </c>
      <c r="V103" s="32"/>
      <c r="W103" s="32"/>
      <c r="X103" s="32"/>
      <c r="Y103" s="32" t="str">
        <f t="shared" si="101"/>
        <v/>
      </c>
      <c r="Z103" s="62">
        <v>8226</v>
      </c>
      <c r="AA103" s="15">
        <v>1</v>
      </c>
      <c r="AB103" s="31">
        <v>0</v>
      </c>
      <c r="AC103" s="31">
        <f t="shared" si="161"/>
        <v>35</v>
      </c>
      <c r="AD103" s="31">
        <f t="shared" si="163"/>
        <v>0</v>
      </c>
      <c r="AE103" s="31">
        <f t="shared" si="164"/>
        <v>-1</v>
      </c>
      <c r="AF103" s="32" t="str">
        <f t="shared" ref="AF103" si="169">CONCATENATE("Cmd_",AC103,"_On")</f>
        <v>Cmd_35_On</v>
      </c>
      <c r="AG103" s="32"/>
      <c r="AH103" s="32"/>
      <c r="AI103" s="32" t="s">
        <v>1065</v>
      </c>
      <c r="AJ103" s="32"/>
      <c r="AK103" s="57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1">
        <v>1</v>
      </c>
      <c r="R104" s="31">
        <f t="shared" si="160"/>
        <v>7</v>
      </c>
      <c r="S104" s="31">
        <f t="shared" si="99"/>
        <v>0</v>
      </c>
      <c r="T104" s="31">
        <f t="shared" si="105"/>
        <v>-1</v>
      </c>
      <c r="U104" s="32" t="str">
        <f t="shared" si="155"/>
        <v>Cmd7_DS</v>
      </c>
      <c r="V104" s="32"/>
      <c r="W104" s="32"/>
      <c r="X104" s="32"/>
      <c r="Y104" s="32" t="str">
        <f t="shared" si="101"/>
        <v/>
      </c>
      <c r="Z104" s="62">
        <v>8227</v>
      </c>
      <c r="AA104" s="15">
        <v>1</v>
      </c>
      <c r="AB104" s="31">
        <v>0</v>
      </c>
      <c r="AC104" s="31">
        <f t="shared" si="161"/>
        <v>35</v>
      </c>
      <c r="AD104" s="31">
        <f t="shared" si="163"/>
        <v>0</v>
      </c>
      <c r="AE104" s="31">
        <f t="shared" si="164"/>
        <v>-1</v>
      </c>
      <c r="AF104" s="32" t="str">
        <f t="shared" ref="AF104" si="170">CONCATENATE("Cmd_",AC104,"_Off")</f>
        <v>Cmd_35_Off</v>
      </c>
      <c r="AG104" s="32"/>
      <c r="AH104" s="32"/>
      <c r="AI104" s="32" t="s">
        <v>1065</v>
      </c>
      <c r="AJ104" s="32"/>
      <c r="AK104" s="57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1">
        <v>1</v>
      </c>
      <c r="R105" s="31">
        <f t="shared" si="160"/>
        <v>8</v>
      </c>
      <c r="S105" s="31">
        <f t="shared" si="99"/>
        <v>0</v>
      </c>
      <c r="T105" s="31">
        <f t="shared" si="105"/>
        <v>-1</v>
      </c>
      <c r="U105" s="32" t="str">
        <f t="shared" si="155"/>
        <v>Cmd8_DS</v>
      </c>
      <c r="V105" s="32"/>
      <c r="W105" s="32"/>
      <c r="X105" s="32"/>
      <c r="Y105" s="32" t="str">
        <f t="shared" si="101"/>
        <v/>
      </c>
      <c r="Z105" s="62">
        <v>8228</v>
      </c>
      <c r="AA105" s="15">
        <v>1</v>
      </c>
      <c r="AB105" s="31">
        <v>0</v>
      </c>
      <c r="AC105" s="31">
        <f t="shared" si="161"/>
        <v>36</v>
      </c>
      <c r="AD105" s="31">
        <f t="shared" si="163"/>
        <v>0</v>
      </c>
      <c r="AE105" s="31">
        <f t="shared" si="164"/>
        <v>-1</v>
      </c>
      <c r="AF105" s="32" t="str">
        <f t="shared" ref="AF105" si="171">CONCATENATE("Cmd_",AC105,"_On")</f>
        <v>Cmd_36_On</v>
      </c>
      <c r="AG105" s="32"/>
      <c r="AH105" s="32"/>
      <c r="AI105" s="32" t="s">
        <v>1066</v>
      </c>
      <c r="AJ105" s="32"/>
      <c r="AK105" s="57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1">
        <v>1</v>
      </c>
      <c r="R106" s="31">
        <f t="shared" si="160"/>
        <v>9</v>
      </c>
      <c r="S106" s="31">
        <f t="shared" si="99"/>
        <v>0</v>
      </c>
      <c r="T106" s="31">
        <f t="shared" si="105"/>
        <v>-1</v>
      </c>
      <c r="U106" s="32" t="str">
        <f t="shared" si="155"/>
        <v>Cmd9_DS</v>
      </c>
      <c r="V106" s="32"/>
      <c r="W106" s="32"/>
      <c r="X106" s="32"/>
      <c r="Y106" s="32" t="str">
        <f t="shared" si="101"/>
        <v/>
      </c>
      <c r="Z106" s="62">
        <v>8229</v>
      </c>
      <c r="AA106" s="15">
        <v>1</v>
      </c>
      <c r="AB106" s="31">
        <v>0</v>
      </c>
      <c r="AC106" s="31">
        <f t="shared" si="161"/>
        <v>36</v>
      </c>
      <c r="AD106" s="31">
        <f t="shared" si="163"/>
        <v>0</v>
      </c>
      <c r="AE106" s="31">
        <f t="shared" si="164"/>
        <v>-1</v>
      </c>
      <c r="AF106" s="32" t="str">
        <f t="shared" ref="AF106" si="172">CONCATENATE("Cmd_",AC106,"_Off")</f>
        <v>Cmd_36_Off</v>
      </c>
      <c r="AG106" s="32"/>
      <c r="AH106" s="32"/>
      <c r="AI106" s="32" t="s">
        <v>1066</v>
      </c>
      <c r="AJ106" s="32"/>
      <c r="AK106" s="57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1">
        <v>1</v>
      </c>
      <c r="R107" s="31">
        <f t="shared" si="160"/>
        <v>10</v>
      </c>
      <c r="S107" s="31">
        <f t="shared" si="99"/>
        <v>0</v>
      </c>
      <c r="T107" s="31">
        <f t="shared" si="105"/>
        <v>-1</v>
      </c>
      <c r="U107" s="32" t="str">
        <f t="shared" si="155"/>
        <v>Cmd10_DS</v>
      </c>
      <c r="V107" s="32"/>
      <c r="W107" s="32"/>
      <c r="X107" s="32"/>
      <c r="Y107" s="32" t="str">
        <f t="shared" si="101"/>
        <v/>
      </c>
      <c r="Z107" s="63" t="s">
        <v>886</v>
      </c>
      <c r="AA107" s="15">
        <v>1</v>
      </c>
      <c r="AB107" s="31">
        <v>0</v>
      </c>
      <c r="AC107" s="31">
        <f t="shared" si="161"/>
        <v>37</v>
      </c>
      <c r="AD107" s="31">
        <f t="shared" si="163"/>
        <v>0</v>
      </c>
      <c r="AE107" s="31">
        <f t="shared" si="164"/>
        <v>-1</v>
      </c>
      <c r="AF107" s="32" t="str">
        <f t="shared" ref="AF107" si="173">CONCATENATE("Cmd_",AC107,"_On")</f>
        <v>Cmd_37_On</v>
      </c>
      <c r="AG107" s="32"/>
      <c r="AH107" s="32"/>
      <c r="AI107" s="32" t="s">
        <v>1067</v>
      </c>
      <c r="AJ107" s="32"/>
      <c r="AK107" s="57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1">
        <v>1</v>
      </c>
      <c r="R108" s="31">
        <f t="shared" si="160"/>
        <v>11</v>
      </c>
      <c r="S108" s="31">
        <f t="shared" si="99"/>
        <v>0</v>
      </c>
      <c r="T108" s="31">
        <f t="shared" si="105"/>
        <v>-1</v>
      </c>
      <c r="U108" s="32" t="str">
        <f t="shared" si="155"/>
        <v>Cmd11_DS</v>
      </c>
      <c r="V108" s="32"/>
      <c r="W108" s="32"/>
      <c r="X108" s="32"/>
      <c r="Y108" s="32" t="str">
        <f t="shared" si="101"/>
        <v/>
      </c>
      <c r="Z108" s="63" t="s">
        <v>887</v>
      </c>
      <c r="AA108" s="15">
        <v>1</v>
      </c>
      <c r="AB108" s="31">
        <v>0</v>
      </c>
      <c r="AC108" s="31">
        <f t="shared" si="161"/>
        <v>37</v>
      </c>
      <c r="AD108" s="31">
        <f t="shared" si="163"/>
        <v>0</v>
      </c>
      <c r="AE108" s="31">
        <f t="shared" si="164"/>
        <v>-1</v>
      </c>
      <c r="AF108" s="32" t="str">
        <f t="shared" ref="AF108" si="174">CONCATENATE("Cmd_",AC108,"_Off")</f>
        <v>Cmd_37_Off</v>
      </c>
      <c r="AG108" s="32"/>
      <c r="AH108" s="32"/>
      <c r="AI108" s="32" t="s">
        <v>1067</v>
      </c>
      <c r="AJ108" s="32"/>
      <c r="AK108" s="57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1">
        <v>1</v>
      </c>
      <c r="R109" s="31">
        <f t="shared" si="160"/>
        <v>12</v>
      </c>
      <c r="S109" s="31">
        <f t="shared" si="99"/>
        <v>0</v>
      </c>
      <c r="T109" s="31">
        <f t="shared" si="105"/>
        <v>-1</v>
      </c>
      <c r="U109" s="32" t="str">
        <f t="shared" si="155"/>
        <v>Cmd12_DS</v>
      </c>
      <c r="V109" s="32"/>
      <c r="W109" s="32"/>
      <c r="X109" s="32"/>
      <c r="Y109" s="32" t="str">
        <f t="shared" si="101"/>
        <v/>
      </c>
      <c r="Z109" s="63" t="s">
        <v>888</v>
      </c>
      <c r="AA109" s="15">
        <v>1</v>
      </c>
      <c r="AB109" s="31">
        <v>0</v>
      </c>
      <c r="AC109" s="31">
        <f t="shared" si="161"/>
        <v>38</v>
      </c>
      <c r="AD109" s="31">
        <f t="shared" si="163"/>
        <v>0</v>
      </c>
      <c r="AE109" s="31">
        <f t="shared" si="164"/>
        <v>-1</v>
      </c>
      <c r="AF109" s="32" t="str">
        <f t="shared" ref="AF109" si="175">CONCATENATE("Cmd_",AC109,"_On")</f>
        <v>Cmd_38_On</v>
      </c>
      <c r="AG109" s="32"/>
      <c r="AH109" s="32"/>
      <c r="AI109" s="32" t="s">
        <v>1068</v>
      </c>
      <c r="AJ109" s="32"/>
      <c r="AK109" s="57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1">
        <v>1</v>
      </c>
      <c r="R110" s="31">
        <f t="shared" si="160"/>
        <v>13</v>
      </c>
      <c r="S110" s="31">
        <f t="shared" si="99"/>
        <v>0</v>
      </c>
      <c r="T110" s="31">
        <f t="shared" si="105"/>
        <v>-1</v>
      </c>
      <c r="U110" s="32" t="str">
        <f t="shared" si="155"/>
        <v>Cmd13_DS</v>
      </c>
      <c r="V110" s="32"/>
      <c r="W110" s="32"/>
      <c r="X110" s="32"/>
      <c r="Y110" s="32" t="str">
        <f t="shared" si="101"/>
        <v/>
      </c>
      <c r="Z110" s="57" t="s">
        <v>889</v>
      </c>
      <c r="AA110" s="15">
        <v>1</v>
      </c>
      <c r="AB110" s="31">
        <v>0</v>
      </c>
      <c r="AC110" s="31">
        <f t="shared" si="161"/>
        <v>38</v>
      </c>
      <c r="AD110" s="31">
        <f t="shared" si="163"/>
        <v>0</v>
      </c>
      <c r="AE110" s="31">
        <f t="shared" si="164"/>
        <v>-1</v>
      </c>
      <c r="AF110" s="32" t="str">
        <f t="shared" ref="AF110" si="176">CONCATENATE("Cmd_",AC110,"_Off")</f>
        <v>Cmd_38_Off</v>
      </c>
      <c r="AG110" s="32"/>
      <c r="AH110" s="32"/>
      <c r="AI110" s="32" t="s">
        <v>1068</v>
      </c>
      <c r="AJ110" s="32"/>
      <c r="AK110" s="57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1">
        <v>1</v>
      </c>
      <c r="R111" s="31">
        <f t="shared" si="160"/>
        <v>14</v>
      </c>
      <c r="S111" s="31">
        <f t="shared" si="99"/>
        <v>0</v>
      </c>
      <c r="T111" s="31">
        <f t="shared" si="105"/>
        <v>-1</v>
      </c>
      <c r="U111" s="32" t="str">
        <f t="shared" si="155"/>
        <v>Cmd14_DS</v>
      </c>
      <c r="V111" s="32"/>
      <c r="W111" s="32"/>
      <c r="X111" s="32"/>
      <c r="Y111" s="32" t="str">
        <f t="shared" si="101"/>
        <v/>
      </c>
      <c r="Z111" s="57" t="s">
        <v>890</v>
      </c>
      <c r="AA111" s="15">
        <v>1</v>
      </c>
      <c r="AB111" s="31">
        <v>0</v>
      </c>
      <c r="AC111" s="31">
        <f t="shared" si="161"/>
        <v>39</v>
      </c>
      <c r="AD111" s="31">
        <f t="shared" si="163"/>
        <v>0</v>
      </c>
      <c r="AE111" s="31">
        <f t="shared" si="164"/>
        <v>-1</v>
      </c>
      <c r="AF111" s="32" t="str">
        <f t="shared" ref="AF111" si="177">CONCATENATE("Cmd_",AC111,"_On")</f>
        <v>Cmd_39_On</v>
      </c>
      <c r="AG111" s="32"/>
      <c r="AH111" s="32"/>
      <c r="AI111" s="32" t="s">
        <v>1069</v>
      </c>
      <c r="AJ111" s="32"/>
      <c r="AK111" s="57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1">
        <v>1</v>
      </c>
      <c r="R112" s="31">
        <f t="shared" si="160"/>
        <v>15</v>
      </c>
      <c r="S112" s="31">
        <f t="shared" si="99"/>
        <v>0</v>
      </c>
      <c r="T112" s="31">
        <f t="shared" si="105"/>
        <v>-1</v>
      </c>
      <c r="U112" s="32" t="str">
        <f t="shared" si="155"/>
        <v>Cmd15_DS</v>
      </c>
      <c r="V112" s="32"/>
      <c r="W112" s="32"/>
      <c r="X112" s="32"/>
      <c r="Y112" s="32" t="str">
        <f t="shared" si="101"/>
        <v/>
      </c>
      <c r="Z112" s="57" t="s">
        <v>891</v>
      </c>
      <c r="AA112" s="15">
        <v>1</v>
      </c>
      <c r="AB112" s="31">
        <v>0</v>
      </c>
      <c r="AC112" s="31">
        <f t="shared" si="161"/>
        <v>39</v>
      </c>
      <c r="AD112" s="31">
        <f t="shared" si="163"/>
        <v>0</v>
      </c>
      <c r="AE112" s="31">
        <f t="shared" si="164"/>
        <v>-1</v>
      </c>
      <c r="AF112" s="32" t="str">
        <f t="shared" ref="AF112" si="178">CONCATENATE("Cmd_",AC112,"_Off")</f>
        <v>Cmd_39_Off</v>
      </c>
      <c r="AG112" s="32"/>
      <c r="AH112" s="32"/>
      <c r="AI112" s="32" t="s">
        <v>1069</v>
      </c>
      <c r="AJ112" s="32"/>
      <c r="AK112" s="57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1">
        <v>1</v>
      </c>
      <c r="R113" s="31">
        <f t="shared" si="160"/>
        <v>16</v>
      </c>
      <c r="S113" s="31">
        <f t="shared" si="99"/>
        <v>0</v>
      </c>
      <c r="T113" s="31">
        <f t="shared" si="105"/>
        <v>-1</v>
      </c>
      <c r="U113" s="32" t="str">
        <f t="shared" si="155"/>
        <v>Cmd16_DS</v>
      </c>
      <c r="V113" s="32"/>
      <c r="W113" s="32"/>
      <c r="X113" s="32"/>
      <c r="Y113" s="32" t="str">
        <f t="shared" si="101"/>
        <v/>
      </c>
      <c r="Z113" s="62">
        <v>8240</v>
      </c>
      <c r="AA113" s="15">
        <v>1</v>
      </c>
      <c r="AB113" s="31">
        <v>0</v>
      </c>
      <c r="AC113" s="31">
        <f t="shared" si="161"/>
        <v>40</v>
      </c>
      <c r="AD113" s="31">
        <f t="shared" si="163"/>
        <v>0</v>
      </c>
      <c r="AE113" s="31">
        <f t="shared" si="164"/>
        <v>-1</v>
      </c>
      <c r="AF113" s="32" t="str">
        <f t="shared" ref="AF113" si="179">CONCATENATE("Cmd_",AC113,"_On")</f>
        <v>Cmd_40_On</v>
      </c>
      <c r="AG113" s="32"/>
      <c r="AH113" s="32"/>
      <c r="AI113" s="32" t="s">
        <v>1070</v>
      </c>
      <c r="AJ113" s="32"/>
      <c r="AK113" s="57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1">
        <v>1</v>
      </c>
      <c r="R114" s="31">
        <f t="shared" si="160"/>
        <v>17</v>
      </c>
      <c r="S114" s="31">
        <f t="shared" si="99"/>
        <v>0</v>
      </c>
      <c r="T114" s="31">
        <f t="shared" si="105"/>
        <v>-1</v>
      </c>
      <c r="U114" s="32" t="str">
        <f t="shared" si="155"/>
        <v>Cmd17_DS</v>
      </c>
      <c r="V114" s="32"/>
      <c r="W114" s="32"/>
      <c r="X114" s="32"/>
      <c r="Y114" s="32" t="str">
        <f t="shared" si="101"/>
        <v/>
      </c>
      <c r="Z114" s="62">
        <v>8241</v>
      </c>
      <c r="AA114" s="15">
        <v>1</v>
      </c>
      <c r="AB114" s="31">
        <v>0</v>
      </c>
      <c r="AC114" s="31">
        <f t="shared" si="161"/>
        <v>40</v>
      </c>
      <c r="AD114" s="31">
        <f t="shared" si="163"/>
        <v>0</v>
      </c>
      <c r="AE114" s="31">
        <f t="shared" si="164"/>
        <v>-1</v>
      </c>
      <c r="AF114" s="32" t="str">
        <f t="shared" ref="AF114" si="180">CONCATENATE("Cmd_",AC114,"_Off")</f>
        <v>Cmd_40_Off</v>
      </c>
      <c r="AG114" s="32"/>
      <c r="AH114" s="32"/>
      <c r="AI114" s="32" t="s">
        <v>1070</v>
      </c>
      <c r="AJ114" s="32"/>
      <c r="AK114" s="57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1">
        <v>1</v>
      </c>
      <c r="R115" s="31">
        <f t="shared" si="160"/>
        <v>18</v>
      </c>
      <c r="S115" s="31">
        <f t="shared" si="99"/>
        <v>0</v>
      </c>
      <c r="T115" s="31">
        <f t="shared" si="105"/>
        <v>-1</v>
      </c>
      <c r="U115" s="32" t="str">
        <f t="shared" si="155"/>
        <v>Cmd18_DS</v>
      </c>
      <c r="V115" s="32"/>
      <c r="W115" s="32"/>
      <c r="X115" s="32"/>
      <c r="Y115" s="32" t="str">
        <f t="shared" si="101"/>
        <v/>
      </c>
      <c r="Z115" s="62">
        <v>8242</v>
      </c>
      <c r="AA115" s="15">
        <v>1</v>
      </c>
      <c r="AB115" s="31">
        <v>0</v>
      </c>
      <c r="AC115" s="31">
        <f t="shared" si="161"/>
        <v>41</v>
      </c>
      <c r="AD115" s="31">
        <f t="shared" si="163"/>
        <v>0</v>
      </c>
      <c r="AE115" s="31">
        <f t="shared" si="164"/>
        <v>-1</v>
      </c>
      <c r="AF115" s="32" t="str">
        <f t="shared" ref="AF115" si="181">CONCATENATE("Cmd_",AC115,"_On")</f>
        <v>Cmd_41_On</v>
      </c>
      <c r="AG115" s="32"/>
      <c r="AH115" s="32"/>
      <c r="AI115" s="32" t="s">
        <v>1077</v>
      </c>
      <c r="AJ115" s="32"/>
      <c r="AK115" s="57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1">
        <v>1</v>
      </c>
      <c r="R116" s="31">
        <f t="shared" si="160"/>
        <v>19</v>
      </c>
      <c r="S116" s="31">
        <f t="shared" si="99"/>
        <v>0</v>
      </c>
      <c r="T116" s="31">
        <f t="shared" si="105"/>
        <v>-1</v>
      </c>
      <c r="U116" s="32" t="str">
        <f t="shared" si="155"/>
        <v>Cmd19_DS</v>
      </c>
      <c r="V116" s="32"/>
      <c r="W116" s="32"/>
      <c r="X116" s="32"/>
      <c r="Y116" s="32" t="str">
        <f t="shared" si="101"/>
        <v/>
      </c>
      <c r="Z116" s="62">
        <v>8243</v>
      </c>
      <c r="AA116" s="15">
        <v>1</v>
      </c>
      <c r="AB116" s="31">
        <v>0</v>
      </c>
      <c r="AC116" s="31">
        <f t="shared" si="161"/>
        <v>41</v>
      </c>
      <c r="AD116" s="31">
        <f t="shared" si="163"/>
        <v>0</v>
      </c>
      <c r="AE116" s="31">
        <f t="shared" si="164"/>
        <v>-1</v>
      </c>
      <c r="AF116" s="32" t="str">
        <f t="shared" ref="AF116" si="182">CONCATENATE("Cmd_",AC116,"_Off")</f>
        <v>Cmd_41_Off</v>
      </c>
      <c r="AG116" s="32"/>
      <c r="AH116" s="32"/>
      <c r="AI116" s="32" t="s">
        <v>1077</v>
      </c>
      <c r="AJ116" s="32"/>
      <c r="AK116" s="57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1">
        <v>1</v>
      </c>
      <c r="R117" s="31">
        <f t="shared" si="160"/>
        <v>20</v>
      </c>
      <c r="S117" s="31">
        <f t="shared" si="99"/>
        <v>0</v>
      </c>
      <c r="T117" s="31">
        <f t="shared" si="105"/>
        <v>-1</v>
      </c>
      <c r="U117" s="32" t="str">
        <f t="shared" si="155"/>
        <v>Cmd20_DS</v>
      </c>
      <c r="V117" s="32"/>
      <c r="W117" s="32"/>
      <c r="X117" s="32"/>
      <c r="Y117" s="32" t="str">
        <f t="shared" si="101"/>
        <v/>
      </c>
      <c r="Z117" s="62">
        <v>8244</v>
      </c>
      <c r="AA117" s="15">
        <v>1</v>
      </c>
      <c r="AB117" s="31">
        <v>0</v>
      </c>
      <c r="AC117" s="31">
        <f t="shared" si="161"/>
        <v>42</v>
      </c>
      <c r="AD117" s="31">
        <f t="shared" si="163"/>
        <v>0</v>
      </c>
      <c r="AE117" s="31">
        <f t="shared" si="164"/>
        <v>-1</v>
      </c>
      <c r="AF117" s="32" t="str">
        <f t="shared" ref="AF117" si="183">CONCATENATE("Cmd_",AC117,"_On")</f>
        <v>Cmd_42_On</v>
      </c>
      <c r="AG117" s="32"/>
      <c r="AH117" s="32"/>
      <c r="AI117" s="32" t="s">
        <v>1079</v>
      </c>
      <c r="AJ117" s="32"/>
      <c r="AK117" s="57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1">
        <v>1</v>
      </c>
      <c r="R118" s="31">
        <f t="shared" si="160"/>
        <v>21</v>
      </c>
      <c r="S118" s="31">
        <f t="shared" si="99"/>
        <v>0</v>
      </c>
      <c r="T118" s="31">
        <f t="shared" si="105"/>
        <v>-1</v>
      </c>
      <c r="U118" s="32" t="str">
        <f t="shared" si="155"/>
        <v>Cmd21_DS</v>
      </c>
      <c r="V118" s="32"/>
      <c r="W118" s="32"/>
      <c r="X118" s="32"/>
      <c r="Y118" s="32" t="str">
        <f t="shared" si="101"/>
        <v/>
      </c>
      <c r="Z118" s="62">
        <v>8245</v>
      </c>
      <c r="AA118" s="15">
        <v>1</v>
      </c>
      <c r="AB118" s="31">
        <v>0</v>
      </c>
      <c r="AC118" s="31">
        <f t="shared" si="161"/>
        <v>42</v>
      </c>
      <c r="AD118" s="31">
        <f t="shared" si="163"/>
        <v>0</v>
      </c>
      <c r="AE118" s="31">
        <f t="shared" si="164"/>
        <v>-1</v>
      </c>
      <c r="AF118" s="32" t="str">
        <f t="shared" ref="AF118" si="184">CONCATENATE("Cmd_",AC118,"_Off")</f>
        <v>Cmd_42_Off</v>
      </c>
      <c r="AG118" s="32"/>
      <c r="AH118" s="32"/>
      <c r="AI118" s="32" t="s">
        <v>1079</v>
      </c>
      <c r="AJ118" s="32"/>
      <c r="AK118" s="57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1">
        <v>1</v>
      </c>
      <c r="R119" s="31">
        <f t="shared" si="160"/>
        <v>22</v>
      </c>
      <c r="S119" s="31">
        <f t="shared" si="99"/>
        <v>0</v>
      </c>
      <c r="T119" s="31">
        <f t="shared" si="105"/>
        <v>-1</v>
      </c>
      <c r="U119" s="32" t="str">
        <f t="shared" si="155"/>
        <v>Cmd22_DS</v>
      </c>
      <c r="V119" s="32"/>
      <c r="W119" s="32"/>
      <c r="X119" s="32"/>
      <c r="Y119" s="32" t="str">
        <f t="shared" si="101"/>
        <v/>
      </c>
      <c r="Z119" s="62">
        <v>8246</v>
      </c>
      <c r="AA119" s="15">
        <v>1</v>
      </c>
      <c r="AB119" s="31">
        <v>0</v>
      </c>
      <c r="AC119" s="31">
        <f t="shared" si="161"/>
        <v>43</v>
      </c>
      <c r="AD119" s="31">
        <f t="shared" si="163"/>
        <v>0</v>
      </c>
      <c r="AE119" s="31">
        <f t="shared" si="164"/>
        <v>-1</v>
      </c>
      <c r="AF119" s="32" t="str">
        <f t="shared" ref="AF119" si="185">CONCATENATE("Cmd_",AC119,"_On")</f>
        <v>Cmd_43_On</v>
      </c>
      <c r="AG119" s="32"/>
      <c r="AH119" s="32"/>
      <c r="AI119" s="32" t="s">
        <v>1080</v>
      </c>
      <c r="AJ119" s="32"/>
      <c r="AK119" s="57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1">
        <v>1</v>
      </c>
      <c r="R120" s="31">
        <f t="shared" si="160"/>
        <v>23</v>
      </c>
      <c r="S120" s="31">
        <f t="shared" si="99"/>
        <v>0</v>
      </c>
      <c r="T120" s="31">
        <f t="shared" si="105"/>
        <v>-1</v>
      </c>
      <c r="U120" s="32" t="str">
        <f t="shared" si="155"/>
        <v>Cmd23_DS</v>
      </c>
      <c r="V120" s="32"/>
      <c r="W120" s="32"/>
      <c r="X120" s="32"/>
      <c r="Y120" s="32" t="str">
        <f t="shared" si="101"/>
        <v/>
      </c>
      <c r="Z120" s="62">
        <v>8247</v>
      </c>
      <c r="AA120" s="15">
        <v>1</v>
      </c>
      <c r="AB120" s="31">
        <v>0</v>
      </c>
      <c r="AC120" s="31">
        <f t="shared" si="161"/>
        <v>43</v>
      </c>
      <c r="AD120" s="31">
        <f t="shared" si="163"/>
        <v>0</v>
      </c>
      <c r="AE120" s="31">
        <f t="shared" si="164"/>
        <v>-1</v>
      </c>
      <c r="AF120" s="32" t="str">
        <f t="shared" ref="AF120" si="186">CONCATENATE("Cmd_",AC120,"_Off")</f>
        <v>Cmd_43_Off</v>
      </c>
      <c r="AG120" s="32"/>
      <c r="AH120" s="32"/>
      <c r="AI120" s="32" t="s">
        <v>1080</v>
      </c>
      <c r="AJ120" s="32"/>
      <c r="AK120" s="57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1">
        <v>1</v>
      </c>
      <c r="R121" s="31">
        <f t="shared" si="160"/>
        <v>24</v>
      </c>
      <c r="S121" s="31">
        <f t="shared" si="99"/>
        <v>0</v>
      </c>
      <c r="T121" s="31">
        <f t="shared" si="105"/>
        <v>-1</v>
      </c>
      <c r="U121" s="32" t="str">
        <f t="shared" si="155"/>
        <v>Cmd24_DS</v>
      </c>
      <c r="V121" s="32"/>
      <c r="W121" s="32"/>
      <c r="X121" s="32"/>
      <c r="Y121" s="32" t="str">
        <f t="shared" si="101"/>
        <v/>
      </c>
      <c r="Z121" s="62">
        <v>8248</v>
      </c>
      <c r="AA121" s="15">
        <v>1</v>
      </c>
      <c r="AB121" s="31">
        <v>0</v>
      </c>
      <c r="AC121" s="31">
        <f t="shared" si="161"/>
        <v>44</v>
      </c>
      <c r="AD121" s="31">
        <f t="shared" si="163"/>
        <v>0</v>
      </c>
      <c r="AE121" s="31">
        <f t="shared" si="164"/>
        <v>-1</v>
      </c>
      <c r="AF121" s="32" t="str">
        <f t="shared" ref="AF121" si="187">CONCATENATE("Cmd_",AC121,"_On")</f>
        <v>Cmd_44_On</v>
      </c>
      <c r="AG121" s="32"/>
      <c r="AH121" s="32"/>
      <c r="AI121" s="32" t="s">
        <v>1081</v>
      </c>
      <c r="AJ121" s="32"/>
      <c r="AK121" s="57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1">
        <v>1</v>
      </c>
      <c r="R122" s="31">
        <f t="shared" si="160"/>
        <v>25</v>
      </c>
      <c r="S122" s="31">
        <f t="shared" si="99"/>
        <v>0</v>
      </c>
      <c r="T122" s="31">
        <f t="shared" si="105"/>
        <v>-1</v>
      </c>
      <c r="U122" s="32" t="str">
        <f t="shared" si="155"/>
        <v>Cmd25_DS</v>
      </c>
      <c r="V122" s="32"/>
      <c r="W122" s="32"/>
      <c r="X122" s="32"/>
      <c r="Y122" s="32" t="str">
        <f t="shared" si="101"/>
        <v/>
      </c>
      <c r="Z122" s="62">
        <v>8249</v>
      </c>
      <c r="AA122" s="15">
        <v>1</v>
      </c>
      <c r="AB122" s="31">
        <v>0</v>
      </c>
      <c r="AC122" s="31">
        <f t="shared" si="161"/>
        <v>44</v>
      </c>
      <c r="AD122" s="31">
        <f t="shared" si="163"/>
        <v>0</v>
      </c>
      <c r="AE122" s="31">
        <f t="shared" si="164"/>
        <v>-1</v>
      </c>
      <c r="AF122" s="32" t="str">
        <f t="shared" ref="AF122" si="188">CONCATENATE("Cmd_",AC122,"_Off")</f>
        <v>Cmd_44_Off</v>
      </c>
      <c r="AG122" s="32"/>
      <c r="AH122" s="32"/>
      <c r="AI122" s="32" t="s">
        <v>1081</v>
      </c>
      <c r="AJ122" s="32"/>
      <c r="AK122" s="57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1">
        <v>1</v>
      </c>
      <c r="R123" s="31">
        <f t="shared" si="160"/>
        <v>26</v>
      </c>
      <c r="S123" s="31">
        <f t="shared" si="99"/>
        <v>0</v>
      </c>
      <c r="T123" s="31">
        <f t="shared" si="105"/>
        <v>-1</v>
      </c>
      <c r="U123" s="32" t="str">
        <f t="shared" si="155"/>
        <v>Cmd26_DS</v>
      </c>
      <c r="V123" s="32"/>
      <c r="W123" s="32"/>
      <c r="X123" s="32"/>
      <c r="Y123" s="32" t="str">
        <f t="shared" si="101"/>
        <v/>
      </c>
      <c r="Z123" s="63" t="s">
        <v>892</v>
      </c>
      <c r="AA123" s="15">
        <v>1</v>
      </c>
      <c r="AB123" s="31">
        <v>0</v>
      </c>
      <c r="AC123" s="31">
        <f t="shared" si="161"/>
        <v>45</v>
      </c>
      <c r="AD123" s="31">
        <f t="shared" si="163"/>
        <v>0</v>
      </c>
      <c r="AE123" s="31">
        <f t="shared" si="164"/>
        <v>-1</v>
      </c>
      <c r="AF123" s="32" t="str">
        <f t="shared" ref="AF123" si="189">CONCATENATE("Cmd_",AC123,"_On")</f>
        <v>Cmd_45_On</v>
      </c>
      <c r="AG123" s="32"/>
      <c r="AH123" s="32"/>
      <c r="AI123" s="32" t="s">
        <v>1082</v>
      </c>
      <c r="AJ123" s="32"/>
      <c r="AK123" s="57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1">
        <v>1</v>
      </c>
      <c r="R124" s="31">
        <f t="shared" si="160"/>
        <v>27</v>
      </c>
      <c r="S124" s="31">
        <f t="shared" si="99"/>
        <v>0</v>
      </c>
      <c r="T124" s="31">
        <f t="shared" si="105"/>
        <v>-1</v>
      </c>
      <c r="U124" s="32" t="str">
        <f t="shared" si="155"/>
        <v>Cmd27_DS</v>
      </c>
      <c r="V124" s="32"/>
      <c r="W124" s="32"/>
      <c r="X124" s="32"/>
      <c r="Y124" s="32" t="str">
        <f t="shared" si="101"/>
        <v/>
      </c>
      <c r="Z124" s="63" t="s">
        <v>893</v>
      </c>
      <c r="AA124" s="15">
        <v>1</v>
      </c>
      <c r="AB124" s="31">
        <v>0</v>
      </c>
      <c r="AC124" s="31">
        <f t="shared" si="161"/>
        <v>45</v>
      </c>
      <c r="AD124" s="31">
        <f t="shared" si="163"/>
        <v>0</v>
      </c>
      <c r="AE124" s="31">
        <f t="shared" si="164"/>
        <v>-1</v>
      </c>
      <c r="AF124" s="32" t="str">
        <f t="shared" ref="AF124" si="190">CONCATENATE("Cmd_",AC124,"_Off")</f>
        <v>Cmd_45_Off</v>
      </c>
      <c r="AG124" s="32"/>
      <c r="AH124" s="32"/>
      <c r="AI124" s="32" t="s">
        <v>1082</v>
      </c>
      <c r="AJ124" s="32"/>
      <c r="AK124" s="57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1">
        <v>1</v>
      </c>
      <c r="R125" s="31">
        <f t="shared" si="160"/>
        <v>28</v>
      </c>
      <c r="S125" s="31">
        <f t="shared" si="99"/>
        <v>0</v>
      </c>
      <c r="T125" s="31">
        <f t="shared" si="105"/>
        <v>-1</v>
      </c>
      <c r="U125" s="32" t="str">
        <f t="shared" si="155"/>
        <v>Cmd28_DS</v>
      </c>
      <c r="V125" s="32"/>
      <c r="W125" s="32"/>
      <c r="X125" s="32"/>
      <c r="Y125" s="32" t="str">
        <f t="shared" si="101"/>
        <v/>
      </c>
      <c r="Z125" s="63" t="s">
        <v>894</v>
      </c>
      <c r="AA125" s="15">
        <v>1</v>
      </c>
      <c r="AB125" s="31">
        <v>0</v>
      </c>
      <c r="AC125" s="31">
        <f t="shared" si="161"/>
        <v>46</v>
      </c>
      <c r="AD125" s="31">
        <f t="shared" si="163"/>
        <v>0</v>
      </c>
      <c r="AE125" s="31">
        <f t="shared" si="164"/>
        <v>-1</v>
      </c>
      <c r="AF125" s="32" t="str">
        <f t="shared" ref="AF125" si="191">CONCATENATE("Cmd_",AC125,"_On")</f>
        <v>Cmd_46_On</v>
      </c>
      <c r="AG125" s="32"/>
      <c r="AH125" s="32"/>
      <c r="AI125" s="32" t="s">
        <v>1083</v>
      </c>
      <c r="AJ125" s="32"/>
      <c r="AK125" s="57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1">
        <v>1</v>
      </c>
      <c r="R126" s="31">
        <f t="shared" si="160"/>
        <v>29</v>
      </c>
      <c r="S126" s="31">
        <f t="shared" si="99"/>
        <v>0</v>
      </c>
      <c r="T126" s="31">
        <f t="shared" si="105"/>
        <v>-1</v>
      </c>
      <c r="U126" s="32" t="str">
        <f t="shared" si="155"/>
        <v>Cmd29_DS</v>
      </c>
      <c r="V126" s="32"/>
      <c r="W126" s="32"/>
      <c r="X126" s="32"/>
      <c r="Y126" s="32" t="str">
        <f t="shared" si="101"/>
        <v/>
      </c>
      <c r="Z126" s="57" t="s">
        <v>895</v>
      </c>
      <c r="AA126" s="15">
        <v>1</v>
      </c>
      <c r="AB126" s="31">
        <v>0</v>
      </c>
      <c r="AC126" s="31">
        <f t="shared" si="161"/>
        <v>46</v>
      </c>
      <c r="AD126" s="31">
        <f t="shared" si="163"/>
        <v>0</v>
      </c>
      <c r="AE126" s="31">
        <f t="shared" si="164"/>
        <v>-1</v>
      </c>
      <c r="AF126" s="32" t="str">
        <f t="shared" ref="AF126" si="192">CONCATENATE("Cmd_",AC126,"_Off")</f>
        <v>Cmd_46_Off</v>
      </c>
      <c r="AG126" s="32"/>
      <c r="AH126" s="32"/>
      <c r="AI126" s="32" t="s">
        <v>1083</v>
      </c>
      <c r="AJ126" s="32"/>
      <c r="AK126" s="57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1">
        <v>1</v>
      </c>
      <c r="R127" s="31">
        <f t="shared" si="160"/>
        <v>30</v>
      </c>
      <c r="S127" s="31">
        <f t="shared" si="99"/>
        <v>0</v>
      </c>
      <c r="T127" s="31">
        <f t="shared" si="105"/>
        <v>-1</v>
      </c>
      <c r="U127" s="32" t="str">
        <f t="shared" si="155"/>
        <v>Cmd30_DS</v>
      </c>
      <c r="V127" s="32"/>
      <c r="W127" s="32"/>
      <c r="X127" s="32"/>
      <c r="Y127" s="32" t="str">
        <f t="shared" si="101"/>
        <v/>
      </c>
      <c r="Z127" s="57" t="s">
        <v>896</v>
      </c>
      <c r="AA127" s="15">
        <v>1</v>
      </c>
      <c r="AB127" s="31">
        <v>0</v>
      </c>
      <c r="AC127" s="31">
        <f t="shared" si="161"/>
        <v>47</v>
      </c>
      <c r="AD127" s="31">
        <f t="shared" si="163"/>
        <v>0</v>
      </c>
      <c r="AE127" s="31">
        <f t="shared" si="164"/>
        <v>-1</v>
      </c>
      <c r="AF127" s="32" t="str">
        <f t="shared" ref="AF127" si="193">CONCATENATE("Cmd_",AC127,"_On")</f>
        <v>Cmd_47_On</v>
      </c>
      <c r="AG127" s="32"/>
      <c r="AH127" s="32"/>
      <c r="AI127" s="32" t="s">
        <v>1084</v>
      </c>
      <c r="AJ127" s="32"/>
      <c r="AK127" s="57"/>
    </row>
    <row r="128" spans="1:37">
      <c r="A128" s="3">
        <v>1</v>
      </c>
      <c r="B128" s="48">
        <v>95</v>
      </c>
      <c r="C128" s="48">
        <f t="shared" si="152"/>
        <v>11</v>
      </c>
      <c r="D128" s="48">
        <f t="shared" si="103"/>
        <v>1</v>
      </c>
      <c r="E128" s="19" t="str">
        <f t="shared" si="153"/>
        <v>dig_IO&lt;95&gt;</v>
      </c>
      <c r="F128" s="48"/>
      <c r="G128" s="48">
        <f t="shared" si="159"/>
        <v>31</v>
      </c>
      <c r="H128" s="48">
        <f t="shared" si="97"/>
        <v>0</v>
      </c>
      <c r="I128" s="48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7">
        <v>1</v>
      </c>
      <c r="Q128" s="48">
        <v>1</v>
      </c>
      <c r="R128" s="48">
        <f t="shared" si="160"/>
        <v>31</v>
      </c>
      <c r="S128" s="48">
        <f t="shared" si="99"/>
        <v>0</v>
      </c>
      <c r="T128" s="48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8" t="s">
        <v>897</v>
      </c>
      <c r="AA128" s="47">
        <v>1</v>
      </c>
      <c r="AB128" s="48">
        <v>0</v>
      </c>
      <c r="AC128" s="48">
        <f t="shared" si="161"/>
        <v>47</v>
      </c>
      <c r="AD128" s="48">
        <f t="shared" si="163"/>
        <v>0</v>
      </c>
      <c r="AE128" s="48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8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1">
        <v>0</v>
      </c>
      <c r="R129" s="31">
        <f>FLOOR($B129/2,1)-16</f>
        <v>32</v>
      </c>
      <c r="S129" s="31">
        <f t="shared" si="99"/>
        <v>0</v>
      </c>
      <c r="T129" s="31">
        <f t="shared" si="105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01"/>
        <v/>
      </c>
      <c r="Z129" s="57"/>
      <c r="AA129" s="15">
        <v>1</v>
      </c>
      <c r="AB129" s="31">
        <v>0</v>
      </c>
      <c r="AC129" s="31">
        <f t="shared" si="161"/>
        <v>48</v>
      </c>
      <c r="AD129" s="31">
        <f t="shared" ref="AD129:AD132" si="197">IF(AND(ISBLANK(AF129), ISBLANK(AG129)),1,0)</f>
        <v>0</v>
      </c>
      <c r="AE129" s="31">
        <f t="shared" ref="AE129:AE132" si="198">AE128+AD129</f>
        <v>-1</v>
      </c>
      <c r="AF129" s="32" t="str">
        <f t="shared" ref="AF129" si="199">CONCATENATE("Cmd_",AC129,"_On")</f>
        <v>Cmd_48_On</v>
      </c>
      <c r="AG129" s="32"/>
      <c r="AH129" s="32"/>
      <c r="AI129" s="32" t="s">
        <v>1205</v>
      </c>
      <c r="AJ129" s="32" t="str">
        <f t="shared" ref="AJ129:AJ192" si="200">IF(AD129,CONCATENATE("dig_io_nc(",AE129,")"),"")</f>
        <v/>
      </c>
      <c r="AK129" s="57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1">
        <v>0</v>
      </c>
      <c r="R130" s="31">
        <f t="shared" ref="R130:R140" si="201">FLOOR($B130/2,1)-16</f>
        <v>32</v>
      </c>
      <c r="S130" s="31">
        <f t="shared" si="99"/>
        <v>0</v>
      </c>
      <c r="T130" s="31">
        <f t="shared" si="105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01"/>
        <v/>
      </c>
      <c r="Z130" s="57"/>
      <c r="AA130" s="15">
        <v>1</v>
      </c>
      <c r="AB130" s="31">
        <v>0</v>
      </c>
      <c r="AC130" s="31">
        <f t="shared" si="161"/>
        <v>48</v>
      </c>
      <c r="AD130" s="31">
        <f t="shared" si="197"/>
        <v>0</v>
      </c>
      <c r="AE130" s="31">
        <f t="shared" si="198"/>
        <v>-1</v>
      </c>
      <c r="AF130" s="32" t="str">
        <f t="shared" ref="AF130" si="202">CONCATENATE("Cmd_",AC130,"_Off")</f>
        <v>Cmd_48_Off</v>
      </c>
      <c r="AG130" s="32"/>
      <c r="AH130" s="32"/>
      <c r="AI130" s="32" t="s">
        <v>1205</v>
      </c>
      <c r="AJ130" s="32" t="str">
        <f t="shared" si="200"/>
        <v/>
      </c>
      <c r="AK130" s="57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1">
        <v>0</v>
      </c>
      <c r="R131" s="31">
        <f t="shared" si="201"/>
        <v>33</v>
      </c>
      <c r="S131" s="31">
        <f t="shared" si="99"/>
        <v>0</v>
      </c>
      <c r="T131" s="31">
        <f t="shared" si="105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01"/>
        <v/>
      </c>
      <c r="Z131" s="57"/>
      <c r="AA131" s="15">
        <v>1</v>
      </c>
      <c r="AB131" s="31">
        <v>0</v>
      </c>
      <c r="AC131" s="31">
        <f t="shared" si="161"/>
        <v>49</v>
      </c>
      <c r="AD131" s="31">
        <f t="shared" si="197"/>
        <v>0</v>
      </c>
      <c r="AE131" s="31">
        <f t="shared" si="198"/>
        <v>-1</v>
      </c>
      <c r="AF131" s="32" t="str">
        <f t="shared" ref="AF131" si="203">CONCATENATE("Cmd_",AC131,"_On")</f>
        <v>Cmd_49_On</v>
      </c>
      <c r="AG131" s="32"/>
      <c r="AH131" s="32"/>
      <c r="AI131" s="32" t="s">
        <v>1206</v>
      </c>
      <c r="AJ131" s="32" t="str">
        <f t="shared" si="200"/>
        <v/>
      </c>
      <c r="AK131" s="57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1">
        <v>0</v>
      </c>
      <c r="R132" s="31">
        <f t="shared" si="201"/>
        <v>33</v>
      </c>
      <c r="S132" s="31">
        <f t="shared" si="99"/>
        <v>0</v>
      </c>
      <c r="T132" s="31">
        <f t="shared" si="105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01"/>
        <v/>
      </c>
      <c r="Z132" s="57"/>
      <c r="AA132" s="15">
        <v>1</v>
      </c>
      <c r="AB132" s="31">
        <v>0</v>
      </c>
      <c r="AC132" s="31">
        <f t="shared" si="161"/>
        <v>49</v>
      </c>
      <c r="AD132" s="31">
        <f t="shared" si="197"/>
        <v>0</v>
      </c>
      <c r="AE132" s="31">
        <f t="shared" si="198"/>
        <v>-1</v>
      </c>
      <c r="AF132" s="32" t="str">
        <f t="shared" ref="AF132" si="204">CONCATENATE("Cmd_",AC132,"_Off")</f>
        <v>Cmd_49_Off</v>
      </c>
      <c r="AG132" s="32"/>
      <c r="AH132" s="32"/>
      <c r="AI132" s="32" t="s">
        <v>1206</v>
      </c>
      <c r="AJ132" s="32" t="str">
        <f t="shared" si="200"/>
        <v/>
      </c>
      <c r="AK132" s="57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1">
        <v>0</v>
      </c>
      <c r="R133" s="31">
        <f t="shared" si="201"/>
        <v>34</v>
      </c>
      <c r="S133" s="31">
        <f t="shared" si="99"/>
        <v>0</v>
      </c>
      <c r="T133" s="31">
        <f t="shared" si="105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01"/>
        <v/>
      </c>
      <c r="Z133" s="57"/>
      <c r="AA133" s="15">
        <v>1</v>
      </c>
      <c r="AB133" s="31">
        <v>0</v>
      </c>
      <c r="AC133" s="31"/>
      <c r="AD133" s="31">
        <f t="shared" ref="AD133:AD136" si="205">IF(AND(ISBLANK(AF133), ISBLANK(AG133)),1,0)</f>
        <v>0</v>
      </c>
      <c r="AE133" s="31">
        <f t="shared" ref="AE133:AE136" si="206">AE132+AD133</f>
        <v>-1</v>
      </c>
      <c r="AF133" s="32"/>
      <c r="AG133" s="32" t="s">
        <v>224</v>
      </c>
      <c r="AH133" s="32"/>
      <c r="AI133" s="32" t="s">
        <v>1275</v>
      </c>
      <c r="AJ133" s="32" t="str">
        <f t="shared" si="200"/>
        <v/>
      </c>
      <c r="AK133" s="57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1">
        <v>0</v>
      </c>
      <c r="R134" s="31">
        <f t="shared" si="201"/>
        <v>34</v>
      </c>
      <c r="S134" s="31">
        <f t="shared" si="99"/>
        <v>0</v>
      </c>
      <c r="T134" s="31">
        <f t="shared" si="105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01"/>
        <v/>
      </c>
      <c r="Z134" s="57"/>
      <c r="AA134" s="15">
        <v>1</v>
      </c>
      <c r="AB134" s="31">
        <v>0</v>
      </c>
      <c r="AC134" s="31"/>
      <c r="AD134" s="31">
        <f t="shared" si="205"/>
        <v>0</v>
      </c>
      <c r="AE134" s="31">
        <f t="shared" si="206"/>
        <v>-1</v>
      </c>
      <c r="AF134" s="32"/>
      <c r="AG134" s="32" t="s">
        <v>246</v>
      </c>
      <c r="AH134" s="32"/>
      <c r="AI134" s="32" t="s">
        <v>1078</v>
      </c>
      <c r="AJ134" s="32" t="str">
        <f t="shared" si="200"/>
        <v/>
      </c>
      <c r="AK134" s="57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1">
        <v>0</v>
      </c>
      <c r="R135" s="31">
        <f t="shared" si="201"/>
        <v>35</v>
      </c>
      <c r="S135" s="31">
        <f t="shared" si="99"/>
        <v>0</v>
      </c>
      <c r="T135" s="31">
        <f t="shared" si="105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01"/>
        <v/>
      </c>
      <c r="Z135" s="57"/>
      <c r="AA135" s="15">
        <v>1</v>
      </c>
      <c r="AB135" s="31">
        <v>0</v>
      </c>
      <c r="AC135" s="31"/>
      <c r="AD135" s="31">
        <f t="shared" si="205"/>
        <v>0</v>
      </c>
      <c r="AE135" s="31">
        <f t="shared" si="206"/>
        <v>-1</v>
      </c>
      <c r="AF135" s="32"/>
      <c r="AG135" t="s">
        <v>158</v>
      </c>
      <c r="AH135" s="32"/>
      <c r="AI135" s="6" t="s">
        <v>1213</v>
      </c>
      <c r="AJ135" s="32" t="str">
        <f t="shared" si="200"/>
        <v/>
      </c>
      <c r="AK135" s="57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1">
        <v>0</v>
      </c>
      <c r="R136" s="31">
        <f t="shared" si="201"/>
        <v>35</v>
      </c>
      <c r="S136" s="31">
        <f t="shared" si="99"/>
        <v>0</v>
      </c>
      <c r="T136" s="31">
        <f t="shared" si="105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01"/>
        <v/>
      </c>
      <c r="Z136" s="57"/>
      <c r="AA136" s="15">
        <v>1</v>
      </c>
      <c r="AB136" s="31">
        <v>0</v>
      </c>
      <c r="AC136" s="31"/>
      <c r="AD136" s="31">
        <f t="shared" si="205"/>
        <v>0</v>
      </c>
      <c r="AE136" s="31">
        <f t="shared" si="206"/>
        <v>-1</v>
      </c>
      <c r="AF136" s="32"/>
      <c r="AG136" s="32" t="s">
        <v>162</v>
      </c>
      <c r="AH136" s="32"/>
      <c r="AI136" s="71" t="s">
        <v>1214</v>
      </c>
      <c r="AJ136" s="32" t="str">
        <f t="shared" si="200"/>
        <v/>
      </c>
      <c r="AK136" s="57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1">
        <v>0</v>
      </c>
      <c r="R137" s="31">
        <f t="shared" si="201"/>
        <v>36</v>
      </c>
      <c r="S137" s="31">
        <f t="shared" ref="S137:S200" si="209">IF(AND(ISBLANK(U137), ISBLANK(V137)),1,0)</f>
        <v>0</v>
      </c>
      <c r="T137" s="31">
        <f t="shared" si="105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10">IF(S137,CONCATENATE("dig_io_nc(",T137,")"),"")</f>
        <v/>
      </c>
      <c r="Z137" s="57"/>
      <c r="AA137" s="15">
        <v>1</v>
      </c>
      <c r="AB137" s="65">
        <v>1</v>
      </c>
      <c r="AC137" s="31">
        <f>B129-96</f>
        <v>0</v>
      </c>
      <c r="AD137" s="31">
        <f t="shared" si="163"/>
        <v>0</v>
      </c>
      <c r="AE137" s="31">
        <f>AE128+AD137</f>
        <v>-1</v>
      </c>
      <c r="AF137" s="32" t="str">
        <f t="shared" ref="AF137:AF152" si="211">CONCATENATE("Cmd",AC137,"_DS")</f>
        <v>Cmd0_DS</v>
      </c>
      <c r="AG137" s="32"/>
      <c r="AH137" s="32"/>
      <c r="AI137" s="6" t="s">
        <v>1149</v>
      </c>
      <c r="AJ137" s="32" t="str">
        <f t="shared" si="200"/>
        <v/>
      </c>
      <c r="AK137" s="57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1">
        <v>0</v>
      </c>
      <c r="R138" s="31">
        <f t="shared" si="201"/>
        <v>36</v>
      </c>
      <c r="S138" s="31">
        <f t="shared" si="209"/>
        <v>0</v>
      </c>
      <c r="T138" s="31">
        <f t="shared" ref="T138:T201" si="214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10"/>
        <v/>
      </c>
      <c r="Z138" s="57"/>
      <c r="AA138" s="15">
        <v>1</v>
      </c>
      <c r="AB138" s="65">
        <v>1</v>
      </c>
      <c r="AC138" s="31">
        <f t="shared" ref="AC138:AC152" si="215">B130-96</f>
        <v>1</v>
      </c>
      <c r="AD138" s="31">
        <f t="shared" si="163"/>
        <v>0</v>
      </c>
      <c r="AE138" s="31">
        <f t="shared" si="164"/>
        <v>-1</v>
      </c>
      <c r="AF138" s="32" t="str">
        <f t="shared" si="211"/>
        <v>Cmd1_DS</v>
      </c>
      <c r="AG138" s="32"/>
      <c r="AH138" s="32"/>
      <c r="AI138" s="6" t="s">
        <v>1141</v>
      </c>
      <c r="AJ138" s="32" t="str">
        <f t="shared" si="200"/>
        <v/>
      </c>
      <c r="AK138" s="57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1">
        <v>0</v>
      </c>
      <c r="R139" s="31">
        <f t="shared" si="201"/>
        <v>37</v>
      </c>
      <c r="S139" s="31">
        <f t="shared" si="209"/>
        <v>0</v>
      </c>
      <c r="T139" s="31">
        <f t="shared" si="214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10"/>
        <v/>
      </c>
      <c r="Z139" s="57"/>
      <c r="AA139" s="15">
        <v>1</v>
      </c>
      <c r="AB139" s="65">
        <v>1</v>
      </c>
      <c r="AC139" s="31">
        <f t="shared" si="215"/>
        <v>2</v>
      </c>
      <c r="AD139" s="31">
        <f t="shared" si="163"/>
        <v>0</v>
      </c>
      <c r="AE139" s="31">
        <f t="shared" si="164"/>
        <v>-1</v>
      </c>
      <c r="AF139" s="32" t="str">
        <f t="shared" si="211"/>
        <v>Cmd2_DS</v>
      </c>
      <c r="AG139" s="32"/>
      <c r="AH139" s="32"/>
      <c r="AI139" s="6" t="s">
        <v>1142</v>
      </c>
      <c r="AJ139" s="32" t="str">
        <f t="shared" si="200"/>
        <v/>
      </c>
      <c r="AK139" s="57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1">
        <v>0</v>
      </c>
      <c r="R140" s="31">
        <f t="shared" si="201"/>
        <v>37</v>
      </c>
      <c r="S140" s="31">
        <f t="shared" si="209"/>
        <v>0</v>
      </c>
      <c r="T140" s="31">
        <f t="shared" si="214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10"/>
        <v/>
      </c>
      <c r="Z140" s="57"/>
      <c r="AA140" s="15">
        <v>1</v>
      </c>
      <c r="AB140" s="65">
        <v>1</v>
      </c>
      <c r="AC140" s="31">
        <f t="shared" si="215"/>
        <v>3</v>
      </c>
      <c r="AD140" s="31">
        <f t="shared" si="163"/>
        <v>0</v>
      </c>
      <c r="AE140" s="31">
        <f t="shared" si="164"/>
        <v>-1</v>
      </c>
      <c r="AF140" s="32" t="str">
        <f t="shared" si="211"/>
        <v>Cmd3_DS</v>
      </c>
      <c r="AG140" s="32"/>
      <c r="AH140" s="32"/>
      <c r="AI140" s="6" t="s">
        <v>1143</v>
      </c>
      <c r="AJ140" s="32" t="str">
        <f t="shared" si="200"/>
        <v/>
      </c>
      <c r="AK140" s="57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14"/>
        <v>-1</v>
      </c>
      <c r="U141" s="32"/>
      <c r="V141" s="32" t="s">
        <v>236</v>
      </c>
      <c r="W141" s="32"/>
      <c r="X141" s="32"/>
      <c r="Y141" s="32" t="str">
        <f t="shared" si="210"/>
        <v/>
      </c>
      <c r="Z141" s="57"/>
      <c r="AA141" s="15">
        <v>1</v>
      </c>
      <c r="AB141" s="65">
        <v>1</v>
      </c>
      <c r="AC141" s="31">
        <f t="shared" si="215"/>
        <v>4</v>
      </c>
      <c r="AD141" s="31">
        <f t="shared" si="163"/>
        <v>0</v>
      </c>
      <c r="AE141" s="31">
        <f t="shared" si="164"/>
        <v>-1</v>
      </c>
      <c r="AF141" s="32" t="str">
        <f t="shared" si="211"/>
        <v>Cmd4_DS</v>
      </c>
      <c r="AG141" s="32"/>
      <c r="AH141" s="32"/>
      <c r="AI141" s="6" t="s">
        <v>1144</v>
      </c>
      <c r="AJ141" s="32" t="str">
        <f t="shared" si="200"/>
        <v/>
      </c>
      <c r="AK141" s="57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1">
        <v>0</v>
      </c>
      <c r="R142" s="32"/>
      <c r="S142" s="31">
        <f t="shared" ref="S142:S144" si="216">IF(AND(ISBLANK(U142), ISBLANK(V142)),1,0)</f>
        <v>0</v>
      </c>
      <c r="T142" s="31">
        <f t="shared" si="214"/>
        <v>-1</v>
      </c>
      <c r="U142" s="32"/>
      <c r="V142" s="32" t="s">
        <v>238</v>
      </c>
      <c r="W142" s="32"/>
      <c r="X142" s="32"/>
      <c r="Y142" s="32" t="str">
        <f t="shared" si="210"/>
        <v/>
      </c>
      <c r="Z142" s="57"/>
      <c r="AA142" s="15">
        <v>1</v>
      </c>
      <c r="AB142" s="65">
        <v>1</v>
      </c>
      <c r="AC142" s="31">
        <f t="shared" si="215"/>
        <v>5</v>
      </c>
      <c r="AD142" s="31">
        <f t="shared" si="163"/>
        <v>0</v>
      </c>
      <c r="AE142" s="31">
        <f t="shared" si="164"/>
        <v>-1</v>
      </c>
      <c r="AF142" s="32" t="str">
        <f t="shared" si="211"/>
        <v>Cmd5_DS</v>
      </c>
      <c r="AG142" s="32"/>
      <c r="AH142" s="32"/>
      <c r="AI142" s="6" t="s">
        <v>1145</v>
      </c>
      <c r="AJ142" s="32" t="str">
        <f t="shared" si="200"/>
        <v/>
      </c>
      <c r="AK142" s="57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1">
        <v>0</v>
      </c>
      <c r="R143" s="32"/>
      <c r="S143" s="31">
        <f t="shared" si="216"/>
        <v>0</v>
      </c>
      <c r="T143" s="31">
        <f t="shared" si="214"/>
        <v>-1</v>
      </c>
      <c r="U143" s="32"/>
      <c r="V143" s="32" t="s">
        <v>240</v>
      </c>
      <c r="W143" s="32"/>
      <c r="X143" s="32"/>
      <c r="Y143" s="32" t="str">
        <f t="shared" si="210"/>
        <v/>
      </c>
      <c r="Z143" s="57"/>
      <c r="AA143" s="15">
        <v>1</v>
      </c>
      <c r="AB143" s="65">
        <v>1</v>
      </c>
      <c r="AC143" s="31">
        <f t="shared" si="215"/>
        <v>6</v>
      </c>
      <c r="AD143" s="31">
        <f t="shared" si="163"/>
        <v>0</v>
      </c>
      <c r="AE143" s="31">
        <f t="shared" si="164"/>
        <v>-1</v>
      </c>
      <c r="AF143" s="32" t="str">
        <f t="shared" si="211"/>
        <v>Cmd6_DS</v>
      </c>
      <c r="AG143" s="32"/>
      <c r="AH143" s="32"/>
      <c r="AI143" s="6" t="s">
        <v>1146</v>
      </c>
      <c r="AJ143" s="32" t="str">
        <f t="shared" si="200"/>
        <v/>
      </c>
      <c r="AK143" s="57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1">
        <v>0</v>
      </c>
      <c r="R144" s="32"/>
      <c r="S144" s="31">
        <f t="shared" si="216"/>
        <v>0</v>
      </c>
      <c r="T144" s="31">
        <f t="shared" si="214"/>
        <v>-1</v>
      </c>
      <c r="U144" s="32"/>
      <c r="V144" s="32" t="s">
        <v>242</v>
      </c>
      <c r="W144" s="32"/>
      <c r="X144" s="32"/>
      <c r="Y144" s="32" t="str">
        <f t="shared" si="210"/>
        <v/>
      </c>
      <c r="Z144" s="57"/>
      <c r="AA144" s="15">
        <v>1</v>
      </c>
      <c r="AB144" s="65">
        <v>1</v>
      </c>
      <c r="AC144" s="31">
        <f t="shared" si="215"/>
        <v>7</v>
      </c>
      <c r="AD144" s="31">
        <f t="shared" si="163"/>
        <v>0</v>
      </c>
      <c r="AE144" s="31">
        <f t="shared" si="164"/>
        <v>-1</v>
      </c>
      <c r="AF144" s="32" t="str">
        <f t="shared" si="211"/>
        <v>Cmd7_DS</v>
      </c>
      <c r="AG144" s="32"/>
      <c r="AH144" s="32"/>
      <c r="AI144" s="6" t="s">
        <v>1147</v>
      </c>
      <c r="AJ144" s="32" t="str">
        <f t="shared" si="200"/>
        <v/>
      </c>
      <c r="AK144" s="57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1">
        <v>1</v>
      </c>
      <c r="R145" s="31">
        <f>$B145-80</f>
        <v>32</v>
      </c>
      <c r="S145" s="31">
        <f t="shared" si="209"/>
        <v>0</v>
      </c>
      <c r="T145" s="31">
        <f t="shared" si="214"/>
        <v>-1</v>
      </c>
      <c r="U145" s="32" t="str">
        <f t="shared" ref="U145:U150" si="217">CONCATENATE("Cmd",R145,"_DS")</f>
        <v>Cmd32_DS</v>
      </c>
      <c r="V145" s="32"/>
      <c r="W145" s="32"/>
      <c r="X145" s="32"/>
      <c r="Y145" s="32" t="str">
        <f t="shared" si="210"/>
        <v/>
      </c>
      <c r="Z145" s="57" t="s">
        <v>1021</v>
      </c>
      <c r="AA145" s="15">
        <v>1</v>
      </c>
      <c r="AB145" s="65">
        <v>1</v>
      </c>
      <c r="AC145" s="31">
        <f t="shared" si="215"/>
        <v>8</v>
      </c>
      <c r="AD145" s="31">
        <f t="shared" si="163"/>
        <v>0</v>
      </c>
      <c r="AE145" s="31">
        <f t="shared" si="164"/>
        <v>-1</v>
      </c>
      <c r="AF145" s="32" t="str">
        <f t="shared" si="211"/>
        <v>Cmd8_DS</v>
      </c>
      <c r="AG145" s="32"/>
      <c r="AH145" s="32"/>
      <c r="AI145" s="6" t="s">
        <v>1148</v>
      </c>
      <c r="AJ145" s="32" t="str">
        <f t="shared" si="200"/>
        <v/>
      </c>
      <c r="AK145" s="57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1">
        <v>1</v>
      </c>
      <c r="R146" s="31">
        <f t="shared" ref="R146:R149" si="218">$B146-80</f>
        <v>33</v>
      </c>
      <c r="S146" s="31">
        <f t="shared" si="209"/>
        <v>0</v>
      </c>
      <c r="T146" s="31">
        <f t="shared" si="214"/>
        <v>-1</v>
      </c>
      <c r="U146" s="32" t="str">
        <f t="shared" si="217"/>
        <v>Cmd33_DS</v>
      </c>
      <c r="V146" s="32"/>
      <c r="W146" s="32"/>
      <c r="X146" s="32"/>
      <c r="Y146" s="32" t="str">
        <f t="shared" si="210"/>
        <v/>
      </c>
      <c r="Z146" s="57" t="s">
        <v>1022</v>
      </c>
      <c r="AA146" s="15">
        <v>1</v>
      </c>
      <c r="AB146" s="65">
        <v>1</v>
      </c>
      <c r="AC146" s="31">
        <f t="shared" si="215"/>
        <v>9</v>
      </c>
      <c r="AD146" s="31">
        <f t="shared" si="163"/>
        <v>0</v>
      </c>
      <c r="AE146" s="31">
        <f t="shared" si="164"/>
        <v>-1</v>
      </c>
      <c r="AF146" s="32" t="str">
        <f t="shared" si="211"/>
        <v>Cmd9_DS</v>
      </c>
      <c r="AG146" s="32"/>
      <c r="AH146" s="32"/>
      <c r="AI146" t="s">
        <v>1150</v>
      </c>
      <c r="AJ146" s="32" t="str">
        <f t="shared" si="200"/>
        <v/>
      </c>
      <c r="AK146" s="57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1">
        <v>1</v>
      </c>
      <c r="R147" s="31">
        <f t="shared" si="218"/>
        <v>34</v>
      </c>
      <c r="S147" s="31">
        <f t="shared" si="209"/>
        <v>0</v>
      </c>
      <c r="T147" s="31">
        <f t="shared" si="214"/>
        <v>-1</v>
      </c>
      <c r="U147" s="32" t="str">
        <f t="shared" si="217"/>
        <v>Cmd34_DS</v>
      </c>
      <c r="V147" s="32"/>
      <c r="W147" s="32"/>
      <c r="X147" s="32"/>
      <c r="Y147" s="32" t="str">
        <f t="shared" si="210"/>
        <v/>
      </c>
      <c r="Z147" s="57" t="s">
        <v>1023</v>
      </c>
      <c r="AA147" s="15">
        <v>1</v>
      </c>
      <c r="AB147" s="65">
        <v>1</v>
      </c>
      <c r="AC147" s="31">
        <f t="shared" si="215"/>
        <v>10</v>
      </c>
      <c r="AD147" s="31">
        <f t="shared" si="163"/>
        <v>0</v>
      </c>
      <c r="AE147" s="31">
        <f t="shared" si="164"/>
        <v>-1</v>
      </c>
      <c r="AF147" s="32" t="str">
        <f t="shared" si="211"/>
        <v>Cmd10_DS</v>
      </c>
      <c r="AG147" s="32"/>
      <c r="AH147" s="32"/>
      <c r="AI147" t="s">
        <v>1151</v>
      </c>
      <c r="AJ147" s="32" t="str">
        <f t="shared" si="200"/>
        <v/>
      </c>
      <c r="AK147" s="57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1">
        <v>1</v>
      </c>
      <c r="R148" s="31">
        <f t="shared" si="218"/>
        <v>35</v>
      </c>
      <c r="S148" s="31">
        <f t="shared" si="209"/>
        <v>0</v>
      </c>
      <c r="T148" s="31">
        <f t="shared" si="214"/>
        <v>-1</v>
      </c>
      <c r="U148" s="32" t="str">
        <f t="shared" si="217"/>
        <v>Cmd35_DS</v>
      </c>
      <c r="V148" s="32"/>
      <c r="W148" s="32"/>
      <c r="X148" s="32"/>
      <c r="Y148" s="32" t="str">
        <f t="shared" si="210"/>
        <v/>
      </c>
      <c r="Z148" s="57" t="s">
        <v>1024</v>
      </c>
      <c r="AA148" s="15">
        <v>1</v>
      </c>
      <c r="AB148" s="65">
        <v>1</v>
      </c>
      <c r="AC148" s="31">
        <f t="shared" si="215"/>
        <v>11</v>
      </c>
      <c r="AD148" s="31">
        <f t="shared" si="163"/>
        <v>0</v>
      </c>
      <c r="AE148" s="31">
        <f t="shared" si="164"/>
        <v>-1</v>
      </c>
      <c r="AF148" s="32" t="str">
        <f t="shared" si="211"/>
        <v>Cmd11_DS</v>
      </c>
      <c r="AG148" s="32"/>
      <c r="AH148" s="32"/>
      <c r="AI148" t="s">
        <v>1152</v>
      </c>
      <c r="AJ148" s="32" t="str">
        <f t="shared" si="200"/>
        <v/>
      </c>
      <c r="AK148" s="57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1">
        <v>1</v>
      </c>
      <c r="R149" s="31">
        <f t="shared" si="218"/>
        <v>36</v>
      </c>
      <c r="S149" s="31">
        <f t="shared" si="209"/>
        <v>0</v>
      </c>
      <c r="T149" s="31">
        <f t="shared" si="214"/>
        <v>-1</v>
      </c>
      <c r="U149" s="32" t="str">
        <f t="shared" si="217"/>
        <v>Cmd36_DS</v>
      </c>
      <c r="V149" s="32"/>
      <c r="W149" s="32"/>
      <c r="X149" s="32"/>
      <c r="Y149" s="32" t="str">
        <f t="shared" si="210"/>
        <v/>
      </c>
      <c r="Z149" s="57" t="s">
        <v>1025</v>
      </c>
      <c r="AA149" s="15">
        <v>1</v>
      </c>
      <c r="AB149" s="65">
        <v>1</v>
      </c>
      <c r="AC149" s="31">
        <f t="shared" si="215"/>
        <v>12</v>
      </c>
      <c r="AD149" s="31">
        <f t="shared" si="163"/>
        <v>0</v>
      </c>
      <c r="AE149" s="31">
        <f t="shared" si="164"/>
        <v>-1</v>
      </c>
      <c r="AF149" s="32" t="str">
        <f t="shared" si="211"/>
        <v>Cmd12_DS</v>
      </c>
      <c r="AG149" s="32"/>
      <c r="AH149" s="32"/>
      <c r="AI149" t="s">
        <v>1153</v>
      </c>
      <c r="AJ149" s="32" t="str">
        <f t="shared" si="200"/>
        <v/>
      </c>
      <c r="AK149" s="57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1">
        <v>1</v>
      </c>
      <c r="R150" s="31">
        <v>37</v>
      </c>
      <c r="S150" s="31">
        <f t="shared" si="209"/>
        <v>0</v>
      </c>
      <c r="T150" s="31">
        <f t="shared" si="214"/>
        <v>-1</v>
      </c>
      <c r="U150" s="32" t="str">
        <f t="shared" si="217"/>
        <v>Cmd37_DS</v>
      </c>
      <c r="V150" s="32"/>
      <c r="W150" s="32"/>
      <c r="X150" s="32"/>
      <c r="Y150" s="32" t="str">
        <f t="shared" si="210"/>
        <v/>
      </c>
      <c r="Z150" s="57" t="s">
        <v>1026</v>
      </c>
      <c r="AA150" s="15">
        <v>1</v>
      </c>
      <c r="AB150" s="65">
        <v>1</v>
      </c>
      <c r="AC150" s="31">
        <f t="shared" si="215"/>
        <v>13</v>
      </c>
      <c r="AD150" s="31">
        <f t="shared" si="163"/>
        <v>0</v>
      </c>
      <c r="AE150" s="31">
        <f t="shared" si="164"/>
        <v>-1</v>
      </c>
      <c r="AF150" s="32" t="str">
        <f t="shared" si="211"/>
        <v>Cmd13_DS</v>
      </c>
      <c r="AG150" s="32"/>
      <c r="AH150" s="32"/>
      <c r="AI150" t="s">
        <v>1154</v>
      </c>
      <c r="AJ150" s="32" t="str">
        <f t="shared" si="200"/>
        <v/>
      </c>
      <c r="AK150" s="57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1">
        <v>1</v>
      </c>
      <c r="R151" s="32"/>
      <c r="S151" s="31">
        <f t="shared" si="209"/>
        <v>1</v>
      </c>
      <c r="T151" s="31">
        <f t="shared" si="214"/>
        <v>0</v>
      </c>
      <c r="U151" s="32"/>
      <c r="V151" s="32"/>
      <c r="W151" s="32"/>
      <c r="X151" s="32"/>
      <c r="Y151" s="32" t="str">
        <f t="shared" si="210"/>
        <v>dig_io_nc(0)</v>
      </c>
      <c r="Z151" s="57" t="s">
        <v>1027</v>
      </c>
      <c r="AA151" s="15">
        <v>1</v>
      </c>
      <c r="AB151" s="65">
        <v>1</v>
      </c>
      <c r="AC151" s="31">
        <f t="shared" si="215"/>
        <v>14</v>
      </c>
      <c r="AD151" s="31">
        <f t="shared" si="163"/>
        <v>0</v>
      </c>
      <c r="AE151" s="31">
        <f t="shared" si="164"/>
        <v>-1</v>
      </c>
      <c r="AF151" s="32" t="str">
        <f t="shared" si="211"/>
        <v>Cmd14_DS</v>
      </c>
      <c r="AG151" s="32"/>
      <c r="AH151" s="32"/>
      <c r="AI151" t="s">
        <v>1155</v>
      </c>
      <c r="AJ151" s="32" t="str">
        <f t="shared" si="200"/>
        <v/>
      </c>
      <c r="AK151" s="57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1">
        <v>1</v>
      </c>
      <c r="R152" s="32"/>
      <c r="S152" s="31">
        <f t="shared" si="209"/>
        <v>1</v>
      </c>
      <c r="T152" s="31">
        <f t="shared" si="214"/>
        <v>1</v>
      </c>
      <c r="U152" s="32"/>
      <c r="V152" s="32"/>
      <c r="W152" s="32"/>
      <c r="X152" s="32"/>
      <c r="Y152" s="32" t="str">
        <f t="shared" si="210"/>
        <v>dig_io_nc(1)</v>
      </c>
      <c r="Z152" s="57" t="s">
        <v>1028</v>
      </c>
      <c r="AA152" s="15">
        <v>1</v>
      </c>
      <c r="AB152" s="65">
        <v>1</v>
      </c>
      <c r="AC152" s="31">
        <f t="shared" si="215"/>
        <v>15</v>
      </c>
      <c r="AD152" s="31">
        <f t="shared" si="163"/>
        <v>0</v>
      </c>
      <c r="AE152" s="31">
        <f t="shared" si="164"/>
        <v>-1</v>
      </c>
      <c r="AF152" s="32" t="str">
        <f t="shared" si="211"/>
        <v>Cmd15_DS</v>
      </c>
      <c r="AG152" s="32"/>
      <c r="AH152" s="32"/>
      <c r="AI152" t="s">
        <v>1156</v>
      </c>
      <c r="AJ152" s="32" t="str">
        <f t="shared" si="200"/>
        <v/>
      </c>
      <c r="AK152" s="57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1">
        <v>1</v>
      </c>
      <c r="R153" s="32"/>
      <c r="S153" s="31">
        <f t="shared" si="209"/>
        <v>0</v>
      </c>
      <c r="T153" s="31">
        <f t="shared" si="214"/>
        <v>1</v>
      </c>
      <c r="U153" s="32"/>
      <c r="V153" s="32" t="s">
        <v>262</v>
      </c>
      <c r="W153" s="32"/>
      <c r="X153" s="32"/>
      <c r="Y153" s="32" t="str">
        <f t="shared" si="210"/>
        <v/>
      </c>
      <c r="Z153" s="57"/>
      <c r="AA153" s="15">
        <v>1</v>
      </c>
      <c r="AB153" s="65">
        <v>1</v>
      </c>
      <c r="AC153" s="31">
        <f t="shared" ref="AC153:AC184" si="219">B145-96</f>
        <v>16</v>
      </c>
      <c r="AD153" s="31">
        <f t="shared" si="163"/>
        <v>0</v>
      </c>
      <c r="AE153" s="31">
        <f t="shared" si="164"/>
        <v>-1</v>
      </c>
      <c r="AF153" s="32" t="str">
        <f t="shared" ref="AF153:AF184" si="220">CONCATENATE("Cmd",AC153,"_DS")</f>
        <v>Cmd16_DS</v>
      </c>
      <c r="AG153" s="32"/>
      <c r="AH153" s="32"/>
      <c r="AI153" t="s">
        <v>1157</v>
      </c>
      <c r="AJ153" s="32" t="str">
        <f t="shared" si="200"/>
        <v/>
      </c>
      <c r="AK153" s="57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1">
        <v>1</v>
      </c>
      <c r="R154" s="32"/>
      <c r="S154" s="31">
        <f t="shared" si="209"/>
        <v>0</v>
      </c>
      <c r="T154" s="31">
        <f t="shared" si="214"/>
        <v>1</v>
      </c>
      <c r="U154" s="32"/>
      <c r="V154" s="32" t="s">
        <v>264</v>
      </c>
      <c r="W154" s="32"/>
      <c r="X154" s="32"/>
      <c r="Y154" s="32" t="str">
        <f t="shared" si="210"/>
        <v/>
      </c>
      <c r="Z154" s="57"/>
      <c r="AA154" s="15">
        <v>1</v>
      </c>
      <c r="AB154" s="65">
        <v>1</v>
      </c>
      <c r="AC154" s="31">
        <f t="shared" si="219"/>
        <v>17</v>
      </c>
      <c r="AD154" s="31">
        <f t="shared" si="163"/>
        <v>0</v>
      </c>
      <c r="AE154" s="31">
        <f t="shared" si="164"/>
        <v>-1</v>
      </c>
      <c r="AF154" s="32" t="str">
        <f t="shared" si="220"/>
        <v>Cmd17_DS</v>
      </c>
      <c r="AG154" s="32"/>
      <c r="AH154" s="32"/>
      <c r="AI154" t="s">
        <v>1158</v>
      </c>
      <c r="AJ154" s="32" t="str">
        <f t="shared" si="200"/>
        <v/>
      </c>
      <c r="AK154" s="57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1">
        <v>1</v>
      </c>
      <c r="R155" s="32"/>
      <c r="S155" s="31">
        <f t="shared" si="209"/>
        <v>0</v>
      </c>
      <c r="T155" s="31">
        <f t="shared" si="214"/>
        <v>1</v>
      </c>
      <c r="U155" s="32"/>
      <c r="V155" s="32" t="s">
        <v>266</v>
      </c>
      <c r="W155" s="32"/>
      <c r="X155" s="32"/>
      <c r="Y155" s="32" t="str">
        <f t="shared" si="210"/>
        <v/>
      </c>
      <c r="Z155" s="57"/>
      <c r="AA155" s="15">
        <v>1</v>
      </c>
      <c r="AB155" s="65">
        <v>1</v>
      </c>
      <c r="AC155" s="31">
        <f t="shared" si="219"/>
        <v>18</v>
      </c>
      <c r="AD155" s="31">
        <f t="shared" si="163"/>
        <v>0</v>
      </c>
      <c r="AE155" s="31">
        <f t="shared" si="164"/>
        <v>-1</v>
      </c>
      <c r="AF155" s="32" t="str">
        <f t="shared" si="220"/>
        <v>Cmd18_DS</v>
      </c>
      <c r="AG155" s="32"/>
      <c r="AH155" s="32"/>
      <c r="AI155" t="s">
        <v>1159</v>
      </c>
      <c r="AJ155" s="32" t="str">
        <f t="shared" si="200"/>
        <v/>
      </c>
      <c r="AK155" s="57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1">
        <v>1</v>
      </c>
      <c r="R156" s="32"/>
      <c r="S156" s="31">
        <f t="shared" si="209"/>
        <v>0</v>
      </c>
      <c r="T156" s="31">
        <f t="shared" si="214"/>
        <v>1</v>
      </c>
      <c r="U156" s="32"/>
      <c r="V156" s="32" t="s">
        <v>268</v>
      </c>
      <c r="W156" s="32"/>
      <c r="X156" s="32"/>
      <c r="Y156" s="32" t="str">
        <f t="shared" si="210"/>
        <v/>
      </c>
      <c r="Z156" s="57"/>
      <c r="AA156" s="15">
        <v>1</v>
      </c>
      <c r="AB156" s="65">
        <v>1</v>
      </c>
      <c r="AC156" s="31">
        <f t="shared" si="219"/>
        <v>19</v>
      </c>
      <c r="AD156" s="31">
        <f t="shared" si="163"/>
        <v>0</v>
      </c>
      <c r="AE156" s="31">
        <f t="shared" si="164"/>
        <v>-1</v>
      </c>
      <c r="AF156" s="32" t="str">
        <f t="shared" si="220"/>
        <v>Cmd19_DS</v>
      </c>
      <c r="AG156" s="32"/>
      <c r="AH156" s="32"/>
      <c r="AI156" t="s">
        <v>1160</v>
      </c>
      <c r="AJ156" s="32" t="str">
        <f t="shared" si="200"/>
        <v/>
      </c>
      <c r="AK156" s="57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1">
        <v>1</v>
      </c>
      <c r="R157" s="32"/>
      <c r="S157" s="31">
        <f t="shared" si="209"/>
        <v>0</v>
      </c>
      <c r="T157" s="31">
        <f t="shared" si="214"/>
        <v>1</v>
      </c>
      <c r="U157" s="32"/>
      <c r="V157" s="32" t="s">
        <v>272</v>
      </c>
      <c r="W157" s="32" t="s">
        <v>655</v>
      </c>
      <c r="X157" s="32"/>
      <c r="Y157" s="32" t="str">
        <f t="shared" si="210"/>
        <v/>
      </c>
      <c r="Z157" s="57"/>
      <c r="AA157" s="15">
        <v>1</v>
      </c>
      <c r="AB157" s="65">
        <v>1</v>
      </c>
      <c r="AC157" s="31">
        <f t="shared" si="219"/>
        <v>20</v>
      </c>
      <c r="AD157" s="31">
        <f t="shared" si="163"/>
        <v>0</v>
      </c>
      <c r="AE157" s="31">
        <f t="shared" si="164"/>
        <v>-1</v>
      </c>
      <c r="AF157" s="32" t="str">
        <f t="shared" si="220"/>
        <v>Cmd20_DS</v>
      </c>
      <c r="AG157" s="32"/>
      <c r="AH157" s="32"/>
      <c r="AI157" t="s">
        <v>1161</v>
      </c>
      <c r="AJ157" s="32" t="str">
        <f t="shared" si="200"/>
        <v/>
      </c>
      <c r="AK157" s="57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1">
        <v>1</v>
      </c>
      <c r="R158" s="32"/>
      <c r="S158" s="31">
        <f t="shared" si="209"/>
        <v>0</v>
      </c>
      <c r="T158" s="31">
        <f t="shared" si="214"/>
        <v>1</v>
      </c>
      <c r="U158" s="32"/>
      <c r="V158" s="32" t="s">
        <v>274</v>
      </c>
      <c r="W158" s="32" t="s">
        <v>656</v>
      </c>
      <c r="X158" s="32"/>
      <c r="Y158" s="32" t="str">
        <f t="shared" si="210"/>
        <v/>
      </c>
      <c r="Z158" s="57"/>
      <c r="AA158" s="15">
        <v>1</v>
      </c>
      <c r="AB158" s="65">
        <v>1</v>
      </c>
      <c r="AC158" s="31">
        <f t="shared" si="219"/>
        <v>21</v>
      </c>
      <c r="AD158" s="31">
        <f t="shared" si="163"/>
        <v>0</v>
      </c>
      <c r="AE158" s="31">
        <f t="shared" si="164"/>
        <v>-1</v>
      </c>
      <c r="AF158" s="32" t="str">
        <f t="shared" si="220"/>
        <v>Cmd21_DS</v>
      </c>
      <c r="AG158" s="32"/>
      <c r="AH158" s="32"/>
      <c r="AI158" t="s">
        <v>1162</v>
      </c>
      <c r="AJ158" s="32" t="str">
        <f t="shared" si="200"/>
        <v/>
      </c>
      <c r="AK158" s="57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1">
        <v>1</v>
      </c>
      <c r="R159" s="32"/>
      <c r="S159" s="31">
        <f t="shared" si="209"/>
        <v>0</v>
      </c>
      <c r="T159" s="31">
        <f t="shared" si="214"/>
        <v>1</v>
      </c>
      <c r="U159" s="32"/>
      <c r="V159" s="32" t="s">
        <v>276</v>
      </c>
      <c r="W159" s="32" t="s">
        <v>904</v>
      </c>
      <c r="X159" s="32"/>
      <c r="Y159" s="32" t="str">
        <f t="shared" si="210"/>
        <v/>
      </c>
      <c r="Z159" s="57"/>
      <c r="AA159" s="15">
        <v>1</v>
      </c>
      <c r="AB159" s="65">
        <v>1</v>
      </c>
      <c r="AC159" s="31">
        <f t="shared" si="219"/>
        <v>22</v>
      </c>
      <c r="AD159" s="31">
        <f t="shared" si="163"/>
        <v>0</v>
      </c>
      <c r="AE159" s="31">
        <f t="shared" si="164"/>
        <v>-1</v>
      </c>
      <c r="AF159" s="32" t="str">
        <f t="shared" si="220"/>
        <v>Cmd22_DS</v>
      </c>
      <c r="AG159" s="32"/>
      <c r="AH159" s="32"/>
      <c r="AI159" t="s">
        <v>1163</v>
      </c>
      <c r="AJ159" s="32" t="str">
        <f t="shared" si="200"/>
        <v/>
      </c>
      <c r="AK159" s="57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1">
        <v>1</v>
      </c>
      <c r="R160" s="32"/>
      <c r="S160" s="31">
        <f t="shared" si="209"/>
        <v>0</v>
      </c>
      <c r="T160" s="31">
        <f t="shared" si="214"/>
        <v>1</v>
      </c>
      <c r="U160" s="32"/>
      <c r="V160" s="32" t="s">
        <v>278</v>
      </c>
      <c r="W160" s="32" t="s">
        <v>905</v>
      </c>
      <c r="X160" s="32"/>
      <c r="Y160" s="32" t="str">
        <f t="shared" si="210"/>
        <v/>
      </c>
      <c r="Z160" s="57"/>
      <c r="AA160" s="15">
        <v>1</v>
      </c>
      <c r="AB160" s="65">
        <v>1</v>
      </c>
      <c r="AC160" s="31">
        <f t="shared" si="219"/>
        <v>23</v>
      </c>
      <c r="AD160" s="31">
        <f t="shared" si="163"/>
        <v>0</v>
      </c>
      <c r="AE160" s="31">
        <f t="shared" si="164"/>
        <v>-1</v>
      </c>
      <c r="AF160" s="32" t="str">
        <f t="shared" si="220"/>
        <v>Cmd23_DS</v>
      </c>
      <c r="AG160" s="32"/>
      <c r="AH160" s="32"/>
      <c r="AI160" t="s">
        <v>1164</v>
      </c>
      <c r="AJ160" s="32" t="str">
        <f t="shared" si="200"/>
        <v/>
      </c>
      <c r="AK160" s="57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1">
        <v>1</v>
      </c>
      <c r="R161" s="32"/>
      <c r="S161" s="31">
        <f t="shared" si="209"/>
        <v>0</v>
      </c>
      <c r="T161" s="31">
        <f t="shared" si="214"/>
        <v>1</v>
      </c>
      <c r="U161" s="32"/>
      <c r="V161" s="32" t="s">
        <v>332</v>
      </c>
      <c r="W161" s="32" t="s">
        <v>691</v>
      </c>
      <c r="X161" s="32"/>
      <c r="Y161" s="32" t="str">
        <f t="shared" si="210"/>
        <v/>
      </c>
      <c r="Z161" s="62">
        <v>8440</v>
      </c>
      <c r="AA161" s="15">
        <v>1</v>
      </c>
      <c r="AB161" s="65">
        <v>1</v>
      </c>
      <c r="AC161" s="31">
        <f t="shared" si="219"/>
        <v>24</v>
      </c>
      <c r="AD161" s="31">
        <f t="shared" si="163"/>
        <v>0</v>
      </c>
      <c r="AE161" s="31">
        <f t="shared" si="164"/>
        <v>-1</v>
      </c>
      <c r="AF161" s="32" t="str">
        <f t="shared" si="220"/>
        <v>Cmd24_DS</v>
      </c>
      <c r="AG161" s="32"/>
      <c r="AH161" s="32"/>
      <c r="AI161" s="32" t="s">
        <v>1187</v>
      </c>
      <c r="AJ161" s="32" t="str">
        <f t="shared" si="200"/>
        <v/>
      </c>
      <c r="AK161" s="57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1">
        <v>1</v>
      </c>
      <c r="R162" s="32"/>
      <c r="S162" s="31">
        <f t="shared" si="209"/>
        <v>0</v>
      </c>
      <c r="T162" s="31">
        <f t="shared" si="214"/>
        <v>1</v>
      </c>
      <c r="U162" s="32"/>
      <c r="V162" s="32" t="s">
        <v>334</v>
      </c>
      <c r="W162" s="32" t="s">
        <v>683</v>
      </c>
      <c r="X162" s="32"/>
      <c r="Y162" s="32" t="str">
        <f t="shared" si="210"/>
        <v/>
      </c>
      <c r="Z162" s="62">
        <v>8441</v>
      </c>
      <c r="AA162" s="15">
        <v>1</v>
      </c>
      <c r="AB162" s="65">
        <v>1</v>
      </c>
      <c r="AC162" s="31">
        <f t="shared" si="219"/>
        <v>25</v>
      </c>
      <c r="AD162" s="31">
        <f t="shared" si="163"/>
        <v>0</v>
      </c>
      <c r="AE162" s="31">
        <f t="shared" si="164"/>
        <v>-1</v>
      </c>
      <c r="AF162" s="32" t="str">
        <f t="shared" si="220"/>
        <v>Cmd25_DS</v>
      </c>
      <c r="AG162" s="32"/>
      <c r="AH162" s="32"/>
      <c r="AI162" s="32" t="s">
        <v>1165</v>
      </c>
      <c r="AJ162" s="32" t="str">
        <f t="shared" si="200"/>
        <v/>
      </c>
      <c r="AK162" s="57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1">
        <v>1</v>
      </c>
      <c r="R163" s="32"/>
      <c r="S163" s="31">
        <f t="shared" si="209"/>
        <v>0</v>
      </c>
      <c r="T163" s="31">
        <f t="shared" si="214"/>
        <v>1</v>
      </c>
      <c r="U163" s="32"/>
      <c r="V163" s="32" t="s">
        <v>338</v>
      </c>
      <c r="W163" s="32" t="s">
        <v>684</v>
      </c>
      <c r="X163" s="32"/>
      <c r="Y163" s="32" t="str">
        <f t="shared" si="210"/>
        <v/>
      </c>
      <c r="Z163" s="62">
        <v>8442</v>
      </c>
      <c r="AA163" s="15">
        <v>1</v>
      </c>
      <c r="AB163" s="65">
        <v>1</v>
      </c>
      <c r="AC163" s="31">
        <f t="shared" si="219"/>
        <v>26</v>
      </c>
      <c r="AD163" s="31">
        <f t="shared" ref="AD163:AD226" si="223">IF(AND(ISBLANK(AF163), ISBLANK(AG163)),1,0)</f>
        <v>0</v>
      </c>
      <c r="AE163" s="31">
        <f t="shared" ref="AE163:AE226" si="224">AE162+AD163</f>
        <v>-1</v>
      </c>
      <c r="AF163" s="32" t="str">
        <f t="shared" si="220"/>
        <v>Cmd26_DS</v>
      </c>
      <c r="AG163" s="32"/>
      <c r="AH163" s="32"/>
      <c r="AI163" s="32" t="s">
        <v>1166</v>
      </c>
      <c r="AJ163" s="32" t="str">
        <f t="shared" si="200"/>
        <v/>
      </c>
      <c r="AK163" s="57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1">
        <v>1</v>
      </c>
      <c r="R164" s="32"/>
      <c r="S164" s="31">
        <f t="shared" si="209"/>
        <v>0</v>
      </c>
      <c r="T164" s="31">
        <f t="shared" si="214"/>
        <v>1</v>
      </c>
      <c r="U164" s="32"/>
      <c r="V164" s="32" t="s">
        <v>340</v>
      </c>
      <c r="W164" s="32" t="s">
        <v>685</v>
      </c>
      <c r="X164" s="32"/>
      <c r="Y164" s="32" t="str">
        <f t="shared" si="210"/>
        <v/>
      </c>
      <c r="Z164" s="62">
        <v>8443</v>
      </c>
      <c r="AA164" s="15">
        <v>1</v>
      </c>
      <c r="AB164" s="65">
        <v>1</v>
      </c>
      <c r="AC164" s="31">
        <f t="shared" si="219"/>
        <v>27</v>
      </c>
      <c r="AD164" s="31">
        <f t="shared" si="223"/>
        <v>0</v>
      </c>
      <c r="AE164" s="31">
        <f t="shared" si="224"/>
        <v>-1</v>
      </c>
      <c r="AF164" s="32" t="str">
        <f t="shared" si="220"/>
        <v>Cmd27_DS</v>
      </c>
      <c r="AG164" s="32"/>
      <c r="AH164" s="32"/>
      <c r="AI164" s="32" t="s">
        <v>1167</v>
      </c>
      <c r="AJ164" s="32" t="str">
        <f t="shared" si="200"/>
        <v/>
      </c>
      <c r="AK164" s="57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1">
        <v>1</v>
      </c>
      <c r="R165" s="32"/>
      <c r="S165" s="31">
        <f t="shared" si="209"/>
        <v>0</v>
      </c>
      <c r="T165" s="31">
        <f t="shared" si="214"/>
        <v>1</v>
      </c>
      <c r="U165" s="32"/>
      <c r="V165" s="32" t="s">
        <v>342</v>
      </c>
      <c r="W165" s="32" t="s">
        <v>686</v>
      </c>
      <c r="X165" s="32"/>
      <c r="Y165" s="32" t="str">
        <f t="shared" si="210"/>
        <v/>
      </c>
      <c r="Z165" s="62">
        <v>8444</v>
      </c>
      <c r="AA165" s="15">
        <v>1</v>
      </c>
      <c r="AB165" s="65">
        <v>1</v>
      </c>
      <c r="AC165" s="31">
        <f t="shared" si="219"/>
        <v>28</v>
      </c>
      <c r="AD165" s="31">
        <f t="shared" si="223"/>
        <v>0</v>
      </c>
      <c r="AE165" s="31">
        <f t="shared" si="224"/>
        <v>-1</v>
      </c>
      <c r="AF165" s="32" t="str">
        <f t="shared" si="220"/>
        <v>Cmd28_DS</v>
      </c>
      <c r="AG165" s="32"/>
      <c r="AH165" s="32"/>
      <c r="AI165" s="32" t="s">
        <v>1168</v>
      </c>
      <c r="AJ165" s="32" t="str">
        <f t="shared" si="200"/>
        <v/>
      </c>
      <c r="AK165" s="57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1">
        <v>1</v>
      </c>
      <c r="R166" s="32"/>
      <c r="S166" s="31">
        <f t="shared" si="209"/>
        <v>0</v>
      </c>
      <c r="T166" s="31">
        <f t="shared" si="214"/>
        <v>1</v>
      </c>
      <c r="U166" s="32"/>
      <c r="V166" s="32" t="s">
        <v>344</v>
      </c>
      <c r="W166" s="32" t="s">
        <v>687</v>
      </c>
      <c r="X166" s="32"/>
      <c r="Y166" s="32" t="str">
        <f t="shared" si="210"/>
        <v/>
      </c>
      <c r="Z166" s="62">
        <v>8445</v>
      </c>
      <c r="AA166" s="15">
        <v>1</v>
      </c>
      <c r="AB166" s="65">
        <v>1</v>
      </c>
      <c r="AC166" s="31">
        <f t="shared" si="219"/>
        <v>29</v>
      </c>
      <c r="AD166" s="31">
        <f t="shared" si="223"/>
        <v>0</v>
      </c>
      <c r="AE166" s="31">
        <f t="shared" si="224"/>
        <v>-1</v>
      </c>
      <c r="AF166" s="32" t="str">
        <f t="shared" si="220"/>
        <v>Cmd29_DS</v>
      </c>
      <c r="AG166" s="32"/>
      <c r="AH166" s="32"/>
      <c r="AI166" s="32" t="s">
        <v>1179</v>
      </c>
      <c r="AJ166" s="32" t="str">
        <f t="shared" si="200"/>
        <v/>
      </c>
      <c r="AK166" s="57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1">
        <v>1</v>
      </c>
      <c r="R167" s="32"/>
      <c r="S167" s="31">
        <f t="shared" si="209"/>
        <v>0</v>
      </c>
      <c r="T167" s="31">
        <f t="shared" si="214"/>
        <v>1</v>
      </c>
      <c r="U167" s="32"/>
      <c r="V167" s="32" t="s">
        <v>346</v>
      </c>
      <c r="W167" s="32" t="s">
        <v>688</v>
      </c>
      <c r="X167" s="32"/>
      <c r="Y167" s="32" t="str">
        <f t="shared" si="210"/>
        <v/>
      </c>
      <c r="Z167" s="62">
        <v>8446</v>
      </c>
      <c r="AA167" s="15">
        <v>1</v>
      </c>
      <c r="AB167" s="65">
        <v>1</v>
      </c>
      <c r="AC167" s="31">
        <f t="shared" si="219"/>
        <v>30</v>
      </c>
      <c r="AD167" s="31">
        <f t="shared" si="223"/>
        <v>0</v>
      </c>
      <c r="AE167" s="31">
        <f t="shared" si="224"/>
        <v>-1</v>
      </c>
      <c r="AF167" s="32" t="str">
        <f t="shared" si="220"/>
        <v>Cmd30_DS</v>
      </c>
      <c r="AG167" s="32"/>
      <c r="AH167" s="32"/>
      <c r="AI167" s="32" t="s">
        <v>1180</v>
      </c>
      <c r="AJ167" s="32" t="str">
        <f t="shared" si="200"/>
        <v/>
      </c>
      <c r="AK167" s="57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1">
        <v>1</v>
      </c>
      <c r="R168" s="32"/>
      <c r="S168" s="31">
        <f t="shared" si="209"/>
        <v>0</v>
      </c>
      <c r="T168" s="31">
        <f t="shared" si="214"/>
        <v>1</v>
      </c>
      <c r="U168" s="32"/>
      <c r="V168" s="32" t="s">
        <v>348</v>
      </c>
      <c r="W168" s="32" t="s">
        <v>689</v>
      </c>
      <c r="X168" s="32"/>
      <c r="Y168" s="32" t="str">
        <f t="shared" si="210"/>
        <v/>
      </c>
      <c r="Z168" s="62">
        <v>8447</v>
      </c>
      <c r="AA168" s="15">
        <v>1</v>
      </c>
      <c r="AB168" s="65">
        <v>1</v>
      </c>
      <c r="AC168" s="31">
        <f t="shared" si="219"/>
        <v>31</v>
      </c>
      <c r="AD168" s="31">
        <f t="shared" si="223"/>
        <v>0</v>
      </c>
      <c r="AE168" s="31">
        <f t="shared" si="224"/>
        <v>-1</v>
      </c>
      <c r="AF168" s="32" t="str">
        <f t="shared" si="220"/>
        <v>Cmd31_DS</v>
      </c>
      <c r="AG168" s="32"/>
      <c r="AH168" s="32"/>
      <c r="AI168" s="32" t="s">
        <v>1181</v>
      </c>
      <c r="AJ168" s="32" t="str">
        <f t="shared" si="200"/>
        <v/>
      </c>
      <c r="AK168" s="57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1">
        <v>1</v>
      </c>
      <c r="R169" s="32"/>
      <c r="S169" s="31">
        <f t="shared" si="209"/>
        <v>0</v>
      </c>
      <c r="T169" s="31">
        <f t="shared" si="214"/>
        <v>1</v>
      </c>
      <c r="U169" s="32"/>
      <c r="V169" s="32" t="s">
        <v>350</v>
      </c>
      <c r="W169" s="32" t="s">
        <v>690</v>
      </c>
      <c r="X169" s="32"/>
      <c r="Y169" s="32" t="str">
        <f t="shared" si="210"/>
        <v/>
      </c>
      <c r="Z169" s="62">
        <v>8448</v>
      </c>
      <c r="AA169" s="15">
        <v>1</v>
      </c>
      <c r="AB169" s="65">
        <v>1</v>
      </c>
      <c r="AC169" s="31">
        <f t="shared" si="219"/>
        <v>32</v>
      </c>
      <c r="AD169" s="31">
        <f t="shared" si="223"/>
        <v>0</v>
      </c>
      <c r="AE169" s="31">
        <f t="shared" si="224"/>
        <v>-1</v>
      </c>
      <c r="AF169" s="32" t="str">
        <f t="shared" si="220"/>
        <v>Cmd32_DS</v>
      </c>
      <c r="AG169" s="32"/>
      <c r="AI169" s="32" t="s">
        <v>1169</v>
      </c>
      <c r="AJ169" s="32" t="str">
        <f t="shared" si="200"/>
        <v/>
      </c>
      <c r="AK169" s="57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1">
        <v>1</v>
      </c>
      <c r="R170" s="32"/>
      <c r="S170" s="31">
        <f t="shared" si="209"/>
        <v>0</v>
      </c>
      <c r="T170" s="31">
        <f t="shared" si="214"/>
        <v>1</v>
      </c>
      <c r="U170" s="32"/>
      <c r="V170" s="32" t="s">
        <v>352</v>
      </c>
      <c r="W170" s="32" t="s">
        <v>692</v>
      </c>
      <c r="X170" s="32"/>
      <c r="Y170" s="32" t="str">
        <f t="shared" si="210"/>
        <v/>
      </c>
      <c r="Z170" s="62">
        <v>8449</v>
      </c>
      <c r="AA170" s="15">
        <v>1</v>
      </c>
      <c r="AB170" s="65">
        <v>1</v>
      </c>
      <c r="AC170" s="31">
        <f t="shared" si="219"/>
        <v>33</v>
      </c>
      <c r="AD170" s="31">
        <f t="shared" si="223"/>
        <v>0</v>
      </c>
      <c r="AE170" s="31">
        <f t="shared" si="224"/>
        <v>-1</v>
      </c>
      <c r="AF170" s="32" t="str">
        <f t="shared" si="220"/>
        <v>Cmd33_DS</v>
      </c>
      <c r="AG170" s="32"/>
      <c r="AI170" s="32" t="s">
        <v>1140</v>
      </c>
      <c r="AJ170" s="32" t="str">
        <f t="shared" si="200"/>
        <v/>
      </c>
      <c r="AK170" s="57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1">
        <v>1</v>
      </c>
      <c r="R171" s="32"/>
      <c r="S171" s="31">
        <f t="shared" si="209"/>
        <v>0</v>
      </c>
      <c r="T171" s="31">
        <f t="shared" si="214"/>
        <v>1</v>
      </c>
      <c r="U171" s="32"/>
      <c r="V171" s="32" t="s">
        <v>354</v>
      </c>
      <c r="W171" s="32" t="s">
        <v>693</v>
      </c>
      <c r="X171" s="32"/>
      <c r="Y171" s="32" t="str">
        <f t="shared" si="210"/>
        <v/>
      </c>
      <c r="Z171" s="63" t="s">
        <v>898</v>
      </c>
      <c r="AA171" s="15">
        <v>1</v>
      </c>
      <c r="AB171" s="65">
        <v>1</v>
      </c>
      <c r="AC171" s="31">
        <f t="shared" si="219"/>
        <v>34</v>
      </c>
      <c r="AD171" s="31">
        <f t="shared" si="223"/>
        <v>0</v>
      </c>
      <c r="AE171" s="31">
        <f t="shared" si="224"/>
        <v>-1</v>
      </c>
      <c r="AF171" s="32" t="str">
        <f t="shared" si="220"/>
        <v>Cmd34_DS</v>
      </c>
      <c r="AG171" s="32"/>
      <c r="AI171" s="32" t="s">
        <v>1182</v>
      </c>
      <c r="AJ171" s="32" t="str">
        <f t="shared" si="200"/>
        <v/>
      </c>
      <c r="AK171" s="57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1">
        <v>1</v>
      </c>
      <c r="R172" s="32"/>
      <c r="S172" s="31">
        <f t="shared" si="209"/>
        <v>0</v>
      </c>
      <c r="T172" s="31">
        <f t="shared" si="214"/>
        <v>1</v>
      </c>
      <c r="U172" s="32"/>
      <c r="V172" s="32" t="s">
        <v>356</v>
      </c>
      <c r="W172" s="32" t="s">
        <v>694</v>
      </c>
      <c r="X172" s="32"/>
      <c r="Y172" s="32" t="str">
        <f t="shared" si="210"/>
        <v/>
      </c>
      <c r="Z172" s="63" t="s">
        <v>899</v>
      </c>
      <c r="AA172" s="15">
        <v>1</v>
      </c>
      <c r="AB172" s="65">
        <v>1</v>
      </c>
      <c r="AC172" s="31">
        <f t="shared" si="219"/>
        <v>35</v>
      </c>
      <c r="AD172" s="31">
        <f t="shared" si="223"/>
        <v>0</v>
      </c>
      <c r="AE172" s="31">
        <f t="shared" si="224"/>
        <v>-1</v>
      </c>
      <c r="AF172" s="32" t="str">
        <f t="shared" si="220"/>
        <v>Cmd35_DS</v>
      </c>
      <c r="AG172" s="32"/>
      <c r="AI172" s="32" t="s">
        <v>1183</v>
      </c>
      <c r="AJ172" s="32" t="str">
        <f t="shared" si="200"/>
        <v/>
      </c>
      <c r="AK172" s="57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1">
        <v>1</v>
      </c>
      <c r="R173" s="32"/>
      <c r="S173" s="31">
        <f t="shared" si="209"/>
        <v>0</v>
      </c>
      <c r="T173" s="31">
        <f t="shared" si="214"/>
        <v>1</v>
      </c>
      <c r="U173" s="32"/>
      <c r="V173" s="32" t="s">
        <v>122</v>
      </c>
      <c r="W173" s="32" t="s">
        <v>695</v>
      </c>
      <c r="X173" s="32"/>
      <c r="Y173" s="32" t="str">
        <f t="shared" si="210"/>
        <v/>
      </c>
      <c r="Z173" s="63" t="s">
        <v>900</v>
      </c>
      <c r="AA173" s="15">
        <v>1</v>
      </c>
      <c r="AB173" s="65">
        <v>1</v>
      </c>
      <c r="AC173" s="31">
        <f t="shared" si="219"/>
        <v>36</v>
      </c>
      <c r="AD173" s="31">
        <f t="shared" si="223"/>
        <v>0</v>
      </c>
      <c r="AE173" s="31">
        <f t="shared" si="224"/>
        <v>-1</v>
      </c>
      <c r="AF173" s="32" t="str">
        <f t="shared" si="220"/>
        <v>Cmd36_DS</v>
      </c>
      <c r="AG173" s="32"/>
      <c r="AI173" s="32" t="s">
        <v>1184</v>
      </c>
      <c r="AJ173" s="32" t="str">
        <f t="shared" si="200"/>
        <v/>
      </c>
      <c r="AK173" s="57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1">
        <v>1</v>
      </c>
      <c r="R174" s="32"/>
      <c r="S174" s="31">
        <f t="shared" si="209"/>
        <v>0</v>
      </c>
      <c r="T174" s="31">
        <f t="shared" si="214"/>
        <v>1</v>
      </c>
      <c r="U174" s="32"/>
      <c r="V174" s="32" t="s">
        <v>124</v>
      </c>
      <c r="W174" s="32" t="s">
        <v>696</v>
      </c>
      <c r="X174" s="32"/>
      <c r="Y174" s="32" t="str">
        <f t="shared" si="210"/>
        <v/>
      </c>
      <c r="Z174" s="57" t="s">
        <v>901</v>
      </c>
      <c r="AA174" s="15">
        <v>1</v>
      </c>
      <c r="AB174" s="65">
        <v>1</v>
      </c>
      <c r="AC174" s="31">
        <f t="shared" si="219"/>
        <v>37</v>
      </c>
      <c r="AD174" s="31">
        <f t="shared" si="223"/>
        <v>0</v>
      </c>
      <c r="AE174" s="31">
        <f t="shared" si="224"/>
        <v>-1</v>
      </c>
      <c r="AF174" s="32" t="str">
        <f t="shared" si="220"/>
        <v>Cmd37_DS</v>
      </c>
      <c r="AG174" s="32"/>
      <c r="AI174" s="32" t="s">
        <v>1170</v>
      </c>
      <c r="AJ174" s="32" t="str">
        <f t="shared" si="200"/>
        <v/>
      </c>
      <c r="AK174" s="57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1">
        <v>1</v>
      </c>
      <c r="R175" s="32"/>
      <c r="S175" s="31">
        <f t="shared" si="209"/>
        <v>0</v>
      </c>
      <c r="T175" s="31">
        <f t="shared" si="214"/>
        <v>1</v>
      </c>
      <c r="U175" s="32"/>
      <c r="V175" s="32" t="s">
        <v>126</v>
      </c>
      <c r="W175" s="32" t="s">
        <v>697</v>
      </c>
      <c r="X175" s="32"/>
      <c r="Y175" s="32" t="str">
        <f t="shared" si="210"/>
        <v/>
      </c>
      <c r="Z175" s="57" t="s">
        <v>902</v>
      </c>
      <c r="AA175" s="15">
        <v>1</v>
      </c>
      <c r="AB175" s="65">
        <v>1</v>
      </c>
      <c r="AC175" s="31">
        <f t="shared" si="219"/>
        <v>38</v>
      </c>
      <c r="AD175" s="31">
        <f t="shared" si="223"/>
        <v>0</v>
      </c>
      <c r="AE175" s="31">
        <f t="shared" si="224"/>
        <v>-1</v>
      </c>
      <c r="AF175" s="32" t="str">
        <f t="shared" si="220"/>
        <v>Cmd38_DS</v>
      </c>
      <c r="AG175" s="32"/>
      <c r="AI175" s="32" t="s">
        <v>1171</v>
      </c>
      <c r="AJ175" s="32" t="str">
        <f t="shared" si="200"/>
        <v/>
      </c>
      <c r="AK175" s="57"/>
    </row>
    <row r="176" spans="1:37">
      <c r="A176" s="3">
        <v>1</v>
      </c>
      <c r="B176" s="48">
        <v>143</v>
      </c>
      <c r="C176" s="48">
        <f t="shared" si="221"/>
        <v>17</v>
      </c>
      <c r="D176" s="48">
        <f t="shared" si="212"/>
        <v>2</v>
      </c>
      <c r="E176" s="19" t="str">
        <f t="shared" si="222"/>
        <v>dig_IO&lt;143&gt;</v>
      </c>
      <c r="F176" s="48"/>
      <c r="G176" s="48"/>
      <c r="H176" s="48">
        <f t="shared" si="207"/>
        <v>0</v>
      </c>
      <c r="I176" s="48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7">
        <v>1</v>
      </c>
      <c r="Q176" s="48">
        <v>1</v>
      </c>
      <c r="R176" s="19"/>
      <c r="S176" s="48">
        <f t="shared" si="209"/>
        <v>0</v>
      </c>
      <c r="T176" s="48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8" t="s">
        <v>903</v>
      </c>
      <c r="AA176" s="47">
        <v>1</v>
      </c>
      <c r="AB176" s="67">
        <v>1</v>
      </c>
      <c r="AC176" s="48">
        <f t="shared" si="219"/>
        <v>39</v>
      </c>
      <c r="AD176" s="31">
        <f t="shared" si="223"/>
        <v>0</v>
      </c>
      <c r="AE176" s="31">
        <f t="shared" si="224"/>
        <v>-1</v>
      </c>
      <c r="AF176" s="19" t="str">
        <f t="shared" si="220"/>
        <v>Cmd39_DS</v>
      </c>
      <c r="AG176" s="19"/>
      <c r="AH176" s="19"/>
      <c r="AI176" s="19" t="s">
        <v>1172</v>
      </c>
      <c r="AJ176" s="32" t="str">
        <f t="shared" si="200"/>
        <v/>
      </c>
      <c r="AK176" s="58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1">
        <v>1</v>
      </c>
      <c r="R177" s="32"/>
      <c r="S177" s="31">
        <f t="shared" si="209"/>
        <v>0</v>
      </c>
      <c r="T177" s="31">
        <f t="shared" si="214"/>
        <v>1</v>
      </c>
      <c r="U177" s="32"/>
      <c r="V177" s="32" t="s">
        <v>130</v>
      </c>
      <c r="W177" s="32" t="s">
        <v>699</v>
      </c>
      <c r="X177" s="32"/>
      <c r="Y177" s="32" t="str">
        <f t="shared" si="210"/>
        <v/>
      </c>
      <c r="Z177" s="62">
        <v>8600</v>
      </c>
      <c r="AA177" s="15">
        <v>1</v>
      </c>
      <c r="AB177" s="65">
        <v>1</v>
      </c>
      <c r="AC177" s="31">
        <f t="shared" si="219"/>
        <v>40</v>
      </c>
      <c r="AD177" s="31">
        <f t="shared" si="223"/>
        <v>0</v>
      </c>
      <c r="AE177" s="31">
        <f t="shared" si="224"/>
        <v>-1</v>
      </c>
      <c r="AF177" s="32" t="str">
        <f t="shared" si="220"/>
        <v>Cmd40_DS</v>
      </c>
      <c r="AG177" s="32"/>
      <c r="AI177" s="32" t="s">
        <v>1173</v>
      </c>
      <c r="AJ177" s="32" t="str">
        <f t="shared" si="200"/>
        <v/>
      </c>
      <c r="AK177" s="57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1">
        <v>1</v>
      </c>
      <c r="R178" s="32"/>
      <c r="S178" s="31">
        <f t="shared" si="209"/>
        <v>0</v>
      </c>
      <c r="T178" s="31">
        <f t="shared" si="214"/>
        <v>1</v>
      </c>
      <c r="U178" s="32"/>
      <c r="V178" s="32" t="s">
        <v>132</v>
      </c>
      <c r="W178" s="32" t="s">
        <v>700</v>
      </c>
      <c r="X178" s="32"/>
      <c r="Y178" s="32" t="str">
        <f t="shared" si="210"/>
        <v/>
      </c>
      <c r="Z178" s="62">
        <v>8601</v>
      </c>
      <c r="AA178" s="15">
        <v>1</v>
      </c>
      <c r="AB178" s="65">
        <v>1</v>
      </c>
      <c r="AC178" s="31">
        <f t="shared" si="219"/>
        <v>41</v>
      </c>
      <c r="AD178" s="31">
        <f t="shared" si="223"/>
        <v>0</v>
      </c>
      <c r="AE178" s="31">
        <f t="shared" si="224"/>
        <v>-1</v>
      </c>
      <c r="AF178" s="32" t="str">
        <f t="shared" si="220"/>
        <v>Cmd41_DS</v>
      </c>
      <c r="AG178" s="32"/>
      <c r="AI178" s="32" t="s">
        <v>1174</v>
      </c>
      <c r="AJ178" s="32" t="str">
        <f t="shared" si="200"/>
        <v/>
      </c>
      <c r="AK178" s="57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1">
        <v>1</v>
      </c>
      <c r="R179" s="32"/>
      <c r="S179" s="31">
        <f t="shared" si="209"/>
        <v>0</v>
      </c>
      <c r="T179" s="31">
        <f t="shared" si="214"/>
        <v>1</v>
      </c>
      <c r="U179" s="32"/>
      <c r="V179" s="32" t="s">
        <v>134</v>
      </c>
      <c r="W179" s="32" t="s">
        <v>701</v>
      </c>
      <c r="X179" s="32"/>
      <c r="Y179" s="32" t="str">
        <f t="shared" si="210"/>
        <v/>
      </c>
      <c r="Z179" s="62">
        <v>8602</v>
      </c>
      <c r="AA179" s="15">
        <v>1</v>
      </c>
      <c r="AB179" s="65">
        <v>1</v>
      </c>
      <c r="AC179" s="31">
        <f t="shared" si="219"/>
        <v>42</v>
      </c>
      <c r="AD179" s="31">
        <f t="shared" si="223"/>
        <v>0</v>
      </c>
      <c r="AE179" s="31">
        <f t="shared" si="224"/>
        <v>-1</v>
      </c>
      <c r="AF179" s="32" t="str">
        <f t="shared" si="220"/>
        <v>Cmd42_DS</v>
      </c>
      <c r="AG179" s="32"/>
      <c r="AI179" s="32" t="s">
        <v>1175</v>
      </c>
      <c r="AJ179" s="32" t="str">
        <f t="shared" si="200"/>
        <v/>
      </c>
      <c r="AK179" s="57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1">
        <v>1</v>
      </c>
      <c r="R180" s="32"/>
      <c r="S180" s="31">
        <f t="shared" si="209"/>
        <v>0</v>
      </c>
      <c r="T180" s="31">
        <f t="shared" si="214"/>
        <v>1</v>
      </c>
      <c r="U180" s="32"/>
      <c r="V180" s="32" t="s">
        <v>136</v>
      </c>
      <c r="W180" s="32" t="s">
        <v>702</v>
      </c>
      <c r="X180" s="32"/>
      <c r="Y180" s="32" t="str">
        <f t="shared" si="210"/>
        <v/>
      </c>
      <c r="Z180" s="62">
        <v>8603</v>
      </c>
      <c r="AA180" s="15">
        <v>1</v>
      </c>
      <c r="AB180" s="65">
        <v>1</v>
      </c>
      <c r="AC180" s="31">
        <f t="shared" si="219"/>
        <v>43</v>
      </c>
      <c r="AD180" s="31">
        <f t="shared" si="223"/>
        <v>0</v>
      </c>
      <c r="AE180" s="31">
        <f t="shared" si="224"/>
        <v>-1</v>
      </c>
      <c r="AF180" s="32" t="str">
        <f t="shared" si="220"/>
        <v>Cmd43_DS</v>
      </c>
      <c r="AG180" s="32"/>
      <c r="AI180" s="32" t="s">
        <v>1176</v>
      </c>
      <c r="AJ180" s="32" t="str">
        <f t="shared" si="200"/>
        <v/>
      </c>
      <c r="AK180" s="57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1">
        <v>1</v>
      </c>
      <c r="R181" s="32"/>
      <c r="S181" s="31">
        <f t="shared" si="209"/>
        <v>0</v>
      </c>
      <c r="T181" s="31">
        <f t="shared" si="214"/>
        <v>1</v>
      </c>
      <c r="U181" s="32"/>
      <c r="V181" s="32" t="s">
        <v>138</v>
      </c>
      <c r="W181" s="32" t="s">
        <v>703</v>
      </c>
      <c r="X181" s="32"/>
      <c r="Y181" s="32" t="str">
        <f t="shared" si="210"/>
        <v/>
      </c>
      <c r="Z181" s="62">
        <v>8604</v>
      </c>
      <c r="AA181" s="15">
        <v>1</v>
      </c>
      <c r="AB181" s="65">
        <v>1</v>
      </c>
      <c r="AC181" s="31">
        <f t="shared" si="219"/>
        <v>44</v>
      </c>
      <c r="AD181" s="31">
        <f t="shared" si="223"/>
        <v>0</v>
      </c>
      <c r="AE181" s="31">
        <f t="shared" si="224"/>
        <v>-1</v>
      </c>
      <c r="AF181" s="32" t="str">
        <f t="shared" si="220"/>
        <v>Cmd44_DS</v>
      </c>
      <c r="AG181" s="32"/>
      <c r="AI181" s="32" t="s">
        <v>1177</v>
      </c>
      <c r="AJ181" s="32" t="str">
        <f t="shared" si="200"/>
        <v/>
      </c>
      <c r="AK181" s="57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1">
        <v>1</v>
      </c>
      <c r="R182" s="32"/>
      <c r="S182" s="31">
        <f t="shared" si="209"/>
        <v>0</v>
      </c>
      <c r="T182" s="31">
        <f t="shared" si="214"/>
        <v>1</v>
      </c>
      <c r="U182" s="32"/>
      <c r="V182" s="32" t="s">
        <v>140</v>
      </c>
      <c r="W182" s="32" t="s">
        <v>704</v>
      </c>
      <c r="X182" s="32"/>
      <c r="Y182" s="32" t="str">
        <f t="shared" si="210"/>
        <v/>
      </c>
      <c r="Z182" s="62">
        <v>8605</v>
      </c>
      <c r="AA182" s="15">
        <v>1</v>
      </c>
      <c r="AB182" s="65">
        <v>1</v>
      </c>
      <c r="AC182" s="31">
        <f t="shared" si="219"/>
        <v>45</v>
      </c>
      <c r="AD182" s="31">
        <f t="shared" si="223"/>
        <v>0</v>
      </c>
      <c r="AE182" s="31">
        <f t="shared" si="224"/>
        <v>-1</v>
      </c>
      <c r="AF182" s="32" t="str">
        <f t="shared" si="220"/>
        <v>Cmd45_DS</v>
      </c>
      <c r="AG182" s="32"/>
      <c r="AI182" s="32" t="s">
        <v>1178</v>
      </c>
      <c r="AJ182" s="32" t="str">
        <f t="shared" si="200"/>
        <v/>
      </c>
      <c r="AK182" s="57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1">
        <v>1</v>
      </c>
      <c r="R183" s="32"/>
      <c r="S183" s="31">
        <f t="shared" si="209"/>
        <v>0</v>
      </c>
      <c r="T183" s="31">
        <f t="shared" si="214"/>
        <v>1</v>
      </c>
      <c r="U183" s="32"/>
      <c r="V183" s="32" t="s">
        <v>144</v>
      </c>
      <c r="W183" s="32" t="s">
        <v>705</v>
      </c>
      <c r="X183" s="32"/>
      <c r="Y183" s="32" t="str">
        <f t="shared" si="210"/>
        <v/>
      </c>
      <c r="Z183" s="62">
        <v>8606</v>
      </c>
      <c r="AA183" s="15">
        <v>1</v>
      </c>
      <c r="AB183" s="65">
        <v>1</v>
      </c>
      <c r="AC183" s="31">
        <f t="shared" si="219"/>
        <v>46</v>
      </c>
      <c r="AD183" s="31">
        <f t="shared" si="223"/>
        <v>0</v>
      </c>
      <c r="AE183" s="31">
        <f t="shared" si="224"/>
        <v>-1</v>
      </c>
      <c r="AF183" s="32" t="str">
        <f t="shared" si="220"/>
        <v>Cmd46_DS</v>
      </c>
      <c r="AG183" s="32"/>
      <c r="AI183" s="32" t="s">
        <v>1185</v>
      </c>
      <c r="AJ183" s="32" t="str">
        <f t="shared" si="200"/>
        <v/>
      </c>
      <c r="AK183" s="57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1">
        <v>1</v>
      </c>
      <c r="R184" s="32"/>
      <c r="S184" s="31">
        <f t="shared" si="209"/>
        <v>0</v>
      </c>
      <c r="T184" s="31">
        <f t="shared" si="214"/>
        <v>1</v>
      </c>
      <c r="U184" s="32"/>
      <c r="V184" s="32" t="s">
        <v>146</v>
      </c>
      <c r="W184" s="32" t="s">
        <v>706</v>
      </c>
      <c r="X184" s="32"/>
      <c r="Y184" s="32" t="str">
        <f t="shared" si="210"/>
        <v/>
      </c>
      <c r="Z184" s="62">
        <v>8607</v>
      </c>
      <c r="AA184" s="15">
        <v>1</v>
      </c>
      <c r="AB184" s="65">
        <v>1</v>
      </c>
      <c r="AC184" s="31">
        <f t="shared" si="219"/>
        <v>47</v>
      </c>
      <c r="AD184" s="31">
        <f t="shared" si="223"/>
        <v>0</v>
      </c>
      <c r="AE184" s="31">
        <f t="shared" si="224"/>
        <v>-1</v>
      </c>
      <c r="AF184" s="32" t="str">
        <f t="shared" si="220"/>
        <v>Cmd47_DS</v>
      </c>
      <c r="AG184" s="32"/>
      <c r="AI184" s="32" t="s">
        <v>1186</v>
      </c>
      <c r="AJ184" s="32" t="str">
        <f t="shared" si="200"/>
        <v/>
      </c>
      <c r="AK184" s="57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14"/>
        <v>1</v>
      </c>
      <c r="U185" s="32"/>
      <c r="V185" s="32" t="s">
        <v>192</v>
      </c>
      <c r="W185" s="64"/>
      <c r="X185" s="32"/>
      <c r="Y185" s="32" t="str">
        <f t="shared" si="210"/>
        <v/>
      </c>
      <c r="Z185" s="57"/>
      <c r="AA185" s="15">
        <v>1</v>
      </c>
      <c r="AB185" s="65">
        <v>1</v>
      </c>
      <c r="AC185" s="31">
        <f t="shared" ref="AC185:AC186" si="225">B177-96</f>
        <v>48</v>
      </c>
      <c r="AD185" s="31">
        <f t="shared" si="223"/>
        <v>0</v>
      </c>
      <c r="AE185" s="31">
        <f t="shared" si="224"/>
        <v>-1</v>
      </c>
      <c r="AF185" s="32" t="str">
        <f t="shared" ref="AF185:AF186" si="226">CONCATENATE("Cmd",AC185,"_DS")</f>
        <v>Cmd48_DS</v>
      </c>
      <c r="AG185" s="32"/>
      <c r="AI185" s="32" t="s">
        <v>1205</v>
      </c>
      <c r="AJ185" s="32" t="str">
        <f t="shared" si="200"/>
        <v/>
      </c>
      <c r="AK185" s="57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14"/>
        <v>1</v>
      </c>
      <c r="U186" s="32"/>
      <c r="V186" s="32" t="s">
        <v>194</v>
      </c>
      <c r="W186" s="64"/>
      <c r="X186" s="32"/>
      <c r="Y186" s="32" t="str">
        <f t="shared" si="210"/>
        <v/>
      </c>
      <c r="Z186" s="57"/>
      <c r="AA186" s="15">
        <v>1</v>
      </c>
      <c r="AB186" s="65">
        <v>1</v>
      </c>
      <c r="AC186" s="31">
        <f t="shared" si="225"/>
        <v>49</v>
      </c>
      <c r="AD186" s="31">
        <f t="shared" si="223"/>
        <v>0</v>
      </c>
      <c r="AE186" s="31">
        <f t="shared" si="224"/>
        <v>-1</v>
      </c>
      <c r="AF186" s="32" t="str">
        <f t="shared" si="226"/>
        <v>Cmd49_DS</v>
      </c>
      <c r="AG186" s="32"/>
      <c r="AI186" s="32" t="s">
        <v>1206</v>
      </c>
      <c r="AJ186" s="32" t="str">
        <f t="shared" si="200"/>
        <v/>
      </c>
      <c r="AK186" s="57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14"/>
        <v>1</v>
      </c>
      <c r="U187" s="32"/>
      <c r="V187" s="32" t="s">
        <v>196</v>
      </c>
      <c r="W187" s="64"/>
      <c r="X187" s="32"/>
      <c r="Y187" s="32" t="str">
        <f t="shared" si="210"/>
        <v/>
      </c>
      <c r="Z187" s="57"/>
      <c r="AA187" s="15">
        <v>1</v>
      </c>
      <c r="AB187" s="65">
        <v>1</v>
      </c>
      <c r="AC187" s="31"/>
      <c r="AD187" s="31">
        <f t="shared" si="223"/>
        <v>1</v>
      </c>
      <c r="AE187" s="31">
        <f t="shared" si="224"/>
        <v>0</v>
      </c>
      <c r="AF187" s="32"/>
      <c r="AG187" s="32"/>
      <c r="AI187" s="32"/>
      <c r="AJ187" s="32" t="str">
        <f t="shared" si="200"/>
        <v>dig_io_nc(0)</v>
      </c>
      <c r="AK187" s="57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14"/>
        <v>1</v>
      </c>
      <c r="U188" s="32"/>
      <c r="V188" s="32" t="s">
        <v>198</v>
      </c>
      <c r="W188" s="64"/>
      <c r="X188" s="32"/>
      <c r="Y188" s="32" t="str">
        <f t="shared" si="210"/>
        <v/>
      </c>
      <c r="Z188" s="57"/>
      <c r="AA188" s="15">
        <v>1</v>
      </c>
      <c r="AB188" s="65">
        <v>1</v>
      </c>
      <c r="AC188" s="31"/>
      <c r="AD188" s="31">
        <f t="shared" si="223"/>
        <v>1</v>
      </c>
      <c r="AE188" s="31">
        <f t="shared" si="224"/>
        <v>1</v>
      </c>
      <c r="AF188" s="32"/>
      <c r="AG188" s="32"/>
      <c r="AI188" s="32"/>
      <c r="AJ188" s="32" t="str">
        <f t="shared" si="200"/>
        <v>dig_io_nc(1)</v>
      </c>
      <c r="AK188" s="57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1" t="s">
        <v>958</v>
      </c>
      <c r="R189" s="32"/>
      <c r="S189" s="31">
        <f t="shared" si="209"/>
        <v>0</v>
      </c>
      <c r="T189" s="31">
        <f t="shared" si="214"/>
        <v>1</v>
      </c>
      <c r="U189" s="32"/>
      <c r="V189" s="32" t="s">
        <v>200</v>
      </c>
      <c r="W189" s="32"/>
      <c r="X189" s="32"/>
      <c r="Y189" s="32" t="str">
        <f t="shared" si="210"/>
        <v/>
      </c>
      <c r="Z189" s="57"/>
      <c r="AA189" s="15">
        <v>1</v>
      </c>
      <c r="AB189" s="65">
        <v>1</v>
      </c>
      <c r="AC189" s="31"/>
      <c r="AD189" s="31">
        <f t="shared" si="223"/>
        <v>1</v>
      </c>
      <c r="AE189" s="31">
        <f t="shared" si="224"/>
        <v>2</v>
      </c>
      <c r="AF189" s="32"/>
      <c r="AG189" s="32"/>
      <c r="AI189" s="32"/>
      <c r="AJ189" s="32" t="str">
        <f t="shared" si="200"/>
        <v>dig_io_nc(2)</v>
      </c>
      <c r="AK189" s="57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1" t="s">
        <v>958</v>
      </c>
      <c r="R190" s="32"/>
      <c r="S190" s="31">
        <f t="shared" si="209"/>
        <v>0</v>
      </c>
      <c r="T190" s="31">
        <f t="shared" si="214"/>
        <v>1</v>
      </c>
      <c r="U190" s="32"/>
      <c r="V190" s="32" t="s">
        <v>202</v>
      </c>
      <c r="W190" s="32"/>
      <c r="X190" s="32"/>
      <c r="Y190" s="32" t="str">
        <f t="shared" si="210"/>
        <v/>
      </c>
      <c r="Z190" s="57"/>
      <c r="AA190" s="15">
        <v>1</v>
      </c>
      <c r="AB190" s="65">
        <v>1</v>
      </c>
      <c r="AC190" s="31"/>
      <c r="AD190" s="31">
        <f t="shared" si="223"/>
        <v>1</v>
      </c>
      <c r="AE190" s="31">
        <f t="shared" si="224"/>
        <v>3</v>
      </c>
      <c r="AF190" s="32"/>
      <c r="AG190" s="32"/>
      <c r="AI190" s="32"/>
      <c r="AJ190" s="32" t="str">
        <f t="shared" si="200"/>
        <v>dig_io_nc(3)</v>
      </c>
      <c r="AK190" s="57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1" t="s">
        <v>958</v>
      </c>
      <c r="R191" s="32"/>
      <c r="S191" s="31">
        <f t="shared" si="209"/>
        <v>0</v>
      </c>
      <c r="T191" s="31">
        <f t="shared" si="214"/>
        <v>1</v>
      </c>
      <c r="U191" s="32"/>
      <c r="V191" s="32" t="s">
        <v>206</v>
      </c>
      <c r="W191" s="32"/>
      <c r="X191" s="32"/>
      <c r="Y191" s="32" t="str">
        <f t="shared" si="210"/>
        <v/>
      </c>
      <c r="Z191" s="57"/>
      <c r="AA191" s="15">
        <v>1</v>
      </c>
      <c r="AB191" s="65">
        <v>1</v>
      </c>
      <c r="AC191" s="31"/>
      <c r="AD191" s="31">
        <f t="shared" si="223"/>
        <v>1</v>
      </c>
      <c r="AE191" s="31">
        <f t="shared" si="224"/>
        <v>4</v>
      </c>
      <c r="AF191" s="32"/>
      <c r="AG191" s="32"/>
      <c r="AI191" s="32"/>
      <c r="AJ191" s="32" t="str">
        <f t="shared" si="200"/>
        <v>dig_io_nc(4)</v>
      </c>
      <c r="AK191" s="57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1" t="s">
        <v>958</v>
      </c>
      <c r="R192" s="32"/>
      <c r="S192" s="31">
        <f t="shared" si="209"/>
        <v>0</v>
      </c>
      <c r="T192" s="31">
        <f t="shared" si="214"/>
        <v>1</v>
      </c>
      <c r="U192" s="32"/>
      <c r="V192" s="32" t="s">
        <v>208</v>
      </c>
      <c r="W192" s="32"/>
      <c r="X192" s="32"/>
      <c r="Y192" s="32" t="str">
        <f t="shared" si="210"/>
        <v/>
      </c>
      <c r="Z192" s="57"/>
      <c r="AA192" s="15">
        <v>1</v>
      </c>
      <c r="AB192" s="65">
        <v>1</v>
      </c>
      <c r="AC192" s="31"/>
      <c r="AD192" s="31">
        <f t="shared" si="223"/>
        <v>1</v>
      </c>
      <c r="AE192" s="31">
        <f t="shared" si="224"/>
        <v>5</v>
      </c>
      <c r="AF192" s="32"/>
      <c r="AG192" s="32"/>
      <c r="AI192" s="32"/>
      <c r="AJ192" s="32" t="str">
        <f t="shared" si="200"/>
        <v>dig_io_nc(5)</v>
      </c>
      <c r="AK192" s="57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1" t="s">
        <v>958</v>
      </c>
      <c r="R193" s="32"/>
      <c r="S193" s="31">
        <f t="shared" si="209"/>
        <v>0</v>
      </c>
      <c r="T193" s="31">
        <f t="shared" si="214"/>
        <v>1</v>
      </c>
      <c r="U193" s="32"/>
      <c r="V193" s="32" t="s">
        <v>210</v>
      </c>
      <c r="W193" s="32"/>
      <c r="X193" s="32"/>
      <c r="Y193" s="32" t="str">
        <f t="shared" si="210"/>
        <v/>
      </c>
      <c r="Z193" s="57"/>
      <c r="AA193" s="15">
        <v>1</v>
      </c>
      <c r="AB193" s="65">
        <v>1</v>
      </c>
      <c r="AC193" s="31">
        <f>B177-144</f>
        <v>0</v>
      </c>
      <c r="AD193" s="31">
        <f t="shared" si="223"/>
        <v>0</v>
      </c>
      <c r="AE193" s="31">
        <f t="shared" si="224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29">IF(AD193,CONCATENATE("dig_io_nc(",AE193,")"),"")</f>
        <v/>
      </c>
      <c r="AK193" s="57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1" t="s">
        <v>958</v>
      </c>
      <c r="R194" s="32"/>
      <c r="S194" s="31">
        <f t="shared" si="209"/>
        <v>0</v>
      </c>
      <c r="T194" s="31">
        <f t="shared" si="214"/>
        <v>1</v>
      </c>
      <c r="U194" s="32"/>
      <c r="V194" s="32" t="s">
        <v>212</v>
      </c>
      <c r="W194" s="32"/>
      <c r="X194" s="32"/>
      <c r="Y194" s="32" t="str">
        <f t="shared" si="210"/>
        <v/>
      </c>
      <c r="Z194" s="57"/>
      <c r="AA194" s="15">
        <v>1</v>
      </c>
      <c r="AB194" s="65">
        <v>1</v>
      </c>
      <c r="AC194" s="31">
        <f t="shared" ref="AC194:AC216" si="230">B178-144</f>
        <v>1</v>
      </c>
      <c r="AD194" s="31">
        <f t="shared" si="223"/>
        <v>0</v>
      </c>
      <c r="AE194" s="31">
        <f t="shared" si="224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29"/>
        <v/>
      </c>
      <c r="AK194" s="57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1" t="s">
        <v>958</v>
      </c>
      <c r="R195" s="32"/>
      <c r="S195" s="31">
        <f t="shared" si="209"/>
        <v>0</v>
      </c>
      <c r="T195" s="31">
        <f t="shared" si="214"/>
        <v>1</v>
      </c>
      <c r="U195" s="32"/>
      <c r="V195" s="32" t="s">
        <v>214</v>
      </c>
      <c r="W195" s="32"/>
      <c r="X195" s="32"/>
      <c r="Y195" s="32" t="str">
        <f t="shared" si="210"/>
        <v/>
      </c>
      <c r="Z195" s="57"/>
      <c r="AA195" s="15">
        <v>1</v>
      </c>
      <c r="AB195" s="65">
        <v>1</v>
      </c>
      <c r="AC195" s="31">
        <f t="shared" si="230"/>
        <v>2</v>
      </c>
      <c r="AD195" s="31">
        <f t="shared" si="223"/>
        <v>0</v>
      </c>
      <c r="AE195" s="31">
        <f t="shared" si="224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29"/>
        <v/>
      </c>
      <c r="AK195" s="57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1" t="s">
        <v>958</v>
      </c>
      <c r="R196" s="32"/>
      <c r="S196" s="31">
        <f t="shared" si="209"/>
        <v>0</v>
      </c>
      <c r="T196" s="31">
        <f t="shared" si="214"/>
        <v>1</v>
      </c>
      <c r="U196" s="32"/>
      <c r="V196" s="32" t="s">
        <v>216</v>
      </c>
      <c r="W196" s="32"/>
      <c r="X196" s="32"/>
      <c r="Y196" s="32" t="str">
        <f t="shared" si="210"/>
        <v/>
      </c>
      <c r="Z196" s="57"/>
      <c r="AA196" s="15">
        <v>1</v>
      </c>
      <c r="AB196" s="65">
        <v>1</v>
      </c>
      <c r="AC196" s="31">
        <f t="shared" si="230"/>
        <v>3</v>
      </c>
      <c r="AD196" s="31">
        <f t="shared" si="223"/>
        <v>0</v>
      </c>
      <c r="AE196" s="31">
        <f t="shared" si="224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29"/>
        <v/>
      </c>
      <c r="AK196" s="57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1" t="s">
        <v>958</v>
      </c>
      <c r="R197" s="32"/>
      <c r="S197" s="31">
        <f t="shared" si="209"/>
        <v>0</v>
      </c>
      <c r="T197" s="31">
        <f t="shared" si="214"/>
        <v>1</v>
      </c>
      <c r="U197" s="32"/>
      <c r="V197" s="32" t="s">
        <v>218</v>
      </c>
      <c r="W197" s="32"/>
      <c r="X197" s="32"/>
      <c r="Y197" s="32" t="str">
        <f t="shared" si="210"/>
        <v/>
      </c>
      <c r="Z197" s="57"/>
      <c r="AA197" s="15">
        <v>1</v>
      </c>
      <c r="AB197" s="65">
        <v>1</v>
      </c>
      <c r="AC197" s="31">
        <f t="shared" si="230"/>
        <v>4</v>
      </c>
      <c r="AD197" s="31">
        <f t="shared" si="223"/>
        <v>0</v>
      </c>
      <c r="AE197" s="31">
        <f t="shared" si="224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29"/>
        <v/>
      </c>
      <c r="AK197" s="57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1" t="s">
        <v>958</v>
      </c>
      <c r="R198" s="32"/>
      <c r="S198" s="31">
        <f t="shared" si="209"/>
        <v>0</v>
      </c>
      <c r="T198" s="31">
        <f t="shared" si="214"/>
        <v>1</v>
      </c>
      <c r="U198" s="32"/>
      <c r="V198" s="32" t="s">
        <v>220</v>
      </c>
      <c r="W198" s="32"/>
      <c r="X198" s="32"/>
      <c r="Y198" s="32" t="str">
        <f t="shared" si="210"/>
        <v/>
      </c>
      <c r="Z198" s="57"/>
      <c r="AA198" s="15">
        <v>1</v>
      </c>
      <c r="AB198" s="65">
        <v>1</v>
      </c>
      <c r="AC198" s="31">
        <f t="shared" si="230"/>
        <v>5</v>
      </c>
      <c r="AD198" s="31">
        <f t="shared" si="223"/>
        <v>0</v>
      </c>
      <c r="AE198" s="31">
        <f t="shared" si="224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29"/>
        <v/>
      </c>
      <c r="AK198" s="57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1" t="s">
        <v>958</v>
      </c>
      <c r="R199" s="32"/>
      <c r="S199" s="31">
        <f t="shared" si="209"/>
        <v>0</v>
      </c>
      <c r="T199" s="31">
        <f t="shared" si="214"/>
        <v>1</v>
      </c>
      <c r="U199" s="32"/>
      <c r="V199" s="32" t="s">
        <v>222</v>
      </c>
      <c r="W199" s="32"/>
      <c r="X199" s="32"/>
      <c r="Y199" s="32" t="str">
        <f t="shared" si="210"/>
        <v/>
      </c>
      <c r="Z199" s="57"/>
      <c r="AA199" s="15">
        <v>1</v>
      </c>
      <c r="AB199" s="65">
        <v>1</v>
      </c>
      <c r="AC199" s="31">
        <f t="shared" si="230"/>
        <v>6</v>
      </c>
      <c r="AD199" s="31">
        <f t="shared" si="223"/>
        <v>0</v>
      </c>
      <c r="AE199" s="31">
        <f t="shared" si="224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29"/>
        <v/>
      </c>
      <c r="AK199" s="57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1" t="s">
        <v>958</v>
      </c>
      <c r="R200" s="32"/>
      <c r="S200" s="31">
        <f t="shared" si="209"/>
        <v>0</v>
      </c>
      <c r="T200" s="31">
        <f t="shared" si="214"/>
        <v>1</v>
      </c>
      <c r="U200" s="32"/>
      <c r="V200" s="32" t="s">
        <v>224</v>
      </c>
      <c r="W200" s="32"/>
      <c r="X200" s="32"/>
      <c r="Y200" s="32" t="str">
        <f t="shared" si="210"/>
        <v/>
      </c>
      <c r="Z200" s="57"/>
      <c r="AA200" s="15">
        <v>1</v>
      </c>
      <c r="AB200" s="65">
        <v>1</v>
      </c>
      <c r="AC200" s="31">
        <f t="shared" si="230"/>
        <v>7</v>
      </c>
      <c r="AD200" s="31">
        <f t="shared" si="223"/>
        <v>0</v>
      </c>
      <c r="AE200" s="31">
        <f t="shared" si="224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29"/>
        <v/>
      </c>
      <c r="AK200" s="57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33">IF(AND(ISBLANK(U201), ISBLANK(V201)),1,0)</f>
        <v>0</v>
      </c>
      <c r="T201" s="31">
        <f t="shared" si="214"/>
        <v>1</v>
      </c>
      <c r="U201" s="32"/>
      <c r="V201" s="45" t="s">
        <v>244</v>
      </c>
      <c r="W201" s="32"/>
      <c r="X201" s="32"/>
      <c r="Y201" s="32" t="str">
        <f t="shared" ref="Y201:Y224" si="234">IF(S201,CONCATENATE("dig_io_nc(",T201,")"),"")</f>
        <v/>
      </c>
      <c r="Z201" s="57"/>
      <c r="AA201" s="15">
        <v>1</v>
      </c>
      <c r="AB201" s="65">
        <v>1</v>
      </c>
      <c r="AC201" s="31">
        <f t="shared" si="230"/>
        <v>8</v>
      </c>
      <c r="AD201" s="31">
        <f t="shared" si="223"/>
        <v>0</v>
      </c>
      <c r="AE201" s="31">
        <f t="shared" si="224"/>
        <v>5</v>
      </c>
      <c r="AF201" s="32"/>
      <c r="AG201" t="s">
        <v>350</v>
      </c>
      <c r="AH201" s="32" t="s">
        <v>690</v>
      </c>
      <c r="AI201" s="6" t="s">
        <v>1112</v>
      </c>
      <c r="AJ201" s="32" t="str">
        <f t="shared" si="229"/>
        <v/>
      </c>
      <c r="AK201" s="57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1" t="s">
        <v>958</v>
      </c>
      <c r="R202" s="32"/>
      <c r="S202" s="31">
        <f t="shared" si="233"/>
        <v>0</v>
      </c>
      <c r="T202" s="31">
        <f t="shared" ref="T202:T224" si="237">T201+S202</f>
        <v>1</v>
      </c>
      <c r="U202" s="32"/>
      <c r="V202" s="32" t="s">
        <v>246</v>
      </c>
      <c r="W202" s="32"/>
      <c r="X202" s="32"/>
      <c r="Y202" s="32" t="str">
        <f t="shared" si="234"/>
        <v/>
      </c>
      <c r="Z202" s="57"/>
      <c r="AA202" s="15">
        <v>1</v>
      </c>
      <c r="AB202" s="65">
        <v>1</v>
      </c>
      <c r="AC202" s="31">
        <f t="shared" si="230"/>
        <v>9</v>
      </c>
      <c r="AD202" s="31">
        <f t="shared" si="223"/>
        <v>0</v>
      </c>
      <c r="AE202" s="31">
        <f t="shared" si="224"/>
        <v>5</v>
      </c>
      <c r="AF202" s="32"/>
      <c r="AG202" t="s">
        <v>352</v>
      </c>
      <c r="AH202" s="32" t="s">
        <v>692</v>
      </c>
      <c r="AI202" s="32"/>
      <c r="AJ202" s="32" t="str">
        <f t="shared" si="229"/>
        <v/>
      </c>
      <c r="AK202" s="57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1" t="s">
        <v>958</v>
      </c>
      <c r="R203" s="32"/>
      <c r="S203" s="31">
        <f t="shared" si="233"/>
        <v>0</v>
      </c>
      <c r="T203" s="31">
        <f t="shared" si="237"/>
        <v>1</v>
      </c>
      <c r="U203" s="32"/>
      <c r="V203" s="32" t="s">
        <v>250</v>
      </c>
      <c r="W203" s="32"/>
      <c r="X203" s="32"/>
      <c r="Y203" s="32" t="str">
        <f t="shared" si="234"/>
        <v/>
      </c>
      <c r="Z203" s="57"/>
      <c r="AA203" s="15">
        <v>1</v>
      </c>
      <c r="AB203" s="65">
        <v>1</v>
      </c>
      <c r="AC203" s="31">
        <f t="shared" si="230"/>
        <v>10</v>
      </c>
      <c r="AD203" s="31">
        <f t="shared" si="223"/>
        <v>0</v>
      </c>
      <c r="AE203" s="31">
        <f t="shared" si="224"/>
        <v>5</v>
      </c>
      <c r="AF203" s="32"/>
      <c r="AG203" t="s">
        <v>354</v>
      </c>
      <c r="AH203" s="32" t="s">
        <v>693</v>
      </c>
      <c r="AI203" s="32"/>
      <c r="AJ203" s="32" t="str">
        <f t="shared" si="229"/>
        <v/>
      </c>
      <c r="AK203" s="57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1" t="s">
        <v>958</v>
      </c>
      <c r="R204" s="32"/>
      <c r="S204" s="31">
        <f t="shared" si="233"/>
        <v>0</v>
      </c>
      <c r="T204" s="31">
        <f t="shared" si="237"/>
        <v>1</v>
      </c>
      <c r="U204" s="32"/>
      <c r="V204" s="32" t="s">
        <v>252</v>
      </c>
      <c r="W204" s="32"/>
      <c r="X204" s="32"/>
      <c r="Y204" s="32" t="str">
        <f t="shared" si="234"/>
        <v/>
      </c>
      <c r="Z204" s="57"/>
      <c r="AA204" s="15">
        <v>1</v>
      </c>
      <c r="AB204" s="65">
        <v>1</v>
      </c>
      <c r="AC204" s="31">
        <f t="shared" si="230"/>
        <v>11</v>
      </c>
      <c r="AD204" s="31">
        <f t="shared" si="223"/>
        <v>0</v>
      </c>
      <c r="AE204" s="31">
        <f t="shared" si="224"/>
        <v>5</v>
      </c>
      <c r="AF204" s="32"/>
      <c r="AG204" t="s">
        <v>356</v>
      </c>
      <c r="AH204" s="32" t="s">
        <v>694</v>
      </c>
      <c r="AI204" s="32"/>
      <c r="AJ204" s="32" t="str">
        <f t="shared" si="229"/>
        <v/>
      </c>
      <c r="AK204" s="57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1" t="s">
        <v>958</v>
      </c>
      <c r="R205" s="32"/>
      <c r="S205" s="31">
        <f t="shared" si="233"/>
        <v>0</v>
      </c>
      <c r="T205" s="31">
        <f t="shared" si="237"/>
        <v>1</v>
      </c>
      <c r="U205" s="32"/>
      <c r="V205" s="32" t="s">
        <v>254</v>
      </c>
      <c r="W205" s="32"/>
      <c r="X205" s="32"/>
      <c r="Y205" s="32" t="str">
        <f t="shared" si="234"/>
        <v/>
      </c>
      <c r="Z205" s="57"/>
      <c r="AA205" s="15">
        <v>1</v>
      </c>
      <c r="AB205" s="65">
        <v>1</v>
      </c>
      <c r="AC205" s="31">
        <f t="shared" si="230"/>
        <v>12</v>
      </c>
      <c r="AD205" s="31">
        <f t="shared" si="223"/>
        <v>0</v>
      </c>
      <c r="AE205" s="31">
        <f t="shared" si="224"/>
        <v>5</v>
      </c>
      <c r="AF205" s="32"/>
      <c r="AG205" t="s">
        <v>122</v>
      </c>
      <c r="AH205" s="32" t="s">
        <v>695</v>
      </c>
      <c r="AI205" s="32"/>
      <c r="AJ205" s="32" t="str">
        <f t="shared" si="229"/>
        <v/>
      </c>
      <c r="AK205" s="57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1" t="s">
        <v>958</v>
      </c>
      <c r="R206" s="32"/>
      <c r="S206" s="31">
        <f t="shared" si="233"/>
        <v>0</v>
      </c>
      <c r="T206" s="31">
        <f t="shared" si="237"/>
        <v>1</v>
      </c>
      <c r="U206" s="32"/>
      <c r="V206" s="32" t="s">
        <v>256</v>
      </c>
      <c r="W206" s="32"/>
      <c r="X206" s="32"/>
      <c r="Y206" s="32" t="str">
        <f t="shared" si="234"/>
        <v/>
      </c>
      <c r="Z206" s="57"/>
      <c r="AA206" s="15">
        <v>1</v>
      </c>
      <c r="AB206" s="65">
        <v>1</v>
      </c>
      <c r="AC206" s="31">
        <f t="shared" si="230"/>
        <v>13</v>
      </c>
      <c r="AD206" s="31">
        <f t="shared" si="223"/>
        <v>0</v>
      </c>
      <c r="AE206" s="31">
        <f t="shared" si="224"/>
        <v>5</v>
      </c>
      <c r="AF206" s="32"/>
      <c r="AG206" t="s">
        <v>124</v>
      </c>
      <c r="AH206" s="32" t="s">
        <v>696</v>
      </c>
      <c r="AI206" s="32"/>
      <c r="AJ206" s="32" t="str">
        <f t="shared" si="229"/>
        <v/>
      </c>
      <c r="AK206" s="57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1" t="s">
        <v>958</v>
      </c>
      <c r="R207" s="32"/>
      <c r="S207" s="31">
        <f t="shared" si="233"/>
        <v>0</v>
      </c>
      <c r="T207" s="31">
        <f t="shared" si="237"/>
        <v>1</v>
      </c>
      <c r="U207" s="32"/>
      <c r="V207" s="32" t="s">
        <v>258</v>
      </c>
      <c r="W207" s="32"/>
      <c r="X207" s="32"/>
      <c r="Y207" s="32" t="str">
        <f t="shared" si="234"/>
        <v/>
      </c>
      <c r="Z207" s="57"/>
      <c r="AA207" s="15">
        <v>1</v>
      </c>
      <c r="AB207" s="65">
        <v>1</v>
      </c>
      <c r="AC207" s="31">
        <f t="shared" si="230"/>
        <v>14</v>
      </c>
      <c r="AD207" s="31">
        <f t="shared" si="223"/>
        <v>0</v>
      </c>
      <c r="AE207" s="31">
        <f t="shared" si="224"/>
        <v>5</v>
      </c>
      <c r="AF207" s="32"/>
      <c r="AG207" t="s">
        <v>126</v>
      </c>
      <c r="AH207" s="32" t="s">
        <v>697</v>
      </c>
      <c r="AI207" s="32"/>
      <c r="AJ207" s="32" t="str">
        <f t="shared" si="229"/>
        <v/>
      </c>
      <c r="AK207" s="57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1" t="s">
        <v>958</v>
      </c>
      <c r="R208" s="32"/>
      <c r="S208" s="31">
        <f t="shared" si="233"/>
        <v>0</v>
      </c>
      <c r="T208" s="31">
        <f t="shared" si="237"/>
        <v>1</v>
      </c>
      <c r="U208" s="32"/>
      <c r="V208" s="32" t="s">
        <v>260</v>
      </c>
      <c r="W208" s="32"/>
      <c r="X208" s="32"/>
      <c r="Y208" s="32" t="str">
        <f t="shared" si="234"/>
        <v/>
      </c>
      <c r="Z208" s="57"/>
      <c r="AA208" s="15">
        <v>1</v>
      </c>
      <c r="AB208" s="65">
        <v>1</v>
      </c>
      <c r="AC208" s="31">
        <f t="shared" si="230"/>
        <v>15</v>
      </c>
      <c r="AD208" s="31">
        <f t="shared" si="223"/>
        <v>0</v>
      </c>
      <c r="AE208" s="31">
        <f t="shared" si="224"/>
        <v>5</v>
      </c>
      <c r="AF208" s="32"/>
      <c r="AG208" t="s">
        <v>128</v>
      </c>
      <c r="AH208" s="32" t="s">
        <v>698</v>
      </c>
      <c r="AI208" s="32"/>
      <c r="AJ208" s="32" t="str">
        <f t="shared" si="229"/>
        <v/>
      </c>
      <c r="AK208" s="57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1">
        <v>0</v>
      </c>
      <c r="R209" s="32"/>
      <c r="S209" s="31">
        <f t="shared" si="233"/>
        <v>0</v>
      </c>
      <c r="T209" s="31">
        <f t="shared" si="237"/>
        <v>1</v>
      </c>
      <c r="U209" s="32"/>
      <c r="V209" s="32" t="s">
        <v>158</v>
      </c>
      <c r="W209" s="32"/>
      <c r="X209" s="32"/>
      <c r="Y209" s="32" t="str">
        <f t="shared" si="234"/>
        <v/>
      </c>
      <c r="Z209" s="57"/>
      <c r="AA209" s="15">
        <v>1</v>
      </c>
      <c r="AB209" s="65">
        <v>1</v>
      </c>
      <c r="AC209" s="31">
        <f t="shared" si="230"/>
        <v>16</v>
      </c>
      <c r="AD209" s="31">
        <f t="shared" si="223"/>
        <v>0</v>
      </c>
      <c r="AE209" s="31">
        <f t="shared" si="224"/>
        <v>5</v>
      </c>
      <c r="AF209" s="32"/>
      <c r="AG209" t="s">
        <v>130</v>
      </c>
      <c r="AH209" s="32" t="s">
        <v>699</v>
      </c>
      <c r="AI209" s="32"/>
      <c r="AJ209" s="32" t="str">
        <f t="shared" si="229"/>
        <v/>
      </c>
      <c r="AK209" s="57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1">
        <v>0</v>
      </c>
      <c r="R210" s="32"/>
      <c r="S210" s="31">
        <f t="shared" si="233"/>
        <v>0</v>
      </c>
      <c r="T210" s="31">
        <f t="shared" si="237"/>
        <v>1</v>
      </c>
      <c r="U210" s="32"/>
      <c r="V210" s="32" t="s">
        <v>162</v>
      </c>
      <c r="W210" s="32"/>
      <c r="X210" s="32"/>
      <c r="Y210" s="32" t="str">
        <f t="shared" si="234"/>
        <v/>
      </c>
      <c r="Z210" s="57"/>
      <c r="AA210" s="15">
        <v>1</v>
      </c>
      <c r="AB210" s="65">
        <v>1</v>
      </c>
      <c r="AC210" s="31">
        <f t="shared" si="230"/>
        <v>17</v>
      </c>
      <c r="AD210" s="31">
        <f t="shared" si="223"/>
        <v>0</v>
      </c>
      <c r="AE210" s="31">
        <f t="shared" si="224"/>
        <v>5</v>
      </c>
      <c r="AF210" s="32"/>
      <c r="AG210" t="s">
        <v>132</v>
      </c>
      <c r="AH210" s="32" t="s">
        <v>700</v>
      </c>
      <c r="AI210" s="32"/>
      <c r="AJ210" s="32" t="str">
        <f t="shared" si="229"/>
        <v/>
      </c>
      <c r="AK210" s="57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2"/>
      <c r="S211" s="31">
        <f t="shared" si="233"/>
        <v>1</v>
      </c>
      <c r="T211" s="31">
        <f t="shared" si="237"/>
        <v>2</v>
      </c>
      <c r="U211" s="32"/>
      <c r="V211" s="32"/>
      <c r="W211" s="32"/>
      <c r="X211" s="32"/>
      <c r="Y211" s="32" t="str">
        <f t="shared" si="234"/>
        <v>dig_io_nc(2)</v>
      </c>
      <c r="Z211" s="57"/>
      <c r="AA211" s="15">
        <v>1</v>
      </c>
      <c r="AB211" s="65">
        <v>1</v>
      </c>
      <c r="AC211" s="31">
        <f t="shared" si="230"/>
        <v>18</v>
      </c>
      <c r="AD211" s="31">
        <f t="shared" si="223"/>
        <v>0</v>
      </c>
      <c r="AE211" s="31">
        <f t="shared" si="224"/>
        <v>5</v>
      </c>
      <c r="AF211" s="32"/>
      <c r="AG211" t="s">
        <v>134</v>
      </c>
      <c r="AH211" s="32" t="s">
        <v>701</v>
      </c>
      <c r="AI211" s="32"/>
      <c r="AJ211" s="32" t="str">
        <f t="shared" si="229"/>
        <v/>
      </c>
      <c r="AK211" s="57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2"/>
      <c r="S212" s="31">
        <f t="shared" si="233"/>
        <v>1</v>
      </c>
      <c r="T212" s="31">
        <f t="shared" si="237"/>
        <v>3</v>
      </c>
      <c r="U212" s="32"/>
      <c r="V212" s="32"/>
      <c r="W212" s="32"/>
      <c r="X212" s="32"/>
      <c r="Y212" s="32" t="str">
        <f t="shared" si="234"/>
        <v>dig_io_nc(3)</v>
      </c>
      <c r="Z212" s="57"/>
      <c r="AA212" s="15">
        <v>1</v>
      </c>
      <c r="AB212" s="65">
        <v>1</v>
      </c>
      <c r="AC212" s="31">
        <f t="shared" si="230"/>
        <v>19</v>
      </c>
      <c r="AD212" s="31">
        <f t="shared" si="223"/>
        <v>0</v>
      </c>
      <c r="AE212" s="31">
        <f t="shared" si="224"/>
        <v>5</v>
      </c>
      <c r="AF212" s="32"/>
      <c r="AG212" t="s">
        <v>136</v>
      </c>
      <c r="AH212" s="32" t="s">
        <v>702</v>
      </c>
      <c r="AI212" s="32"/>
      <c r="AJ212" s="32" t="str">
        <f t="shared" si="229"/>
        <v/>
      </c>
      <c r="AK212" s="57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2"/>
      <c r="S213" s="31">
        <f t="shared" si="233"/>
        <v>1</v>
      </c>
      <c r="T213" s="31">
        <f t="shared" si="237"/>
        <v>4</v>
      </c>
      <c r="U213" s="32"/>
      <c r="V213" s="32"/>
      <c r="W213" s="32"/>
      <c r="X213" s="32"/>
      <c r="Y213" s="32" t="str">
        <f t="shared" si="234"/>
        <v>dig_io_nc(4)</v>
      </c>
      <c r="Z213" s="57"/>
      <c r="AA213" s="15">
        <v>1</v>
      </c>
      <c r="AB213" s="65">
        <v>1</v>
      </c>
      <c r="AC213" s="31">
        <f t="shared" si="230"/>
        <v>20</v>
      </c>
      <c r="AD213" s="31">
        <f t="shared" si="223"/>
        <v>0</v>
      </c>
      <c r="AE213" s="31">
        <f t="shared" si="224"/>
        <v>5</v>
      </c>
      <c r="AF213" s="32"/>
      <c r="AG213" t="s">
        <v>138</v>
      </c>
      <c r="AH213" s="32" t="s">
        <v>703</v>
      </c>
      <c r="AI213" s="32"/>
      <c r="AJ213" s="32" t="str">
        <f t="shared" si="229"/>
        <v/>
      </c>
      <c r="AK213" s="57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2"/>
      <c r="S214" s="31">
        <f t="shared" si="233"/>
        <v>1</v>
      </c>
      <c r="T214" s="31">
        <f t="shared" si="237"/>
        <v>5</v>
      </c>
      <c r="U214" s="32"/>
      <c r="V214" s="32"/>
      <c r="W214" s="32"/>
      <c r="X214" s="32"/>
      <c r="Y214" s="32" t="str">
        <f t="shared" si="234"/>
        <v>dig_io_nc(5)</v>
      </c>
      <c r="Z214" s="57"/>
      <c r="AA214" s="15">
        <v>1</v>
      </c>
      <c r="AB214" s="65">
        <v>1</v>
      </c>
      <c r="AC214" s="31">
        <f t="shared" si="230"/>
        <v>21</v>
      </c>
      <c r="AD214" s="31">
        <f t="shared" si="223"/>
        <v>0</v>
      </c>
      <c r="AE214" s="31">
        <f t="shared" si="224"/>
        <v>5</v>
      </c>
      <c r="AF214" s="32"/>
      <c r="AG214" t="s">
        <v>140</v>
      </c>
      <c r="AH214" s="32" t="s">
        <v>704</v>
      </c>
      <c r="AI214" s="32"/>
      <c r="AJ214" s="32" t="str">
        <f t="shared" si="229"/>
        <v/>
      </c>
      <c r="AK214" s="57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2"/>
      <c r="S215" s="31">
        <f t="shared" si="233"/>
        <v>1</v>
      </c>
      <c r="T215" s="31">
        <f t="shared" si="237"/>
        <v>6</v>
      </c>
      <c r="U215" s="32"/>
      <c r="V215" s="32"/>
      <c r="W215" s="32"/>
      <c r="X215" s="32"/>
      <c r="Y215" s="32" t="str">
        <f t="shared" si="234"/>
        <v>dig_io_nc(6)</v>
      </c>
      <c r="Z215" s="57"/>
      <c r="AA215" s="15">
        <v>1</v>
      </c>
      <c r="AB215" s="65">
        <v>1</v>
      </c>
      <c r="AC215" s="31">
        <f t="shared" si="230"/>
        <v>22</v>
      </c>
      <c r="AD215" s="31">
        <f t="shared" si="223"/>
        <v>0</v>
      </c>
      <c r="AE215" s="31">
        <f t="shared" si="224"/>
        <v>5</v>
      </c>
      <c r="AF215" s="32"/>
      <c r="AG215" t="s">
        <v>144</v>
      </c>
      <c r="AH215" s="32" t="s">
        <v>705</v>
      </c>
      <c r="AI215" s="32"/>
      <c r="AJ215" s="32" t="str">
        <f t="shared" si="229"/>
        <v/>
      </c>
      <c r="AK215" s="57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2"/>
      <c r="S216" s="31">
        <f t="shared" si="233"/>
        <v>1</v>
      </c>
      <c r="T216" s="31">
        <f t="shared" si="237"/>
        <v>7</v>
      </c>
      <c r="U216" s="32"/>
      <c r="V216" s="32"/>
      <c r="W216" s="32"/>
      <c r="X216" s="32"/>
      <c r="Y216" s="32" t="str">
        <f t="shared" si="234"/>
        <v>dig_io_nc(7)</v>
      </c>
      <c r="Z216" s="57"/>
      <c r="AA216" s="15">
        <v>1</v>
      </c>
      <c r="AB216" s="65">
        <v>1</v>
      </c>
      <c r="AC216" s="31">
        <f t="shared" si="230"/>
        <v>23</v>
      </c>
      <c r="AD216" s="31">
        <f t="shared" si="223"/>
        <v>0</v>
      </c>
      <c r="AE216" s="31">
        <f t="shared" si="224"/>
        <v>5</v>
      </c>
      <c r="AF216" s="32"/>
      <c r="AG216" t="s">
        <v>146</v>
      </c>
      <c r="AH216" s="32" t="s">
        <v>706</v>
      </c>
      <c r="AI216" s="32"/>
      <c r="AJ216" s="32" t="str">
        <f t="shared" si="229"/>
        <v/>
      </c>
      <c r="AK216" s="57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2"/>
      <c r="S217" s="31">
        <f t="shared" si="233"/>
        <v>1</v>
      </c>
      <c r="T217" s="31">
        <f t="shared" si="237"/>
        <v>8</v>
      </c>
      <c r="U217" s="32"/>
      <c r="V217" s="32"/>
      <c r="W217" s="32"/>
      <c r="X217" s="32"/>
      <c r="Y217" s="32" t="str">
        <f t="shared" si="234"/>
        <v>dig_io_nc(8)</v>
      </c>
      <c r="Z217" s="57"/>
      <c r="AA217" s="15">
        <v>1</v>
      </c>
      <c r="AB217" s="65">
        <v>1</v>
      </c>
      <c r="AC217" s="32"/>
      <c r="AD217" s="31">
        <f t="shared" si="223"/>
        <v>0</v>
      </c>
      <c r="AE217" s="31">
        <f t="shared" si="224"/>
        <v>5</v>
      </c>
      <c r="AF217" s="32"/>
      <c r="AG217" s="32" t="s">
        <v>174</v>
      </c>
      <c r="AH217" s="32"/>
      <c r="AI217" s="32" t="s">
        <v>1054</v>
      </c>
      <c r="AJ217" s="32" t="str">
        <f t="shared" si="229"/>
        <v/>
      </c>
      <c r="AK217" s="57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2"/>
      <c r="S218" s="31">
        <f t="shared" si="233"/>
        <v>1</v>
      </c>
      <c r="T218" s="31">
        <f t="shared" si="237"/>
        <v>9</v>
      </c>
      <c r="U218" s="32"/>
      <c r="V218" s="32"/>
      <c r="W218" s="32"/>
      <c r="X218" s="32"/>
      <c r="Y218" s="32" t="str">
        <f t="shared" si="234"/>
        <v>dig_io_nc(9)</v>
      </c>
      <c r="Z218" s="57"/>
      <c r="AA218" s="15">
        <v>1</v>
      </c>
      <c r="AB218" s="65">
        <v>1</v>
      </c>
      <c r="AC218" s="32"/>
      <c r="AD218" s="31">
        <f t="shared" si="223"/>
        <v>0</v>
      </c>
      <c r="AE218" s="31">
        <f t="shared" si="224"/>
        <v>5</v>
      </c>
      <c r="AF218" s="32"/>
      <c r="AG218" s="32" t="s">
        <v>176</v>
      </c>
      <c r="AH218" s="32"/>
      <c r="AI218" s="32" t="s">
        <v>942</v>
      </c>
      <c r="AJ218" s="32" t="str">
        <f t="shared" si="229"/>
        <v/>
      </c>
      <c r="AK218" s="57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2"/>
      <c r="S219" s="31">
        <f t="shared" si="233"/>
        <v>1</v>
      </c>
      <c r="T219" s="31">
        <f t="shared" si="237"/>
        <v>10</v>
      </c>
      <c r="U219" s="32"/>
      <c r="V219" s="32"/>
      <c r="W219" s="32"/>
      <c r="X219" s="32"/>
      <c r="Y219" s="32" t="str">
        <f t="shared" si="234"/>
        <v>dig_io_nc(10)</v>
      </c>
      <c r="Z219" s="57"/>
      <c r="AA219" s="15">
        <v>1</v>
      </c>
      <c r="AB219" s="65">
        <v>1</v>
      </c>
      <c r="AC219" s="32"/>
      <c r="AD219" s="31">
        <f t="shared" si="223"/>
        <v>0</v>
      </c>
      <c r="AE219" s="31">
        <f t="shared" si="224"/>
        <v>5</v>
      </c>
      <c r="AF219" s="32"/>
      <c r="AG219" s="32" t="s">
        <v>184</v>
      </c>
      <c r="AH219" s="32"/>
      <c r="AI219" s="32" t="s">
        <v>1055</v>
      </c>
      <c r="AJ219" s="32" t="str">
        <f t="shared" si="229"/>
        <v/>
      </c>
      <c r="AK219" s="57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2"/>
      <c r="S220" s="31">
        <f t="shared" si="233"/>
        <v>1</v>
      </c>
      <c r="T220" s="31">
        <f t="shared" si="237"/>
        <v>11</v>
      </c>
      <c r="U220" s="32"/>
      <c r="V220" s="32"/>
      <c r="W220" s="32"/>
      <c r="X220" s="32"/>
      <c r="Y220" s="32" t="str">
        <f t="shared" si="234"/>
        <v>dig_io_nc(11)</v>
      </c>
      <c r="Z220" s="57"/>
      <c r="AA220" s="15">
        <v>1</v>
      </c>
      <c r="AB220" s="65">
        <v>1</v>
      </c>
      <c r="AC220" s="32"/>
      <c r="AD220" s="31">
        <f t="shared" si="223"/>
        <v>0</v>
      </c>
      <c r="AE220" s="31">
        <f t="shared" si="224"/>
        <v>5</v>
      </c>
      <c r="AF220" s="32"/>
      <c r="AG220" s="32" t="s">
        <v>186</v>
      </c>
      <c r="AH220" s="32"/>
      <c r="AI220" s="32" t="s">
        <v>1056</v>
      </c>
      <c r="AJ220" s="32" t="str">
        <f t="shared" si="229"/>
        <v/>
      </c>
      <c r="AK220" s="57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2"/>
      <c r="S221" s="31">
        <f t="shared" si="233"/>
        <v>1</v>
      </c>
      <c r="T221" s="31">
        <f t="shared" si="237"/>
        <v>12</v>
      </c>
      <c r="U221" s="32"/>
      <c r="V221" s="32"/>
      <c r="W221" s="32"/>
      <c r="X221" s="32"/>
      <c r="Y221" s="32" t="str">
        <f t="shared" si="234"/>
        <v>dig_io_nc(12)</v>
      </c>
      <c r="Z221" s="57"/>
      <c r="AA221" s="15">
        <v>1</v>
      </c>
      <c r="AB221" s="65">
        <v>1</v>
      </c>
      <c r="AC221" s="32"/>
      <c r="AD221" s="31">
        <f t="shared" si="223"/>
        <v>0</v>
      </c>
      <c r="AE221" s="31">
        <f t="shared" si="224"/>
        <v>5</v>
      </c>
      <c r="AF221" s="32"/>
      <c r="AG221" s="32" t="s">
        <v>188</v>
      </c>
      <c r="AH221" s="32"/>
      <c r="AI221" s="32" t="s">
        <v>1057</v>
      </c>
      <c r="AJ221" s="32" t="str">
        <f t="shared" si="229"/>
        <v/>
      </c>
      <c r="AK221" s="57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2"/>
      <c r="S222" s="31">
        <f t="shared" si="233"/>
        <v>1</v>
      </c>
      <c r="T222" s="31">
        <f t="shared" si="237"/>
        <v>13</v>
      </c>
      <c r="U222" s="32"/>
      <c r="V222" s="32"/>
      <c r="W222" s="32"/>
      <c r="X222" s="32"/>
      <c r="Y222" s="32" t="str">
        <f t="shared" si="234"/>
        <v>dig_io_nc(13)</v>
      </c>
      <c r="Z222" s="57"/>
      <c r="AA222" s="15">
        <v>1</v>
      </c>
      <c r="AB222" s="65">
        <v>1</v>
      </c>
      <c r="AC222" s="32"/>
      <c r="AD222" s="31">
        <f t="shared" si="223"/>
        <v>0</v>
      </c>
      <c r="AE222" s="31">
        <f t="shared" si="224"/>
        <v>5</v>
      </c>
      <c r="AF222" s="32"/>
      <c r="AG222" s="32" t="s">
        <v>190</v>
      </c>
      <c r="AH222" s="32"/>
      <c r="AI222" s="32" t="s">
        <v>1058</v>
      </c>
      <c r="AJ222" s="32" t="str">
        <f t="shared" si="229"/>
        <v/>
      </c>
      <c r="AK222" s="57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2"/>
      <c r="S223" s="31">
        <f t="shared" si="233"/>
        <v>1</v>
      </c>
      <c r="T223" s="31">
        <f t="shared" si="237"/>
        <v>14</v>
      </c>
      <c r="U223" s="32"/>
      <c r="V223" s="32"/>
      <c r="W223" s="32"/>
      <c r="X223" s="32"/>
      <c r="Y223" s="32" t="str">
        <f t="shared" si="234"/>
        <v>dig_io_nc(14)</v>
      </c>
      <c r="Z223" s="57"/>
      <c r="AA223" s="15">
        <v>1</v>
      </c>
      <c r="AB223" s="65">
        <v>1</v>
      </c>
      <c r="AC223" s="32"/>
      <c r="AD223" s="31">
        <f t="shared" si="223"/>
        <v>1</v>
      </c>
      <c r="AE223" s="31">
        <f t="shared" si="224"/>
        <v>6</v>
      </c>
      <c r="AF223" s="32"/>
      <c r="AG223" s="32"/>
      <c r="AH223" s="32"/>
      <c r="AI223" s="32"/>
      <c r="AJ223" s="32" t="str">
        <f t="shared" si="229"/>
        <v>dig_io_nc(6)</v>
      </c>
      <c r="AK223" s="57"/>
    </row>
    <row r="224" spans="1:37">
      <c r="A224" s="3">
        <v>1</v>
      </c>
      <c r="B224" s="48">
        <v>191</v>
      </c>
      <c r="C224" s="48">
        <f t="shared" si="227"/>
        <v>23</v>
      </c>
      <c r="D224" s="48">
        <f t="shared" si="235"/>
        <v>3</v>
      </c>
      <c r="E224" s="19" t="str">
        <f t="shared" si="228"/>
        <v>dig_IO&lt;191&gt;</v>
      </c>
      <c r="F224" s="48"/>
      <c r="G224" s="48"/>
      <c r="H224" s="48">
        <f t="shared" si="231"/>
        <v>0</v>
      </c>
      <c r="I224" s="48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8"/>
      <c r="P224" s="47"/>
      <c r="Q224" s="48"/>
      <c r="R224" s="19"/>
      <c r="S224" s="48">
        <f t="shared" si="233"/>
        <v>1</v>
      </c>
      <c r="T224" s="48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8"/>
      <c r="AA224" s="15">
        <v>1</v>
      </c>
      <c r="AB224" s="65">
        <v>1</v>
      </c>
      <c r="AC224" s="32"/>
      <c r="AD224" s="48">
        <f t="shared" si="223"/>
        <v>1</v>
      </c>
      <c r="AE224" s="48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7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1">
        <v>1</v>
      </c>
      <c r="AB225" s="69">
        <v>1</v>
      </c>
      <c r="AC225" s="52"/>
      <c r="AD225" s="31">
        <f t="shared" si="223"/>
        <v>0</v>
      </c>
      <c r="AE225" s="31">
        <f t="shared" si="224"/>
        <v>7</v>
      </c>
      <c r="AF225" s="32"/>
      <c r="AG225" s="32" t="s">
        <v>262</v>
      </c>
      <c r="AH225" s="32"/>
      <c r="AI225" s="32" t="s">
        <v>1085</v>
      </c>
      <c r="AJ225" s="32" t="str">
        <f t="shared" si="229"/>
        <v/>
      </c>
      <c r="AK225" s="56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5">
        <v>1</v>
      </c>
      <c r="AC226" s="32"/>
      <c r="AD226" s="31">
        <f t="shared" si="223"/>
        <v>0</v>
      </c>
      <c r="AE226" s="31">
        <f t="shared" si="224"/>
        <v>7</v>
      </c>
      <c r="AF226" s="32"/>
      <c r="AG226" s="32" t="s">
        <v>264</v>
      </c>
      <c r="AH226" s="32"/>
      <c r="AI226" s="32" t="s">
        <v>1086</v>
      </c>
      <c r="AJ226" s="32" t="str">
        <f t="shared" si="229"/>
        <v/>
      </c>
      <c r="AK226" s="57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5">
        <v>1</v>
      </c>
      <c r="AC227" s="32"/>
      <c r="AD227" s="31">
        <f t="shared" ref="AD227:AD233" si="238">IF(AND(ISBLANK(AF227), ISBLANK(AG227)),1,0)</f>
        <v>0</v>
      </c>
      <c r="AE227" s="31">
        <f t="shared" ref="AE227:AE233" si="239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29"/>
        <v/>
      </c>
      <c r="AK227" s="57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5">
        <v>1</v>
      </c>
      <c r="AC228" s="32"/>
      <c r="AD228" s="31">
        <f t="shared" si="238"/>
        <v>0</v>
      </c>
      <c r="AE228" s="31">
        <f t="shared" si="239"/>
        <v>7</v>
      </c>
      <c r="AF228" s="32"/>
      <c r="AG228" s="32" t="s">
        <v>268</v>
      </c>
      <c r="AH228" s="32"/>
      <c r="AI228" s="32" t="s">
        <v>1088</v>
      </c>
      <c r="AJ228" s="32" t="str">
        <f t="shared" si="229"/>
        <v/>
      </c>
      <c r="AK228" s="57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5">
        <v>1</v>
      </c>
      <c r="AC229" s="32"/>
      <c r="AD229" s="31">
        <f t="shared" si="238"/>
        <v>0</v>
      </c>
      <c r="AE229" s="31">
        <f t="shared" si="239"/>
        <v>7</v>
      </c>
      <c r="AF229" s="32"/>
      <c r="AG229" s="32" t="s">
        <v>272</v>
      </c>
      <c r="AH229" s="32"/>
      <c r="AI229" s="68" t="s">
        <v>1091</v>
      </c>
      <c r="AJ229" s="32" t="str">
        <f t="shared" si="229"/>
        <v/>
      </c>
      <c r="AK229" s="57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5">
        <v>1</v>
      </c>
      <c r="AC230" s="32"/>
      <c r="AD230" s="31">
        <f t="shared" si="238"/>
        <v>0</v>
      </c>
      <c r="AE230" s="31">
        <f t="shared" si="239"/>
        <v>7</v>
      </c>
      <c r="AF230" s="32"/>
      <c r="AG230" s="32" t="s">
        <v>274</v>
      </c>
      <c r="AH230" s="32"/>
      <c r="AI230" s="68" t="s">
        <v>1092</v>
      </c>
      <c r="AJ230" s="32" t="str">
        <f t="shared" si="229"/>
        <v/>
      </c>
      <c r="AK230" s="57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5">
        <v>1</v>
      </c>
      <c r="AC231" s="32"/>
      <c r="AD231" s="31">
        <f t="shared" si="238"/>
        <v>0</v>
      </c>
      <c r="AE231" s="31">
        <f t="shared" si="239"/>
        <v>7</v>
      </c>
      <c r="AF231" s="32"/>
      <c r="AG231" s="32" t="s">
        <v>276</v>
      </c>
      <c r="AH231" s="32"/>
      <c r="AI231" s="68" t="s">
        <v>1093</v>
      </c>
      <c r="AJ231" s="32" t="str">
        <f t="shared" si="229"/>
        <v/>
      </c>
      <c r="AK231" s="57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5">
        <v>1</v>
      </c>
      <c r="AC232" s="32"/>
      <c r="AD232" s="31">
        <f t="shared" si="238"/>
        <v>0</v>
      </c>
      <c r="AE232" s="31">
        <f t="shared" si="239"/>
        <v>7</v>
      </c>
      <c r="AF232" s="32"/>
      <c r="AG232" s="32" t="s">
        <v>278</v>
      </c>
      <c r="AH232" s="32"/>
      <c r="AI232" s="68" t="s">
        <v>1094</v>
      </c>
      <c r="AJ232" s="32" t="str">
        <f t="shared" si="229"/>
        <v/>
      </c>
      <c r="AK232" s="57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5" t="s">
        <v>958</v>
      </c>
      <c r="AC233" s="32"/>
      <c r="AD233" s="31">
        <f t="shared" si="238"/>
        <v>0</v>
      </c>
      <c r="AE233" s="31">
        <f t="shared" si="239"/>
        <v>7</v>
      </c>
      <c r="AF233" s="32"/>
      <c r="AG233" t="s">
        <v>314</v>
      </c>
      <c r="AI233" s="32" t="s">
        <v>1045</v>
      </c>
      <c r="AJ233" s="32" t="str">
        <f t="shared" si="229"/>
        <v/>
      </c>
      <c r="AK233" s="57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5"/>
      <c r="AC234" s="32"/>
      <c r="AD234" s="31">
        <f t="shared" ref="AD234:AD272" si="240">IF(AND(ISBLANK(AF234), ISBLANK(AG234)),1,0)</f>
        <v>1</v>
      </c>
      <c r="AE234" s="31">
        <f t="shared" ref="AE234:AE272" si="241">AE233+AD234</f>
        <v>8</v>
      </c>
      <c r="AF234" s="32"/>
      <c r="AG234" s="32"/>
      <c r="AH234" s="32"/>
      <c r="AI234" s="32"/>
      <c r="AJ234" s="32" t="str">
        <f t="shared" si="229"/>
        <v>dig_io_nc(8)</v>
      </c>
      <c r="AK234" s="57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5"/>
      <c r="AC235" s="32"/>
      <c r="AD235" s="31">
        <f t="shared" si="240"/>
        <v>1</v>
      </c>
      <c r="AE235" s="31">
        <f t="shared" si="241"/>
        <v>9</v>
      </c>
      <c r="AF235" s="32"/>
      <c r="AG235" s="32"/>
      <c r="AH235" s="32"/>
      <c r="AI235" s="32"/>
      <c r="AJ235" s="32" t="str">
        <f t="shared" si="229"/>
        <v>dig_io_nc(9)</v>
      </c>
      <c r="AK235" s="57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5"/>
      <c r="AC236" s="32"/>
      <c r="AD236" s="31">
        <f t="shared" si="240"/>
        <v>1</v>
      </c>
      <c r="AE236" s="31">
        <f t="shared" si="241"/>
        <v>10</v>
      </c>
      <c r="AF236" s="32"/>
      <c r="AJ236" s="32" t="str">
        <f t="shared" si="229"/>
        <v>dig_io_nc(10)</v>
      </c>
      <c r="AK236" s="57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5"/>
      <c r="AC237" s="32"/>
      <c r="AD237" s="31">
        <f t="shared" si="240"/>
        <v>1</v>
      </c>
      <c r="AE237" s="31">
        <f t="shared" si="241"/>
        <v>11</v>
      </c>
      <c r="AF237" s="32"/>
      <c r="AG237" s="32"/>
      <c r="AH237" s="32"/>
      <c r="AI237" s="32"/>
      <c r="AJ237" s="32" t="str">
        <f t="shared" si="229"/>
        <v>dig_io_nc(11)</v>
      </c>
      <c r="AK237" s="57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5"/>
      <c r="AC238" s="32"/>
      <c r="AD238" s="31">
        <f t="shared" si="240"/>
        <v>1</v>
      </c>
      <c r="AE238" s="31">
        <f t="shared" si="241"/>
        <v>12</v>
      </c>
      <c r="AF238" s="32"/>
      <c r="AG238" s="32"/>
      <c r="AH238" s="32"/>
      <c r="AI238" s="32"/>
      <c r="AJ238" s="32" t="str">
        <f t="shared" si="229"/>
        <v>dig_io_nc(12)</v>
      </c>
      <c r="AK238" s="57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5"/>
      <c r="AC239" s="32"/>
      <c r="AD239" s="31">
        <f t="shared" si="240"/>
        <v>1</v>
      </c>
      <c r="AE239" s="31">
        <f t="shared" si="241"/>
        <v>13</v>
      </c>
      <c r="AF239" s="32"/>
      <c r="AG239" s="32"/>
      <c r="AH239" s="32"/>
      <c r="AI239" s="32"/>
      <c r="AJ239" s="32" t="str">
        <f t="shared" si="229"/>
        <v>dig_io_nc(13)</v>
      </c>
      <c r="AK239" s="57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5"/>
      <c r="AC240" s="32"/>
      <c r="AD240" s="31">
        <f t="shared" si="240"/>
        <v>1</v>
      </c>
      <c r="AE240" s="31">
        <f t="shared" si="241"/>
        <v>14</v>
      </c>
      <c r="AF240" s="32"/>
      <c r="AG240" s="32"/>
      <c r="AH240" s="32"/>
      <c r="AI240" s="32"/>
      <c r="AJ240" s="32" t="str">
        <f t="shared" si="229"/>
        <v>dig_io_nc(14)</v>
      </c>
      <c r="AK240" s="57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2"/>
      <c r="AC241" s="32"/>
      <c r="AD241" s="31">
        <f t="shared" si="240"/>
        <v>1</v>
      </c>
      <c r="AE241" s="31">
        <f t="shared" si="241"/>
        <v>15</v>
      </c>
      <c r="AF241" s="32"/>
      <c r="AG241" s="32"/>
      <c r="AH241" s="32"/>
      <c r="AI241" s="32"/>
      <c r="AJ241" s="32" t="str">
        <f t="shared" si="229"/>
        <v>dig_io_nc(15)</v>
      </c>
      <c r="AK241" s="57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2"/>
      <c r="AC242" s="32"/>
      <c r="AD242" s="31">
        <f t="shared" si="240"/>
        <v>1</v>
      </c>
      <c r="AE242" s="31">
        <f t="shared" si="241"/>
        <v>16</v>
      </c>
      <c r="AF242" s="32"/>
      <c r="AG242" s="32"/>
      <c r="AH242" s="32"/>
      <c r="AI242" s="32"/>
      <c r="AJ242" s="32" t="str">
        <f t="shared" si="229"/>
        <v>dig_io_nc(16)</v>
      </c>
      <c r="AK242" s="57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2"/>
      <c r="AC243" s="32"/>
      <c r="AD243" s="31">
        <f t="shared" si="240"/>
        <v>1</v>
      </c>
      <c r="AE243" s="31">
        <f t="shared" si="241"/>
        <v>17</v>
      </c>
      <c r="AF243" s="32"/>
      <c r="AG243" s="32"/>
      <c r="AH243" s="32"/>
      <c r="AI243" s="32"/>
      <c r="AJ243" s="32" t="str">
        <f t="shared" si="229"/>
        <v>dig_io_nc(17)</v>
      </c>
      <c r="AK243" s="57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2"/>
      <c r="AC244" s="32"/>
      <c r="AD244" s="31">
        <f t="shared" si="240"/>
        <v>1</v>
      </c>
      <c r="AE244" s="31">
        <f t="shared" si="241"/>
        <v>18</v>
      </c>
      <c r="AF244" s="32"/>
      <c r="AG244" s="32"/>
      <c r="AH244" s="32"/>
      <c r="AI244" s="32"/>
      <c r="AJ244" s="32" t="str">
        <f t="shared" si="229"/>
        <v>dig_io_nc(18)</v>
      </c>
      <c r="AK244" s="57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2"/>
      <c r="AC245" s="32"/>
      <c r="AD245" s="31">
        <f t="shared" si="240"/>
        <v>1</v>
      </c>
      <c r="AE245" s="31">
        <f t="shared" si="241"/>
        <v>19</v>
      </c>
      <c r="AF245" s="32"/>
      <c r="AG245" s="32"/>
      <c r="AH245" s="32"/>
      <c r="AI245" s="32"/>
      <c r="AJ245" s="32" t="str">
        <f t="shared" si="229"/>
        <v>dig_io_nc(19)</v>
      </c>
      <c r="AK245" s="57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2"/>
      <c r="AC246" s="32"/>
      <c r="AD246" s="31">
        <f t="shared" si="240"/>
        <v>1</v>
      </c>
      <c r="AE246" s="31">
        <f t="shared" si="241"/>
        <v>20</v>
      </c>
      <c r="AF246" s="32"/>
      <c r="AG246" s="32"/>
      <c r="AH246" s="32"/>
      <c r="AI246" s="32"/>
      <c r="AJ246" s="32" t="str">
        <f t="shared" si="229"/>
        <v>dig_io_nc(20)</v>
      </c>
      <c r="AK246" s="57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2"/>
      <c r="AC247" s="32"/>
      <c r="AD247" s="31">
        <f t="shared" si="240"/>
        <v>1</v>
      </c>
      <c r="AE247" s="31">
        <f t="shared" si="241"/>
        <v>21</v>
      </c>
      <c r="AF247" s="32"/>
      <c r="AG247" s="32"/>
      <c r="AH247" s="32"/>
      <c r="AI247" s="32"/>
      <c r="AJ247" s="32" t="str">
        <f t="shared" si="229"/>
        <v>dig_io_nc(21)</v>
      </c>
      <c r="AK247" s="57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2"/>
      <c r="AC248" s="32"/>
      <c r="AD248" s="31">
        <f t="shared" si="240"/>
        <v>1</v>
      </c>
      <c r="AE248" s="31">
        <f t="shared" si="241"/>
        <v>22</v>
      </c>
      <c r="AF248" s="32"/>
      <c r="AG248" s="32"/>
      <c r="AH248" s="32"/>
      <c r="AI248" s="32"/>
      <c r="AJ248" s="32" t="str">
        <f t="shared" si="229"/>
        <v>dig_io_nc(22)</v>
      </c>
      <c r="AK248" s="57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2"/>
      <c r="AC249" s="32"/>
      <c r="AD249" s="31">
        <f t="shared" si="240"/>
        <v>1</v>
      </c>
      <c r="AE249" s="31">
        <f t="shared" si="241"/>
        <v>23</v>
      </c>
      <c r="AF249" s="32"/>
      <c r="AG249" s="32"/>
      <c r="AH249" s="32"/>
      <c r="AI249" s="32"/>
      <c r="AJ249" s="32" t="str">
        <f t="shared" si="229"/>
        <v>dig_io_nc(23)</v>
      </c>
      <c r="AK249" s="57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2"/>
      <c r="AC250" s="32"/>
      <c r="AD250" s="31">
        <f t="shared" si="240"/>
        <v>1</v>
      </c>
      <c r="AE250" s="31">
        <f t="shared" si="241"/>
        <v>24</v>
      </c>
      <c r="AF250" s="32"/>
      <c r="AG250" s="32"/>
      <c r="AH250" s="32"/>
      <c r="AI250" s="32"/>
      <c r="AJ250" s="32" t="str">
        <f t="shared" si="229"/>
        <v>dig_io_nc(24)</v>
      </c>
      <c r="AK250" s="57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2"/>
      <c r="AC251" s="32"/>
      <c r="AD251" s="31">
        <f t="shared" si="240"/>
        <v>1</v>
      </c>
      <c r="AE251" s="31">
        <f t="shared" si="241"/>
        <v>25</v>
      </c>
      <c r="AF251" s="32"/>
      <c r="AG251" s="32"/>
      <c r="AH251" s="32"/>
      <c r="AI251" s="32"/>
      <c r="AJ251" s="32" t="str">
        <f t="shared" si="229"/>
        <v>dig_io_nc(25)</v>
      </c>
      <c r="AK251" s="57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2"/>
      <c r="AC252" s="32"/>
      <c r="AD252" s="31">
        <f t="shared" si="240"/>
        <v>1</v>
      </c>
      <c r="AE252" s="31">
        <f t="shared" si="241"/>
        <v>26</v>
      </c>
      <c r="AF252" s="32"/>
      <c r="AG252" s="32"/>
      <c r="AH252" s="32"/>
      <c r="AI252" s="32"/>
      <c r="AJ252" s="32" t="str">
        <f t="shared" si="229"/>
        <v>dig_io_nc(26)</v>
      </c>
      <c r="AK252" s="57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2"/>
      <c r="AC253" s="32"/>
      <c r="AD253" s="31">
        <f t="shared" si="240"/>
        <v>1</v>
      </c>
      <c r="AE253" s="31">
        <f t="shared" si="241"/>
        <v>27</v>
      </c>
      <c r="AF253" s="32"/>
      <c r="AG253" s="32"/>
      <c r="AH253" s="32"/>
      <c r="AI253" s="32"/>
      <c r="AJ253" s="32" t="str">
        <f t="shared" si="229"/>
        <v>dig_io_nc(27)</v>
      </c>
      <c r="AK253" s="57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2"/>
      <c r="AC254" s="32"/>
      <c r="AD254" s="31">
        <f t="shared" si="240"/>
        <v>1</v>
      </c>
      <c r="AE254" s="31">
        <f t="shared" si="241"/>
        <v>28</v>
      </c>
      <c r="AF254" s="32"/>
      <c r="AG254" s="32"/>
      <c r="AH254" s="32"/>
      <c r="AI254" s="32"/>
      <c r="AJ254" s="32" t="str">
        <f t="shared" si="229"/>
        <v>dig_io_nc(28)</v>
      </c>
      <c r="AK254" s="57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2"/>
      <c r="AC255" s="32"/>
      <c r="AD255" s="31">
        <f t="shared" si="240"/>
        <v>1</v>
      </c>
      <c r="AE255" s="31">
        <f t="shared" si="241"/>
        <v>29</v>
      </c>
      <c r="AF255" s="32"/>
      <c r="AG255" s="32"/>
      <c r="AH255" s="32"/>
      <c r="AI255" s="32"/>
      <c r="AJ255" s="32" t="str">
        <f t="shared" si="229"/>
        <v>dig_io_nc(29)</v>
      </c>
      <c r="AK255" s="57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2"/>
      <c r="AC256" s="32"/>
      <c r="AD256" s="31">
        <f t="shared" si="240"/>
        <v>1</v>
      </c>
      <c r="AE256" s="31">
        <f t="shared" si="241"/>
        <v>30</v>
      </c>
      <c r="AF256" s="32"/>
      <c r="AG256" s="32"/>
      <c r="AH256" s="32"/>
      <c r="AI256" s="32"/>
      <c r="AJ256" s="32" t="str">
        <f t="shared" si="229"/>
        <v>dig_io_nc(30)</v>
      </c>
      <c r="AK256" s="57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2"/>
      <c r="AC257" s="32"/>
      <c r="AD257" s="31">
        <f t="shared" si="240"/>
        <v>1</v>
      </c>
      <c r="AE257" s="31">
        <f t="shared" si="241"/>
        <v>31</v>
      </c>
      <c r="AF257" s="32"/>
      <c r="AG257" s="32"/>
      <c r="AH257" s="32"/>
      <c r="AI257" s="32"/>
      <c r="AJ257" s="32" t="str">
        <f t="shared" ref="AJ257:AJ272" si="245">IF(AD257,CONCATENATE("dig_io_nc(",AE257,")"),"")</f>
        <v>dig_io_nc(31)</v>
      </c>
      <c r="AK257" s="57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2"/>
      <c r="AC258" s="32"/>
      <c r="AD258" s="31">
        <f t="shared" si="240"/>
        <v>1</v>
      </c>
      <c r="AE258" s="31">
        <f t="shared" si="241"/>
        <v>32</v>
      </c>
      <c r="AF258" s="32"/>
      <c r="AG258" s="32"/>
      <c r="AH258" s="32"/>
      <c r="AI258" s="32"/>
      <c r="AJ258" s="32" t="str">
        <f t="shared" si="245"/>
        <v>dig_io_nc(32)</v>
      </c>
      <c r="AK258" s="57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2"/>
      <c r="AC259" s="32"/>
      <c r="AD259" s="31">
        <f t="shared" si="240"/>
        <v>1</v>
      </c>
      <c r="AE259" s="31">
        <f t="shared" si="241"/>
        <v>33</v>
      </c>
      <c r="AF259" s="32"/>
      <c r="AG259" s="32"/>
      <c r="AH259" s="32"/>
      <c r="AI259" s="32"/>
      <c r="AJ259" s="32" t="str">
        <f t="shared" si="245"/>
        <v>dig_io_nc(33)</v>
      </c>
      <c r="AK259" s="57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2"/>
      <c r="AC260" s="32"/>
      <c r="AD260" s="31">
        <f t="shared" si="240"/>
        <v>1</v>
      </c>
      <c r="AE260" s="31">
        <f t="shared" si="241"/>
        <v>34</v>
      </c>
      <c r="AF260" s="32"/>
      <c r="AG260" s="32"/>
      <c r="AH260" s="32"/>
      <c r="AI260" s="32"/>
      <c r="AJ260" s="32" t="str">
        <f t="shared" si="245"/>
        <v>dig_io_nc(34)</v>
      </c>
      <c r="AK260" s="57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2"/>
      <c r="AC261" s="32"/>
      <c r="AD261" s="31">
        <f t="shared" si="240"/>
        <v>1</v>
      </c>
      <c r="AE261" s="31">
        <f t="shared" si="241"/>
        <v>35</v>
      </c>
      <c r="AF261" s="32"/>
      <c r="AG261" s="32"/>
      <c r="AH261" s="32"/>
      <c r="AI261" s="32"/>
      <c r="AJ261" s="32" t="str">
        <f t="shared" si="245"/>
        <v>dig_io_nc(35)</v>
      </c>
      <c r="AK261" s="57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2"/>
      <c r="AC262" s="32"/>
      <c r="AD262" s="31">
        <f t="shared" si="240"/>
        <v>1</v>
      </c>
      <c r="AE262" s="31">
        <f t="shared" si="241"/>
        <v>36</v>
      </c>
      <c r="AF262" s="32"/>
      <c r="AG262" s="32"/>
      <c r="AH262" s="32"/>
      <c r="AI262" s="32"/>
      <c r="AJ262" s="32" t="str">
        <f t="shared" si="245"/>
        <v>dig_io_nc(36)</v>
      </c>
      <c r="AK262" s="57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2"/>
      <c r="AC263" s="32"/>
      <c r="AD263" s="31">
        <f t="shared" si="240"/>
        <v>1</v>
      </c>
      <c r="AE263" s="31">
        <f t="shared" si="241"/>
        <v>37</v>
      </c>
      <c r="AF263" s="32"/>
      <c r="AG263" s="32"/>
      <c r="AH263" s="32"/>
      <c r="AI263" s="32"/>
      <c r="AJ263" s="32" t="str">
        <f t="shared" si="245"/>
        <v>dig_io_nc(37)</v>
      </c>
      <c r="AK263" s="57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2"/>
      <c r="AC264" s="32"/>
      <c r="AD264" s="31">
        <f t="shared" si="240"/>
        <v>1</v>
      </c>
      <c r="AE264" s="31">
        <f t="shared" si="241"/>
        <v>38</v>
      </c>
      <c r="AF264" s="32"/>
      <c r="AG264" s="32"/>
      <c r="AH264" s="32"/>
      <c r="AI264" s="32"/>
      <c r="AJ264" s="32" t="str">
        <f t="shared" si="245"/>
        <v>dig_io_nc(38)</v>
      </c>
      <c r="AK264" s="57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2"/>
      <c r="AC265" s="32"/>
      <c r="AD265" s="31">
        <f t="shared" si="240"/>
        <v>1</v>
      </c>
      <c r="AE265" s="31">
        <f t="shared" si="241"/>
        <v>39</v>
      </c>
      <c r="AF265" s="32"/>
      <c r="AG265" s="32"/>
      <c r="AH265" s="32"/>
      <c r="AI265" s="32"/>
      <c r="AJ265" s="32" t="str">
        <f t="shared" si="245"/>
        <v>dig_io_nc(39)</v>
      </c>
      <c r="AK265" s="57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2"/>
      <c r="AC266" s="32"/>
      <c r="AD266" s="31">
        <f t="shared" si="240"/>
        <v>1</v>
      </c>
      <c r="AE266" s="31">
        <f t="shared" si="241"/>
        <v>40</v>
      </c>
      <c r="AF266" s="32"/>
      <c r="AG266" s="32"/>
      <c r="AH266" s="32"/>
      <c r="AI266" s="32"/>
      <c r="AJ266" s="32" t="str">
        <f t="shared" si="245"/>
        <v>dig_io_nc(40)</v>
      </c>
      <c r="AK266" s="57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2"/>
      <c r="AC267" s="32"/>
      <c r="AD267" s="31">
        <f t="shared" si="240"/>
        <v>1</v>
      </c>
      <c r="AE267" s="31">
        <f t="shared" si="241"/>
        <v>41</v>
      </c>
      <c r="AF267" s="32"/>
      <c r="AG267" s="32"/>
      <c r="AH267" s="32"/>
      <c r="AI267" s="32"/>
      <c r="AJ267" s="32" t="str">
        <f t="shared" si="245"/>
        <v>dig_io_nc(41)</v>
      </c>
      <c r="AK267" s="57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2"/>
      <c r="AC268" s="32"/>
      <c r="AD268" s="31">
        <f t="shared" si="240"/>
        <v>1</v>
      </c>
      <c r="AE268" s="31">
        <f t="shared" si="241"/>
        <v>42</v>
      </c>
      <c r="AF268" s="32"/>
      <c r="AG268" s="32"/>
      <c r="AH268" s="32"/>
      <c r="AI268" s="32"/>
      <c r="AJ268" s="32" t="str">
        <f t="shared" si="245"/>
        <v>dig_io_nc(42)</v>
      </c>
      <c r="AK268" s="57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2"/>
      <c r="AC269" s="32"/>
      <c r="AD269" s="31">
        <f t="shared" si="240"/>
        <v>1</v>
      </c>
      <c r="AE269" s="31">
        <f t="shared" si="241"/>
        <v>43</v>
      </c>
      <c r="AF269" s="32"/>
      <c r="AG269" s="32"/>
      <c r="AH269" s="32"/>
      <c r="AI269" s="32"/>
      <c r="AJ269" s="32" t="str">
        <f t="shared" si="245"/>
        <v>dig_io_nc(43)</v>
      </c>
      <c r="AK269" s="57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2"/>
      <c r="AC270" s="32"/>
      <c r="AD270" s="31">
        <f t="shared" si="240"/>
        <v>1</v>
      </c>
      <c r="AE270" s="31">
        <f t="shared" si="241"/>
        <v>44</v>
      </c>
      <c r="AF270" s="32"/>
      <c r="AG270" s="32"/>
      <c r="AH270" s="32"/>
      <c r="AI270" s="32"/>
      <c r="AJ270" s="32" t="str">
        <f t="shared" si="245"/>
        <v>dig_io_nc(44)</v>
      </c>
      <c r="AK270" s="57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2"/>
      <c r="AC271" s="32"/>
      <c r="AD271" s="31">
        <f t="shared" si="240"/>
        <v>1</v>
      </c>
      <c r="AE271" s="31">
        <f t="shared" si="241"/>
        <v>45</v>
      </c>
      <c r="AF271" s="32"/>
      <c r="AG271" s="32"/>
      <c r="AH271" s="32"/>
      <c r="AI271" s="32"/>
      <c r="AJ271" s="32" t="str">
        <f t="shared" si="245"/>
        <v>dig_io_nc(45)</v>
      </c>
      <c r="AK271" s="57"/>
    </row>
    <row r="272" spans="2:37">
      <c r="B272" s="48">
        <v>239</v>
      </c>
      <c r="C272" s="48">
        <f t="shared" si="242"/>
        <v>29</v>
      </c>
      <c r="D272" s="48">
        <f t="shared" si="244"/>
        <v>4</v>
      </c>
      <c r="E272" s="19" t="str">
        <f t="shared" si="243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8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8"/>
      <c r="AA272" s="55"/>
      <c r="AB272" s="19"/>
      <c r="AC272" s="19"/>
      <c r="AD272" s="48">
        <f t="shared" si="240"/>
        <v>1</v>
      </c>
      <c r="AE272" s="48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8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1220</v>
      </c>
    </row>
    <row r="6" spans="1:4">
      <c r="A6" t="s">
        <v>915</v>
      </c>
      <c r="B6" s="11" t="s">
        <v>916</v>
      </c>
      <c r="D6" t="s">
        <v>1221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1233</v>
      </c>
      <c r="B8">
        <v>2</v>
      </c>
      <c r="C8">
        <v>2</v>
      </c>
      <c r="D8">
        <v>4</v>
      </c>
    </row>
    <row r="9" spans="1:4">
      <c r="A9" t="s">
        <v>1222</v>
      </c>
      <c r="D9">
        <v>3</v>
      </c>
    </row>
    <row r="10" spans="1:4">
      <c r="A10" t="s">
        <v>1223</v>
      </c>
      <c r="D10">
        <v>9</v>
      </c>
    </row>
    <row r="11" spans="1:4">
      <c r="A11" t="s">
        <v>1224</v>
      </c>
      <c r="D11">
        <v>5</v>
      </c>
    </row>
    <row r="12" spans="1:4">
      <c r="A12" t="s">
        <v>1225</v>
      </c>
      <c r="D12" t="s">
        <v>1229</v>
      </c>
    </row>
    <row r="13" spans="1:4">
      <c r="A13" t="s">
        <v>1226</v>
      </c>
      <c r="D13" t="s">
        <v>1230</v>
      </c>
    </row>
    <row r="14" spans="1:4">
      <c r="A14" t="s">
        <v>1227</v>
      </c>
      <c r="D14" t="s">
        <v>1231</v>
      </c>
    </row>
    <row r="15" spans="1:4">
      <c r="A15" t="s">
        <v>1228</v>
      </c>
      <c r="D15" t="s">
        <v>1232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78" t="s">
        <v>1030</v>
      </c>
      <c r="B1" s="78"/>
      <c r="C1" s="78"/>
      <c r="D1" s="78"/>
      <c r="E1" s="78"/>
      <c r="F1" s="78"/>
      <c r="G1" s="78"/>
    </row>
    <row r="3" spans="1:7">
      <c r="A3" t="s">
        <v>643</v>
      </c>
      <c r="B3" t="s">
        <v>907</v>
      </c>
      <c r="C3" t="s">
        <v>1235</v>
      </c>
      <c r="D3" t="s">
        <v>1239</v>
      </c>
      <c r="E3" t="s">
        <v>1240</v>
      </c>
      <c r="F3" t="s">
        <v>1236</v>
      </c>
      <c r="G3" t="s">
        <v>1237</v>
      </c>
    </row>
    <row r="4" spans="1:7">
      <c r="A4">
        <v>0</v>
      </c>
      <c r="B4" s="11" t="s">
        <v>1266</v>
      </c>
      <c r="C4" t="s">
        <v>1234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1268</v>
      </c>
      <c r="C5" t="s">
        <v>1238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1267</v>
      </c>
      <c r="C6" t="s">
        <v>1242</v>
      </c>
      <c r="D6">
        <v>1</v>
      </c>
      <c r="E6">
        <v>1</v>
      </c>
    </row>
    <row r="7" spans="1:7">
      <c r="A7">
        <v>3</v>
      </c>
      <c r="B7" s="11" t="s">
        <v>1269</v>
      </c>
      <c r="C7" t="s">
        <v>1243</v>
      </c>
      <c r="D7">
        <v>1</v>
      </c>
      <c r="E7">
        <v>2</v>
      </c>
    </row>
    <row r="8" spans="1:7">
      <c r="A8">
        <v>4</v>
      </c>
      <c r="B8" s="11" t="s">
        <v>1270</v>
      </c>
      <c r="C8" t="s">
        <v>1244</v>
      </c>
      <c r="D8">
        <v>1</v>
      </c>
      <c r="E8">
        <v>4</v>
      </c>
    </row>
    <row r="9" spans="1:7">
      <c r="A9">
        <v>5</v>
      </c>
      <c r="B9" s="11" t="s">
        <v>1271</v>
      </c>
      <c r="C9" t="s">
        <v>1245</v>
      </c>
      <c r="D9">
        <v>1</v>
      </c>
      <c r="E9">
        <v>5</v>
      </c>
    </row>
    <row r="10" spans="1:7">
      <c r="A10">
        <v>6</v>
      </c>
      <c r="B10" s="11" t="s">
        <v>1272</v>
      </c>
      <c r="C10" t="s">
        <v>1241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1273</v>
      </c>
      <c r="C11" t="s">
        <v>1246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1274</v>
      </c>
      <c r="C12" t="s">
        <v>1247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2012-10-26T15:28:32Z</dcterms:modified>
</cp:coreProperties>
</file>