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231"/>
  <workbookPr codeName="ThisWorkbook"/>
  <mc:AlternateContent xmlns:mc="http://schemas.openxmlformats.org/markup-compatibility/2006">
    <mc:Choice Requires="x15">
      <x15ac:absPath xmlns:x15ac="http://schemas.microsoft.com/office/spreadsheetml/2010/11/ac" url="N:\code\ms\pnsp-product-selector\etl\"/>
    </mc:Choice>
  </mc:AlternateContent>
  <xr:revisionPtr revIDLastSave="0" documentId="13_ncr:1_{58B2F47A-F201-4B97-8A00-3273D5EA1E78}" xr6:coauthVersionLast="40" xr6:coauthVersionMax="40" xr10:uidLastSave="{00000000-0000-0000-0000-000000000000}"/>
  <bookViews>
    <workbookView xWindow="28680" yWindow="-120" windowWidth="29040" windowHeight="15840" firstSheet="13" activeTab="15" xr2:uid="{00000000-000D-0000-FFFF-FFFF00000000}"/>
  </bookViews>
  <sheets>
    <sheet name="Markets" sheetId="11" r:id="rId1"/>
    <sheet name="Health &amp; Hygiene" sheetId="14" r:id="rId2"/>
    <sheet name="Procesed Foods" sheetId="32" r:id="rId3"/>
    <sheet name="F&amp;SP-Beverages " sheetId="36" r:id="rId4"/>
    <sheet name="F&amp;SP-Meat &amp; Cheese" sheetId="33" r:id="rId5"/>
    <sheet name="F&amp;SP-Frozen food" sheetId="30" r:id="rId6"/>
    <sheet name="Cosmetics" sheetId="37" r:id="rId7"/>
    <sheet name="Move it Safely-Stretch film" sheetId="2" r:id="rId8"/>
    <sheet name="Move it Safely-Stretch Hood" sheetId="12" r:id="rId9"/>
    <sheet name="Move it safely-Collation Shrink" sheetId="27" r:id="rId10"/>
    <sheet name="Hot Melt Adhesives" sheetId="25" r:id="rId11"/>
    <sheet name="W&amp;C- Fire performance " sheetId="35" r:id="rId12"/>
    <sheet name="W&amp;C-Telecom" sheetId="38" r:id="rId13"/>
    <sheet name="W&amp;C-Power " sheetId="34" r:id="rId14"/>
    <sheet name="Pipes" sheetId="22" r:id="rId15"/>
    <sheet name="Sealing &amp; Under Hood" sheetId="15" r:id="rId16"/>
    <sheet name="Artificial Turf" sheetId="13" r:id="rId17"/>
    <sheet name="Rotomolding" sheetId="9" r:id="rId18"/>
    <sheet name="Injection Molding" sheetId="10" r:id="rId19"/>
    <sheet name="Building panels" sheetId="24" r:id="rId20"/>
    <sheet name="Roofing" sheetId="23" r:id="rId21"/>
    <sheet name="Footwear" sheetId="16" r:id="rId22"/>
    <sheet name="Flooring" sheetId="17" r:id="rId23"/>
    <sheet name="Paving" sheetId="29" r:id="rId24"/>
    <sheet name="Stretch Hood" sheetId="40" r:id="rId25"/>
    <sheet name="Injection Molding WTF" sheetId="39" r:id="rId26"/>
    <sheet name="General Product Selector" sheetId="28" r:id="rId27"/>
    <sheet name="Move it safely-HDSS" sheetId="18" r:id="rId28"/>
  </sheets>
  <externalReferences>
    <externalReference r:id="rId29"/>
  </externalReferences>
  <definedNames>
    <definedName name="_xlnm._FilterDatabase" localSheetId="3" hidden="1">'F&amp;SP-Beverages '!$A$1:$G$333</definedName>
    <definedName name="_xlnm._FilterDatabase" localSheetId="5" hidden="1">'F&amp;SP-Frozen food'!$A$1:$F$49</definedName>
    <definedName name="_xlnm._FilterDatabase" localSheetId="4" hidden="1">'F&amp;SP-Meat &amp; Cheese'!$A$1:$H$287</definedName>
    <definedName name="_xlnm._FilterDatabase" localSheetId="26" hidden="1">'General Product Selector'!$C$1:$L$492</definedName>
    <definedName name="_xlnm._FilterDatabase" localSheetId="7" hidden="1">'Move it Safely-Stretch film'!$A$2:$R$19</definedName>
    <definedName name="_xlnm._FilterDatabase" localSheetId="8" hidden="1">'Move it Safely-Stretch Hood'!$A$2:$O$17</definedName>
    <definedName name="_xlnm._FilterDatabase" localSheetId="2" hidden="1">'Procesed Foods'!$A$1:$G$323</definedName>
    <definedName name="_xlnm._FilterDatabase" localSheetId="12" hidden="1">'W&amp;C-Telecom'!$A$1:$N$32</definedName>
    <definedName name="Data">[1]Data!$A$4:$M$1315</definedName>
    <definedName name="status">[1]Data!$P$4:$P$1315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0" i="30" l="1"/>
  <c r="F11" i="30"/>
  <c r="F12" i="30"/>
  <c r="F13" i="30"/>
  <c r="F14" i="30"/>
  <c r="F15" i="30"/>
  <c r="F16" i="30"/>
  <c r="F17" i="30"/>
  <c r="F18" i="30"/>
  <c r="F19" i="30"/>
  <c r="F20" i="30"/>
  <c r="F23" i="30"/>
  <c r="F24" i="30"/>
  <c r="F25" i="30"/>
  <c r="F26" i="30"/>
  <c r="F27" i="30"/>
  <c r="F28" i="30"/>
  <c r="F29" i="30"/>
  <c r="F30" i="30"/>
  <c r="F31" i="30"/>
  <c r="F32" i="30"/>
  <c r="F33" i="30"/>
  <c r="F34" i="30"/>
  <c r="F35" i="30"/>
  <c r="F36" i="30"/>
  <c r="F37" i="30"/>
  <c r="F38" i="30"/>
  <c r="F39" i="30"/>
  <c r="F40" i="30"/>
  <c r="F41" i="30"/>
  <c r="F42" i="30"/>
  <c r="F43" i="30"/>
  <c r="F46" i="30"/>
  <c r="F47" i="30"/>
  <c r="F48" i="30"/>
  <c r="F49" i="30"/>
  <c r="F3" i="30"/>
  <c r="F4" i="30"/>
  <c r="F5" i="30"/>
  <c r="F6" i="30"/>
  <c r="F7" i="30"/>
  <c r="F8" i="30"/>
  <c r="F9" i="30"/>
  <c r="F2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6" i="30"/>
  <c r="E47" i="30"/>
  <c r="E48" i="30"/>
  <c r="E49" i="30"/>
  <c r="E26" i="30"/>
  <c r="E27" i="30"/>
  <c r="E14" i="30"/>
  <c r="E15" i="30"/>
  <c r="E16" i="30"/>
  <c r="E17" i="30"/>
  <c r="E18" i="30"/>
  <c r="E19" i="30"/>
  <c r="E20" i="30"/>
  <c r="E23" i="30"/>
  <c r="E24" i="30"/>
  <c r="E25" i="30"/>
  <c r="E10" i="30"/>
  <c r="E11" i="30"/>
  <c r="E12" i="30"/>
  <c r="E13" i="30"/>
  <c r="E3" i="30"/>
  <c r="E4" i="30"/>
  <c r="E5" i="30"/>
  <c r="E6" i="30"/>
  <c r="E7" i="30"/>
  <c r="E8" i="30"/>
  <c r="E9" i="30"/>
  <c r="E2" i="30"/>
  <c r="F144" i="33"/>
  <c r="G91" i="33"/>
  <c r="F91" i="33"/>
  <c r="F110" i="33"/>
  <c r="F60" i="36"/>
  <c r="G17" i="14" l="1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G320" i="32" l="1"/>
  <c r="F320" i="32"/>
  <c r="G319" i="32"/>
  <c r="F319" i="32"/>
  <c r="G318" i="32"/>
  <c r="F318" i="32"/>
  <c r="G317" i="32"/>
  <c r="F317" i="32"/>
  <c r="G316" i="32"/>
  <c r="F316" i="32"/>
  <c r="G315" i="32"/>
  <c r="F315" i="32"/>
  <c r="G314" i="32"/>
  <c r="F314" i="32"/>
  <c r="G313" i="32"/>
  <c r="F313" i="32"/>
  <c r="G312" i="32"/>
  <c r="F312" i="32"/>
  <c r="G311" i="32"/>
  <c r="F311" i="32"/>
  <c r="G310" i="32"/>
  <c r="F310" i="32"/>
  <c r="G309" i="32"/>
  <c r="F309" i="32"/>
  <c r="G308" i="32"/>
  <c r="F308" i="32"/>
  <c r="G307" i="32"/>
  <c r="F307" i="32"/>
  <c r="G299" i="32"/>
  <c r="F299" i="32"/>
  <c r="G298" i="32"/>
  <c r="F298" i="32"/>
  <c r="G297" i="32"/>
  <c r="F297" i="32"/>
  <c r="F2" i="32"/>
  <c r="F101" i="32" l="1"/>
  <c r="F25" i="32"/>
  <c r="G25" i="32"/>
  <c r="F4" i="32"/>
  <c r="G4" i="32"/>
  <c r="F3" i="32"/>
  <c r="G3" i="32"/>
  <c r="F5" i="32"/>
  <c r="G5" i="32"/>
  <c r="F6" i="32"/>
  <c r="G6" i="32"/>
  <c r="F7" i="32"/>
  <c r="G7" i="32"/>
  <c r="F8" i="32"/>
  <c r="G8" i="32"/>
  <c r="F9" i="32"/>
  <c r="G9" i="32"/>
  <c r="F10" i="32"/>
  <c r="G10" i="32"/>
  <c r="F11" i="32"/>
  <c r="G11" i="32"/>
  <c r="F12" i="32"/>
  <c r="G12" i="32"/>
  <c r="F13" i="32"/>
  <c r="G13" i="32"/>
  <c r="F14" i="32"/>
  <c r="G14" i="32"/>
  <c r="F15" i="32"/>
  <c r="G15" i="32"/>
  <c r="F16" i="32"/>
  <c r="G16" i="32"/>
  <c r="F260" i="32"/>
  <c r="G260" i="32"/>
  <c r="F261" i="32"/>
  <c r="G261" i="32"/>
  <c r="F262" i="32"/>
  <c r="G262" i="32"/>
  <c r="F263" i="32"/>
  <c r="G263" i="32"/>
  <c r="F264" i="32"/>
  <c r="G264" i="32"/>
  <c r="F265" i="32"/>
  <c r="G265" i="32"/>
  <c r="F266" i="32"/>
  <c r="G266" i="32"/>
  <c r="F267" i="32"/>
  <c r="G267" i="32"/>
  <c r="F268" i="32"/>
  <c r="G268" i="32"/>
  <c r="F269" i="32"/>
  <c r="G269" i="32"/>
  <c r="F270" i="32"/>
  <c r="G270" i="32"/>
  <c r="F271" i="32"/>
  <c r="G271" i="32"/>
  <c r="F272" i="32"/>
  <c r="G272" i="32"/>
  <c r="F273" i="32"/>
  <c r="G273" i="32"/>
  <c r="F274" i="32"/>
  <c r="G274" i="32"/>
  <c r="F275" i="32"/>
  <c r="G275" i="32"/>
  <c r="F276" i="32"/>
  <c r="G276" i="32"/>
  <c r="F277" i="32"/>
  <c r="G277" i="32"/>
  <c r="F278" i="32"/>
  <c r="G278" i="32"/>
  <c r="F279" i="32"/>
  <c r="G279" i="32"/>
  <c r="F280" i="32"/>
  <c r="G280" i="32"/>
  <c r="F281" i="32"/>
  <c r="G281" i="32"/>
  <c r="F282" i="32"/>
  <c r="G282" i="32"/>
  <c r="F283" i="32"/>
  <c r="G283" i="32"/>
  <c r="F284" i="32"/>
  <c r="G284" i="32"/>
  <c r="F285" i="32"/>
  <c r="G285" i="32"/>
  <c r="F286" i="32"/>
  <c r="G286" i="32"/>
  <c r="F287" i="32"/>
  <c r="G287" i="32"/>
  <c r="F288" i="32"/>
  <c r="G288" i="32"/>
  <c r="F289" i="32"/>
  <c r="G289" i="32"/>
  <c r="F290" i="32"/>
  <c r="G290" i="32"/>
  <c r="F291" i="32"/>
  <c r="G291" i="32"/>
  <c r="F292" i="32"/>
  <c r="G292" i="32"/>
  <c r="F293" i="32"/>
  <c r="G293" i="32"/>
  <c r="G259" i="32"/>
  <c r="F259" i="32"/>
  <c r="G258" i="32"/>
  <c r="F258" i="32"/>
  <c r="G257" i="32"/>
  <c r="F257" i="32"/>
  <c r="G256" i="32"/>
  <c r="F256" i="32"/>
  <c r="G255" i="32"/>
  <c r="F255" i="32"/>
  <c r="G254" i="32"/>
  <c r="F254" i="32"/>
  <c r="G253" i="32"/>
  <c r="F253" i="32"/>
  <c r="G252" i="32"/>
  <c r="F252" i="32"/>
  <c r="F225" i="32"/>
  <c r="G225" i="32"/>
  <c r="F226" i="32"/>
  <c r="G226" i="32"/>
  <c r="F227" i="32"/>
  <c r="G227" i="32"/>
  <c r="F228" i="32"/>
  <c r="G228" i="32"/>
  <c r="F229" i="32"/>
  <c r="G229" i="32"/>
  <c r="F230" i="32"/>
  <c r="G230" i="32"/>
  <c r="F231" i="32"/>
  <c r="G231" i="32"/>
  <c r="F232" i="32"/>
  <c r="G232" i="32"/>
  <c r="F233" i="32"/>
  <c r="G233" i="32"/>
  <c r="F234" i="32"/>
  <c r="G234" i="32"/>
  <c r="F235" i="32"/>
  <c r="G235" i="32"/>
  <c r="F236" i="32"/>
  <c r="G236" i="32"/>
  <c r="F237" i="32"/>
  <c r="G237" i="32"/>
  <c r="F238" i="32"/>
  <c r="G238" i="32"/>
  <c r="F239" i="32"/>
  <c r="G239" i="32"/>
  <c r="F240" i="32"/>
  <c r="G240" i="32"/>
  <c r="F241" i="32"/>
  <c r="G241" i="32"/>
  <c r="F242" i="32"/>
  <c r="G242" i="32"/>
  <c r="F243" i="32"/>
  <c r="G243" i="32"/>
  <c r="F244" i="32"/>
  <c r="G244" i="32"/>
  <c r="F245" i="32"/>
  <c r="G245" i="32"/>
  <c r="F246" i="32"/>
  <c r="G246" i="32"/>
  <c r="F247" i="32"/>
  <c r="G247" i="32"/>
  <c r="F248" i="32"/>
  <c r="G248" i="32"/>
  <c r="F249" i="32"/>
  <c r="G249" i="32"/>
  <c r="G213" i="32"/>
  <c r="F213" i="32"/>
  <c r="G212" i="32"/>
  <c r="F212" i="32"/>
  <c r="G211" i="32"/>
  <c r="F211" i="32"/>
  <c r="G210" i="32"/>
  <c r="F210" i="32"/>
  <c r="G209" i="32"/>
  <c r="F209" i="32"/>
  <c r="G208" i="32"/>
  <c r="F208" i="32"/>
  <c r="G207" i="32"/>
  <c r="F207" i="32"/>
  <c r="G206" i="32"/>
  <c r="F206" i="32"/>
  <c r="G205" i="32"/>
  <c r="F205" i="32"/>
  <c r="G204" i="32"/>
  <c r="F204" i="32"/>
  <c r="G203" i="32"/>
  <c r="F203" i="32"/>
  <c r="G202" i="32"/>
  <c r="F202" i="32"/>
  <c r="G201" i="32"/>
  <c r="F201" i="32"/>
  <c r="G200" i="32"/>
  <c r="F200" i="32"/>
  <c r="G199" i="32"/>
  <c r="F199" i="32"/>
  <c r="G198" i="32"/>
  <c r="F198" i="32"/>
  <c r="G197" i="32"/>
  <c r="F197" i="32"/>
  <c r="G196" i="32"/>
  <c r="F196" i="32"/>
  <c r="G195" i="32"/>
  <c r="F195" i="32"/>
  <c r="G194" i="32"/>
  <c r="F194" i="32"/>
  <c r="G193" i="32"/>
  <c r="F193" i="32"/>
  <c r="G192" i="32"/>
  <c r="F192" i="32"/>
  <c r="G191" i="32"/>
  <c r="F191" i="32"/>
  <c r="G184" i="32" l="1"/>
  <c r="F184" i="32"/>
  <c r="G183" i="32"/>
  <c r="F183" i="32"/>
  <c r="G182" i="32"/>
  <c r="F182" i="32"/>
  <c r="G181" i="32"/>
  <c r="F181" i="32"/>
  <c r="G180" i="32"/>
  <c r="F180" i="32"/>
  <c r="G179" i="32"/>
  <c r="F179" i="32"/>
  <c r="G178" i="32"/>
  <c r="F178" i="32"/>
  <c r="G165" i="32"/>
  <c r="F165" i="32"/>
  <c r="G177" i="32"/>
  <c r="F177" i="32"/>
  <c r="F160" i="32"/>
  <c r="G160" i="32"/>
  <c r="G176" i="32"/>
  <c r="F176" i="32"/>
  <c r="G175" i="32"/>
  <c r="F175" i="32"/>
  <c r="G174" i="32"/>
  <c r="F174" i="32"/>
  <c r="G173" i="32"/>
  <c r="F173" i="32"/>
  <c r="G172" i="32"/>
  <c r="F172" i="32"/>
  <c r="G171" i="32"/>
  <c r="F171" i="32"/>
  <c r="G170" i="32"/>
  <c r="F170" i="32"/>
  <c r="G169" i="32"/>
  <c r="F169" i="32"/>
  <c r="G168" i="32"/>
  <c r="F168" i="32"/>
  <c r="G167" i="32"/>
  <c r="F167" i="32"/>
  <c r="G166" i="32"/>
  <c r="F166" i="32"/>
  <c r="G164" i="32"/>
  <c r="F164" i="32"/>
  <c r="G163" i="32"/>
  <c r="F163" i="32"/>
  <c r="G162" i="32"/>
  <c r="F162" i="32"/>
  <c r="G161" i="32"/>
  <c r="F161" i="32"/>
  <c r="G159" i="32"/>
  <c r="F159" i="32"/>
  <c r="G158" i="32"/>
  <c r="F158" i="32"/>
  <c r="G157" i="32"/>
  <c r="F157" i="32"/>
  <c r="G156" i="32"/>
  <c r="F156" i="32"/>
  <c r="G153" i="32" l="1"/>
  <c r="F153" i="32"/>
  <c r="G152" i="32"/>
  <c r="F152" i="32"/>
  <c r="G151" i="32"/>
  <c r="F151" i="32"/>
  <c r="G150" i="32"/>
  <c r="F150" i="32"/>
  <c r="G149" i="32"/>
  <c r="F149" i="32"/>
  <c r="G148" i="32"/>
  <c r="F148" i="32"/>
  <c r="G147" i="32"/>
  <c r="F147" i="32"/>
  <c r="G137" i="32"/>
  <c r="F137" i="32"/>
  <c r="G136" i="32"/>
  <c r="F136" i="32"/>
  <c r="G146" i="32"/>
  <c r="F146" i="32"/>
  <c r="G145" i="32"/>
  <c r="F145" i="32"/>
  <c r="G144" i="32"/>
  <c r="F144" i="32"/>
  <c r="G143" i="32"/>
  <c r="F143" i="32"/>
  <c r="G142" i="32"/>
  <c r="F142" i="32"/>
  <c r="G141" i="32"/>
  <c r="F141" i="32"/>
  <c r="G140" i="32"/>
  <c r="F140" i="32"/>
  <c r="G139" i="32"/>
  <c r="F139" i="32"/>
  <c r="G138" i="32"/>
  <c r="F138" i="32"/>
  <c r="F130" i="32"/>
  <c r="G130" i="32"/>
  <c r="F131" i="32"/>
  <c r="G131" i="32"/>
  <c r="F132" i="32"/>
  <c r="G132" i="32"/>
  <c r="F133" i="32"/>
  <c r="G133" i="32"/>
  <c r="F127" i="32"/>
  <c r="G127" i="32"/>
  <c r="F128" i="32"/>
  <c r="G128" i="32"/>
  <c r="F129" i="32"/>
  <c r="G129" i="32"/>
  <c r="G125" i="32"/>
  <c r="F125" i="32"/>
  <c r="G124" i="32"/>
  <c r="F124" i="32"/>
  <c r="G123" i="32"/>
  <c r="F123" i="32"/>
  <c r="G122" i="32"/>
  <c r="F122" i="32"/>
  <c r="G121" i="32"/>
  <c r="F121" i="32"/>
  <c r="G120" i="32"/>
  <c r="F120" i="32"/>
  <c r="F126" i="32"/>
  <c r="G126" i="32"/>
  <c r="F134" i="32"/>
  <c r="G134" i="32"/>
  <c r="F135" i="32"/>
  <c r="G135" i="32"/>
  <c r="F109" i="32"/>
  <c r="G109" i="32"/>
  <c r="F110" i="32"/>
  <c r="G110" i="32"/>
  <c r="F111" i="32"/>
  <c r="G111" i="32"/>
  <c r="F112" i="32"/>
  <c r="G112" i="32"/>
  <c r="F113" i="32"/>
  <c r="G113" i="32"/>
  <c r="F114" i="32"/>
  <c r="G114" i="32"/>
  <c r="F115" i="32"/>
  <c r="G115" i="32"/>
  <c r="F116" i="32"/>
  <c r="G116" i="32"/>
  <c r="F117" i="32"/>
  <c r="G117" i="32"/>
  <c r="G17" i="32"/>
  <c r="G18" i="32"/>
  <c r="G19" i="32"/>
  <c r="G20" i="32"/>
  <c r="G21" i="32"/>
  <c r="G22" i="32"/>
  <c r="G23" i="32"/>
  <c r="G24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G81" i="32"/>
  <c r="G82" i="32"/>
  <c r="G83" i="32"/>
  <c r="G84" i="32"/>
  <c r="G85" i="32"/>
  <c r="G86" i="32"/>
  <c r="G87" i="32"/>
  <c r="G88" i="32"/>
  <c r="G89" i="32"/>
  <c r="G90" i="32"/>
  <c r="G91" i="32"/>
  <c r="G92" i="32"/>
  <c r="G93" i="32"/>
  <c r="G94" i="32"/>
  <c r="G95" i="32"/>
  <c r="G96" i="32"/>
  <c r="G97" i="32"/>
  <c r="G98" i="32"/>
  <c r="G99" i="32"/>
  <c r="G100" i="32"/>
  <c r="G101" i="32"/>
  <c r="G102" i="32"/>
  <c r="G103" i="32"/>
  <c r="G104" i="32"/>
  <c r="G105" i="32"/>
  <c r="G106" i="32"/>
  <c r="G107" i="32"/>
  <c r="G108" i="32"/>
  <c r="G2" i="32"/>
  <c r="F102" i="32"/>
  <c r="F103" i="32"/>
  <c r="F104" i="32"/>
  <c r="F105" i="32"/>
  <c r="F106" i="32"/>
  <c r="F107" i="32"/>
  <c r="F108" i="32"/>
  <c r="F24" i="32"/>
  <c r="F26" i="32"/>
  <c r="F27" i="32"/>
  <c r="F28" i="32"/>
  <c r="F29" i="32"/>
  <c r="F30" i="32"/>
  <c r="F31" i="32"/>
  <c r="F32" i="32"/>
  <c r="F33" i="32"/>
  <c r="F34" i="32"/>
  <c r="F35" i="32"/>
  <c r="F36" i="32"/>
  <c r="F37" i="32"/>
  <c r="F38" i="32"/>
  <c r="F39" i="32"/>
  <c r="F40" i="32"/>
  <c r="F41" i="32"/>
  <c r="F42" i="32"/>
  <c r="F43" i="32"/>
  <c r="F44" i="32"/>
  <c r="F45" i="32"/>
  <c r="F46" i="32"/>
  <c r="F47" i="32"/>
  <c r="F48" i="32"/>
  <c r="F49" i="32"/>
  <c r="F50" i="32"/>
  <c r="F51" i="32"/>
  <c r="F52" i="32"/>
  <c r="F53" i="32"/>
  <c r="F54" i="32"/>
  <c r="F55" i="32"/>
  <c r="F56" i="32"/>
  <c r="F57" i="32"/>
  <c r="F58" i="32"/>
  <c r="F59" i="32"/>
  <c r="F60" i="32"/>
  <c r="F61" i="32"/>
  <c r="F62" i="32"/>
  <c r="F65" i="32"/>
  <c r="F66" i="32"/>
  <c r="F67" i="32"/>
  <c r="F68" i="32"/>
  <c r="F69" i="32"/>
  <c r="F70" i="32"/>
  <c r="F71" i="32"/>
  <c r="F72" i="32"/>
  <c r="F73" i="32"/>
  <c r="F74" i="32"/>
  <c r="F75" i="32"/>
  <c r="F76" i="32"/>
  <c r="F77" i="32"/>
  <c r="F78" i="32"/>
  <c r="F79" i="32"/>
  <c r="F80" i="32"/>
  <c r="F81" i="32"/>
  <c r="F82" i="32"/>
  <c r="F83" i="32"/>
  <c r="F84" i="32"/>
  <c r="F85" i="32"/>
  <c r="F86" i="32"/>
  <c r="F87" i="32"/>
  <c r="F88" i="32"/>
  <c r="F89" i="32"/>
  <c r="F90" i="32"/>
  <c r="F91" i="32"/>
  <c r="F92" i="32"/>
  <c r="F93" i="32"/>
  <c r="F94" i="32"/>
  <c r="F95" i="32"/>
  <c r="F96" i="32"/>
  <c r="F97" i="32"/>
  <c r="F98" i="32"/>
  <c r="F99" i="32"/>
  <c r="F100" i="32"/>
  <c r="F23" i="32"/>
  <c r="F19" i="32"/>
  <c r="F20" i="32"/>
  <c r="F21" i="32"/>
  <c r="F22" i="32"/>
  <c r="F17" i="32"/>
  <c r="F18" i="32"/>
  <c r="F111" i="36"/>
  <c r="G253" i="33" l="1"/>
  <c r="G254" i="33"/>
  <c r="G255" i="33"/>
  <c r="G256" i="33"/>
  <c r="G257" i="33"/>
  <c r="G258" i="33"/>
  <c r="G259" i="33"/>
  <c r="G260" i="33"/>
  <c r="G261" i="33"/>
  <c r="G262" i="33"/>
  <c r="G263" i="33"/>
  <c r="G264" i="33"/>
  <c r="G265" i="33"/>
  <c r="G266" i="33"/>
  <c r="G267" i="33"/>
  <c r="G268" i="33"/>
  <c r="G269" i="33"/>
  <c r="G270" i="33"/>
  <c r="G271" i="33"/>
  <c r="G272" i="33"/>
  <c r="G273" i="33"/>
  <c r="G274" i="33"/>
  <c r="G275" i="33"/>
  <c r="G276" i="33"/>
  <c r="G277" i="33"/>
  <c r="G278" i="33"/>
  <c r="G279" i="33"/>
  <c r="G280" i="33"/>
  <c r="G281" i="33"/>
  <c r="G282" i="33"/>
  <c r="G283" i="33"/>
  <c r="G284" i="33"/>
  <c r="G285" i="33"/>
  <c r="G287" i="33"/>
  <c r="G252" i="33"/>
  <c r="G251" i="33"/>
  <c r="G230" i="33"/>
  <c r="G231" i="33"/>
  <c r="G232" i="33"/>
  <c r="G233" i="33"/>
  <c r="G234" i="33"/>
  <c r="G235" i="33"/>
  <c r="G236" i="33"/>
  <c r="G237" i="33"/>
  <c r="G238" i="33"/>
  <c r="G239" i="33"/>
  <c r="G240" i="33"/>
  <c r="G241" i="33"/>
  <c r="G242" i="33"/>
  <c r="G243" i="33"/>
  <c r="G244" i="33"/>
  <c r="G245" i="33"/>
  <c r="G246" i="33"/>
  <c r="G247" i="33"/>
  <c r="G248" i="33"/>
  <c r="G249" i="33"/>
  <c r="G226" i="33"/>
  <c r="G227" i="33"/>
  <c r="G228" i="33"/>
  <c r="G209" i="33"/>
  <c r="G210" i="33"/>
  <c r="G211" i="33"/>
  <c r="G212" i="33"/>
  <c r="G213" i="33"/>
  <c r="G214" i="33"/>
  <c r="G215" i="33"/>
  <c r="G216" i="33"/>
  <c r="G217" i="33"/>
  <c r="G218" i="33"/>
  <c r="G219" i="33"/>
  <c r="G220" i="33"/>
  <c r="G221" i="33"/>
  <c r="G222" i="33"/>
  <c r="G223" i="33"/>
  <c r="G194" i="33"/>
  <c r="G195" i="33"/>
  <c r="G196" i="33"/>
  <c r="G197" i="33"/>
  <c r="G198" i="33"/>
  <c r="G199" i="33"/>
  <c r="G200" i="33"/>
  <c r="G201" i="33"/>
  <c r="G202" i="33"/>
  <c r="G203" i="33"/>
  <c r="G204" i="33"/>
  <c r="G205" i="33"/>
  <c r="G206" i="33"/>
  <c r="G207" i="33"/>
  <c r="G128" i="33"/>
  <c r="G129" i="33"/>
  <c r="G130" i="33"/>
  <c r="G131" i="33"/>
  <c r="G132" i="33"/>
  <c r="G133" i="33"/>
  <c r="G134" i="33"/>
  <c r="G135" i="33"/>
  <c r="G136" i="33"/>
  <c r="G137" i="33"/>
  <c r="G138" i="33"/>
  <c r="G139" i="33"/>
  <c r="G140" i="33"/>
  <c r="G141" i="33"/>
  <c r="G142" i="33"/>
  <c r="G143" i="33"/>
  <c r="G144" i="33"/>
  <c r="G145" i="33"/>
  <c r="G146" i="33"/>
  <c r="G147" i="33"/>
  <c r="G148" i="33"/>
  <c r="G149" i="33"/>
  <c r="G150" i="33"/>
  <c r="G151" i="33"/>
  <c r="G152" i="33"/>
  <c r="G153" i="33"/>
  <c r="G154" i="33"/>
  <c r="G155" i="33"/>
  <c r="G156" i="33"/>
  <c r="G157" i="33"/>
  <c r="G158" i="33"/>
  <c r="G159" i="33"/>
  <c r="G160" i="33"/>
  <c r="G161" i="33"/>
  <c r="G162" i="33"/>
  <c r="G163" i="33"/>
  <c r="G164" i="33"/>
  <c r="G165" i="33"/>
  <c r="G166" i="33"/>
  <c r="G167" i="33"/>
  <c r="G168" i="33"/>
  <c r="G169" i="33"/>
  <c r="G170" i="33"/>
  <c r="G171" i="33"/>
  <c r="G172" i="33"/>
  <c r="G173" i="33"/>
  <c r="G174" i="33"/>
  <c r="G175" i="33"/>
  <c r="G176" i="33"/>
  <c r="G177" i="33"/>
  <c r="G178" i="33"/>
  <c r="G179" i="33"/>
  <c r="G180" i="33"/>
  <c r="G181" i="33"/>
  <c r="G182" i="33"/>
  <c r="G183" i="33"/>
  <c r="G184" i="33"/>
  <c r="G185" i="33"/>
  <c r="G186" i="33"/>
  <c r="G187" i="33"/>
  <c r="G188" i="33"/>
  <c r="G189" i="33"/>
  <c r="G190" i="33"/>
  <c r="G127" i="33"/>
  <c r="G125" i="33"/>
  <c r="G126" i="33"/>
  <c r="G112" i="33"/>
  <c r="G113" i="33"/>
  <c r="G114" i="33"/>
  <c r="G115" i="33"/>
  <c r="G116" i="33"/>
  <c r="G117" i="33"/>
  <c r="G118" i="33"/>
  <c r="G119" i="33"/>
  <c r="G120" i="33"/>
  <c r="G121" i="33"/>
  <c r="G122" i="33"/>
  <c r="G123" i="33"/>
  <c r="G124" i="33"/>
  <c r="G107" i="33"/>
  <c r="G108" i="33"/>
  <c r="G109" i="33"/>
  <c r="G110" i="33"/>
  <c r="G106" i="33"/>
  <c r="F287" i="33"/>
  <c r="F108" i="33"/>
  <c r="F109" i="33"/>
  <c r="F112" i="33"/>
  <c r="F113" i="33"/>
  <c r="F114" i="33"/>
  <c r="F115" i="33"/>
  <c r="F116" i="33"/>
  <c r="F117" i="33"/>
  <c r="F118" i="33"/>
  <c r="F119" i="33"/>
  <c r="F120" i="33"/>
  <c r="F121" i="33"/>
  <c r="F122" i="33"/>
  <c r="F123" i="33"/>
  <c r="F124" i="33"/>
  <c r="F125" i="33"/>
  <c r="F126" i="33"/>
  <c r="F127" i="33"/>
  <c r="F128" i="33"/>
  <c r="F129" i="33"/>
  <c r="F130" i="33"/>
  <c r="F131" i="33"/>
  <c r="F132" i="33"/>
  <c r="F133" i="33"/>
  <c r="F134" i="33"/>
  <c r="F135" i="33"/>
  <c r="F136" i="33"/>
  <c r="F137" i="33"/>
  <c r="F138" i="33"/>
  <c r="F139" i="33"/>
  <c r="F140" i="33"/>
  <c r="F141" i="33"/>
  <c r="F142" i="33"/>
  <c r="F143" i="33"/>
  <c r="F145" i="33"/>
  <c r="F146" i="33"/>
  <c r="F147" i="33"/>
  <c r="F148" i="33"/>
  <c r="F149" i="33"/>
  <c r="F150" i="33"/>
  <c r="F151" i="33"/>
  <c r="F152" i="33"/>
  <c r="F153" i="33"/>
  <c r="F154" i="33"/>
  <c r="F155" i="33"/>
  <c r="F156" i="33"/>
  <c r="F157" i="33"/>
  <c r="F158" i="33"/>
  <c r="F159" i="33"/>
  <c r="F160" i="33"/>
  <c r="F161" i="33"/>
  <c r="F162" i="33"/>
  <c r="F163" i="33"/>
  <c r="F164" i="33"/>
  <c r="F165" i="33"/>
  <c r="F166" i="33"/>
  <c r="F167" i="33"/>
  <c r="F168" i="33"/>
  <c r="F169" i="33"/>
  <c r="F170" i="33"/>
  <c r="F171" i="33"/>
  <c r="F172" i="33"/>
  <c r="F173" i="33"/>
  <c r="F174" i="33"/>
  <c r="F175" i="33"/>
  <c r="F176" i="33"/>
  <c r="F177" i="33"/>
  <c r="F178" i="33"/>
  <c r="F179" i="33"/>
  <c r="F180" i="33"/>
  <c r="F181" i="33"/>
  <c r="F182" i="33"/>
  <c r="F183" i="33"/>
  <c r="F184" i="33"/>
  <c r="F185" i="33"/>
  <c r="F186" i="33"/>
  <c r="F187" i="33"/>
  <c r="F188" i="33"/>
  <c r="F189" i="33"/>
  <c r="F190" i="33"/>
  <c r="F194" i="33"/>
  <c r="F195" i="33"/>
  <c r="F196" i="33"/>
  <c r="F197" i="33"/>
  <c r="F198" i="33"/>
  <c r="F199" i="33"/>
  <c r="F200" i="33"/>
  <c r="F201" i="33"/>
  <c r="F202" i="33"/>
  <c r="F203" i="33"/>
  <c r="F204" i="33"/>
  <c r="F205" i="33"/>
  <c r="F206" i="33"/>
  <c r="F207" i="33"/>
  <c r="F209" i="33"/>
  <c r="F210" i="33"/>
  <c r="F211" i="33"/>
  <c r="F212" i="33"/>
  <c r="F213" i="33"/>
  <c r="F214" i="33"/>
  <c r="F215" i="33"/>
  <c r="F216" i="33"/>
  <c r="F217" i="33"/>
  <c r="F218" i="33"/>
  <c r="F219" i="33"/>
  <c r="F220" i="33"/>
  <c r="F221" i="33"/>
  <c r="F222" i="33"/>
  <c r="F223" i="33"/>
  <c r="F226" i="33"/>
  <c r="F227" i="33"/>
  <c r="F228" i="33"/>
  <c r="F230" i="33"/>
  <c r="F231" i="33"/>
  <c r="F232" i="33"/>
  <c r="F233" i="33"/>
  <c r="F234" i="33"/>
  <c r="F235" i="33"/>
  <c r="F236" i="33"/>
  <c r="F237" i="33"/>
  <c r="F238" i="33"/>
  <c r="F239" i="33"/>
  <c r="F240" i="33"/>
  <c r="F241" i="33"/>
  <c r="F242" i="33"/>
  <c r="F243" i="33"/>
  <c r="F244" i="33"/>
  <c r="F245" i="33"/>
  <c r="F246" i="33"/>
  <c r="F247" i="33"/>
  <c r="F248" i="33"/>
  <c r="F249" i="33"/>
  <c r="F251" i="33"/>
  <c r="F252" i="33"/>
  <c r="F253" i="33"/>
  <c r="F254" i="33"/>
  <c r="F255" i="33"/>
  <c r="F256" i="33"/>
  <c r="F257" i="33"/>
  <c r="F258" i="33"/>
  <c r="F259" i="33"/>
  <c r="F260" i="33"/>
  <c r="F261" i="33"/>
  <c r="F262" i="33"/>
  <c r="F263" i="33"/>
  <c r="F264" i="33"/>
  <c r="F265" i="33"/>
  <c r="F266" i="33"/>
  <c r="F267" i="33"/>
  <c r="F268" i="33"/>
  <c r="F269" i="33"/>
  <c r="F270" i="33"/>
  <c r="F271" i="33"/>
  <c r="F272" i="33"/>
  <c r="F273" i="33"/>
  <c r="F274" i="33"/>
  <c r="F275" i="33"/>
  <c r="F276" i="33"/>
  <c r="F277" i="33"/>
  <c r="F278" i="33"/>
  <c r="F279" i="33"/>
  <c r="F280" i="33"/>
  <c r="F281" i="33"/>
  <c r="F282" i="33"/>
  <c r="F283" i="33"/>
  <c r="F284" i="33"/>
  <c r="F285" i="33"/>
  <c r="F106" i="33"/>
  <c r="F107" i="33"/>
  <c r="F112" i="36"/>
  <c r="G238" i="36"/>
  <c r="F238" i="36"/>
  <c r="F55" i="36"/>
  <c r="G55" i="36"/>
  <c r="F56" i="36"/>
  <c r="G56" i="36"/>
  <c r="F57" i="36"/>
  <c r="G57" i="36"/>
  <c r="F58" i="36"/>
  <c r="G58" i="36"/>
  <c r="F59" i="36"/>
  <c r="G59" i="36"/>
  <c r="G60" i="36"/>
  <c r="F61" i="36"/>
  <c r="G61" i="36"/>
  <c r="F62" i="36"/>
  <c r="G62" i="36"/>
  <c r="F63" i="36"/>
  <c r="G63" i="36"/>
  <c r="F64" i="36"/>
  <c r="G64" i="36"/>
  <c r="F65" i="36"/>
  <c r="G65" i="36"/>
  <c r="F66" i="36"/>
  <c r="G66" i="36"/>
  <c r="F67" i="36"/>
  <c r="G67" i="36"/>
  <c r="F68" i="36"/>
  <c r="G68" i="36"/>
  <c r="F69" i="36"/>
  <c r="G69" i="36"/>
  <c r="F70" i="36"/>
  <c r="G70" i="36"/>
  <c r="F71" i="36"/>
  <c r="G71" i="36"/>
  <c r="F72" i="36"/>
  <c r="G72" i="36"/>
  <c r="F73" i="36"/>
  <c r="G73" i="36"/>
  <c r="F74" i="36"/>
  <c r="G74" i="36"/>
  <c r="F75" i="36"/>
  <c r="G75" i="36"/>
  <c r="F76" i="36"/>
  <c r="G76" i="36"/>
  <c r="F77" i="36"/>
  <c r="G77" i="36"/>
  <c r="F78" i="36"/>
  <c r="G78" i="36"/>
  <c r="F79" i="36"/>
  <c r="G79" i="36"/>
  <c r="F80" i="36"/>
  <c r="G80" i="36"/>
  <c r="F81" i="36"/>
  <c r="G81" i="36"/>
  <c r="F82" i="36"/>
  <c r="G82" i="36"/>
  <c r="F83" i="36"/>
  <c r="G83" i="36"/>
  <c r="F84" i="36"/>
  <c r="G84" i="36"/>
  <c r="F85" i="36"/>
  <c r="G85" i="36"/>
  <c r="F86" i="36"/>
  <c r="G86" i="36"/>
  <c r="F87" i="36"/>
  <c r="G87" i="36"/>
  <c r="F88" i="36"/>
  <c r="G88" i="36"/>
  <c r="F89" i="36"/>
  <c r="G89" i="36"/>
  <c r="F90" i="36"/>
  <c r="G90" i="36"/>
  <c r="F91" i="36"/>
  <c r="G91" i="36"/>
  <c r="F92" i="36"/>
  <c r="G92" i="36"/>
  <c r="F95" i="36"/>
  <c r="G95" i="36"/>
  <c r="F96" i="36"/>
  <c r="G96" i="36"/>
  <c r="F97" i="36"/>
  <c r="G97" i="36"/>
  <c r="F98" i="36"/>
  <c r="G98" i="36"/>
  <c r="F99" i="36"/>
  <c r="G99" i="36"/>
  <c r="G111" i="36"/>
  <c r="G112" i="36"/>
  <c r="F113" i="36"/>
  <c r="G113" i="36"/>
  <c r="F114" i="36"/>
  <c r="G114" i="36"/>
  <c r="F115" i="36"/>
  <c r="G115" i="36"/>
  <c r="F116" i="36"/>
  <c r="G116" i="36"/>
  <c r="F117" i="36"/>
  <c r="G117" i="36"/>
  <c r="F118" i="36"/>
  <c r="G118" i="36"/>
  <c r="F119" i="36"/>
  <c r="G119" i="36"/>
  <c r="F120" i="36"/>
  <c r="G120" i="36"/>
  <c r="F121" i="36"/>
  <c r="G121" i="36"/>
  <c r="F122" i="36"/>
  <c r="G122" i="36"/>
  <c r="F123" i="36"/>
  <c r="G123" i="36"/>
  <c r="F124" i="36"/>
  <c r="G124" i="36"/>
  <c r="F125" i="36"/>
  <c r="G125" i="36"/>
  <c r="F126" i="36"/>
  <c r="G126" i="36"/>
  <c r="F127" i="36"/>
  <c r="G127" i="36"/>
  <c r="F128" i="36"/>
  <c r="G128" i="36"/>
  <c r="F129" i="36"/>
  <c r="G129" i="36"/>
  <c r="F130" i="36"/>
  <c r="G130" i="36"/>
  <c r="F131" i="36"/>
  <c r="G131" i="36"/>
  <c r="F132" i="36"/>
  <c r="G132" i="36"/>
  <c r="F133" i="36"/>
  <c r="G133" i="36"/>
  <c r="F134" i="36"/>
  <c r="G134" i="36"/>
  <c r="F135" i="36"/>
  <c r="G135" i="36"/>
  <c r="F136" i="36"/>
  <c r="G136" i="36"/>
  <c r="F137" i="36"/>
  <c r="G137" i="36"/>
  <c r="F138" i="36"/>
  <c r="G138" i="36"/>
  <c r="F139" i="36"/>
  <c r="G139" i="36"/>
  <c r="F140" i="36"/>
  <c r="G140" i="36"/>
  <c r="F141" i="36"/>
  <c r="G141" i="36"/>
  <c r="F142" i="36"/>
  <c r="G142" i="36"/>
  <c r="F143" i="36"/>
  <c r="G143" i="36"/>
  <c r="F144" i="36"/>
  <c r="G144" i="36"/>
  <c r="F145" i="36"/>
  <c r="G145" i="36"/>
  <c r="F146" i="36"/>
  <c r="G146" i="36"/>
  <c r="F147" i="36"/>
  <c r="G147" i="36"/>
  <c r="F148" i="36"/>
  <c r="G148" i="36"/>
  <c r="F149" i="36"/>
  <c r="G149" i="36"/>
  <c r="F150" i="36"/>
  <c r="G150" i="36"/>
  <c r="F151" i="36"/>
  <c r="G151" i="36"/>
  <c r="F152" i="36"/>
  <c r="G152" i="36"/>
  <c r="F153" i="36"/>
  <c r="G153" i="36"/>
  <c r="F154" i="36"/>
  <c r="G154" i="36"/>
  <c r="F157" i="36"/>
  <c r="G157" i="36"/>
  <c r="F158" i="36"/>
  <c r="G158" i="36"/>
  <c r="F159" i="36"/>
  <c r="G159" i="36"/>
  <c r="F160" i="36"/>
  <c r="G160" i="36"/>
  <c r="F161" i="36"/>
  <c r="G161" i="36"/>
  <c r="F162" i="36"/>
  <c r="G162" i="36"/>
  <c r="F163" i="36"/>
  <c r="G163" i="36"/>
  <c r="F164" i="36"/>
  <c r="G164" i="36"/>
  <c r="F165" i="36"/>
  <c r="G165" i="36"/>
  <c r="F166" i="36"/>
  <c r="G166" i="36"/>
  <c r="F167" i="36"/>
  <c r="G167" i="36"/>
  <c r="F168" i="36"/>
  <c r="G168" i="36"/>
  <c r="F169" i="36"/>
  <c r="G169" i="36"/>
  <c r="F170" i="36"/>
  <c r="G170" i="36"/>
  <c r="F171" i="36"/>
  <c r="G171" i="36"/>
  <c r="F172" i="36"/>
  <c r="G172" i="36"/>
  <c r="F173" i="36"/>
  <c r="G173" i="36"/>
  <c r="F174" i="36"/>
  <c r="G174" i="36"/>
  <c r="F175" i="36"/>
  <c r="G175" i="36"/>
  <c r="F176" i="36"/>
  <c r="G176" i="36"/>
  <c r="F177" i="36"/>
  <c r="G177" i="36"/>
  <c r="F178" i="36"/>
  <c r="G178" i="36"/>
  <c r="F179" i="36"/>
  <c r="G179" i="36"/>
  <c r="F180" i="36"/>
  <c r="G180" i="36"/>
  <c r="F183" i="36"/>
  <c r="G183" i="36"/>
  <c r="F184" i="36"/>
  <c r="G184" i="36"/>
  <c r="F185" i="36"/>
  <c r="G185" i="36"/>
  <c r="F186" i="36"/>
  <c r="G186" i="36"/>
  <c r="F187" i="36"/>
  <c r="G187" i="36"/>
  <c r="F188" i="36"/>
  <c r="G188" i="36"/>
  <c r="F189" i="36"/>
  <c r="G189" i="36"/>
  <c r="F190" i="36"/>
  <c r="G190" i="36"/>
  <c r="F191" i="36"/>
  <c r="G191" i="36"/>
  <c r="F192" i="36"/>
  <c r="G192" i="36"/>
  <c r="F193" i="36"/>
  <c r="G193" i="36"/>
  <c r="F194" i="36"/>
  <c r="G194" i="36"/>
  <c r="F195" i="36"/>
  <c r="G195" i="36"/>
  <c r="F196" i="36"/>
  <c r="G196" i="36"/>
  <c r="F197" i="36"/>
  <c r="G197" i="36"/>
  <c r="F198" i="36"/>
  <c r="G198" i="36"/>
  <c r="F199" i="36"/>
  <c r="G199" i="36"/>
  <c r="F200" i="36"/>
  <c r="G200" i="36"/>
  <c r="F201" i="36"/>
  <c r="G201" i="36"/>
  <c r="F202" i="36"/>
  <c r="G202" i="36"/>
  <c r="F203" i="36"/>
  <c r="G203" i="36"/>
  <c r="F204" i="36"/>
  <c r="G204" i="36"/>
  <c r="F205" i="36"/>
  <c r="G205" i="36"/>
  <c r="F208" i="36"/>
  <c r="G208" i="36"/>
  <c r="F209" i="36"/>
  <c r="G209" i="36"/>
  <c r="F210" i="36"/>
  <c r="G210" i="36"/>
  <c r="F211" i="36"/>
  <c r="G211" i="36"/>
  <c r="F212" i="36"/>
  <c r="G212" i="36"/>
  <c r="F213" i="36"/>
  <c r="G213" i="36"/>
  <c r="F214" i="36"/>
  <c r="G214" i="36"/>
  <c r="F215" i="36"/>
  <c r="G215" i="36"/>
  <c r="F216" i="36"/>
  <c r="G216" i="36"/>
  <c r="F217" i="36"/>
  <c r="G217" i="36"/>
  <c r="F218" i="36"/>
  <c r="G218" i="36"/>
  <c r="F219" i="36"/>
  <c r="G219" i="36"/>
  <c r="F220" i="36"/>
  <c r="G220" i="36"/>
  <c r="F221" i="36"/>
  <c r="G221" i="36"/>
  <c r="F222" i="36"/>
  <c r="G222" i="36"/>
  <c r="F223" i="36"/>
  <c r="G223" i="36"/>
  <c r="F224" i="36"/>
  <c r="G224" i="36"/>
  <c r="F225" i="36"/>
  <c r="G225" i="36"/>
  <c r="F226" i="36"/>
  <c r="G226" i="36"/>
  <c r="F227" i="36"/>
  <c r="G227" i="36"/>
  <c r="F228" i="36"/>
  <c r="G228" i="36"/>
  <c r="F229" i="36"/>
  <c r="G229" i="36"/>
  <c r="F230" i="36"/>
  <c r="G230" i="36"/>
  <c r="F233" i="36"/>
  <c r="G233" i="36"/>
  <c r="F236" i="36"/>
  <c r="G236" i="36"/>
  <c r="F237" i="36"/>
  <c r="G237" i="36"/>
  <c r="F239" i="36"/>
  <c r="G239" i="36"/>
  <c r="F240" i="36"/>
  <c r="G240" i="36"/>
  <c r="F241" i="36"/>
  <c r="G241" i="36"/>
  <c r="F242" i="36"/>
  <c r="G242" i="36"/>
  <c r="F243" i="36"/>
  <c r="G243" i="36"/>
  <c r="F244" i="36"/>
  <c r="G244" i="36"/>
  <c r="F245" i="36"/>
  <c r="G245" i="36"/>
  <c r="F246" i="36"/>
  <c r="G246" i="36"/>
  <c r="F247" i="36"/>
  <c r="G247" i="36"/>
  <c r="F248" i="36"/>
  <c r="G248" i="36"/>
  <c r="F249" i="36"/>
  <c r="G249" i="36"/>
  <c r="F250" i="36"/>
  <c r="G250" i="36"/>
  <c r="F251" i="36"/>
  <c r="G251" i="36"/>
  <c r="F252" i="36"/>
  <c r="G252" i="36"/>
  <c r="F253" i="36"/>
  <c r="G253" i="36"/>
  <c r="F254" i="36"/>
  <c r="G254" i="36"/>
  <c r="F255" i="36"/>
  <c r="G255" i="36"/>
  <c r="F256" i="36"/>
  <c r="G256" i="36"/>
  <c r="F257" i="36"/>
  <c r="G257" i="36"/>
  <c r="F258" i="36"/>
  <c r="G258" i="36"/>
  <c r="F261" i="36"/>
  <c r="G261" i="36"/>
  <c r="F262" i="36"/>
  <c r="G262" i="36"/>
  <c r="F265" i="36"/>
  <c r="G265" i="36"/>
  <c r="F266" i="36"/>
  <c r="G266" i="36"/>
  <c r="F267" i="36"/>
  <c r="G267" i="36"/>
  <c r="F268" i="36"/>
  <c r="G268" i="36"/>
  <c r="F269" i="36"/>
  <c r="G269" i="36"/>
  <c r="F270" i="36"/>
  <c r="G270" i="36"/>
  <c r="F271" i="36"/>
  <c r="G271" i="36"/>
  <c r="F272" i="36"/>
  <c r="G272" i="36"/>
  <c r="F273" i="36"/>
  <c r="G273" i="36"/>
  <c r="F274" i="36"/>
  <c r="G274" i="36"/>
  <c r="F275" i="36"/>
  <c r="G275" i="36"/>
  <c r="F276" i="36"/>
  <c r="G276" i="36"/>
  <c r="F277" i="36"/>
  <c r="G277" i="36"/>
  <c r="F278" i="36"/>
  <c r="G278" i="36"/>
  <c r="F279" i="36"/>
  <c r="G279" i="36"/>
  <c r="F280" i="36"/>
  <c r="G280" i="36"/>
  <c r="F281" i="36"/>
  <c r="G281" i="36"/>
  <c r="F282" i="36"/>
  <c r="G282" i="36"/>
  <c r="F283" i="36"/>
  <c r="G283" i="36"/>
  <c r="F284" i="36"/>
  <c r="G284" i="36"/>
  <c r="F285" i="36"/>
  <c r="G285" i="36"/>
  <c r="F286" i="36"/>
  <c r="G286" i="36"/>
  <c r="F287" i="36"/>
  <c r="G287" i="36"/>
  <c r="F288" i="36"/>
  <c r="G288" i="36"/>
  <c r="F291" i="36"/>
  <c r="G291" i="36"/>
  <c r="F292" i="36"/>
  <c r="G292" i="36"/>
  <c r="F293" i="36"/>
  <c r="G293" i="36"/>
  <c r="F294" i="36"/>
  <c r="G294" i="36"/>
  <c r="F295" i="36"/>
  <c r="G295" i="36"/>
  <c r="F296" i="36"/>
  <c r="G296" i="36"/>
  <c r="F297" i="36"/>
  <c r="G297" i="36"/>
  <c r="F298" i="36"/>
  <c r="G298" i="36"/>
  <c r="F299" i="36"/>
  <c r="G299" i="36"/>
  <c r="F300" i="36"/>
  <c r="G300" i="36"/>
  <c r="F301" i="36"/>
  <c r="G301" i="36"/>
  <c r="F302" i="36"/>
  <c r="G302" i="36"/>
  <c r="F312" i="36"/>
  <c r="G312" i="36"/>
  <c r="F313" i="36"/>
  <c r="G313" i="36"/>
  <c r="F314" i="36"/>
  <c r="G314" i="36"/>
  <c r="F315" i="36"/>
  <c r="G315" i="36"/>
  <c r="F316" i="36"/>
  <c r="G316" i="36"/>
  <c r="F317" i="36"/>
  <c r="G317" i="36"/>
  <c r="F318" i="36"/>
  <c r="G318" i="36"/>
  <c r="F319" i="36"/>
  <c r="G319" i="36"/>
  <c r="F320" i="36"/>
  <c r="G320" i="36"/>
  <c r="F321" i="36"/>
  <c r="G321" i="36"/>
  <c r="F322" i="36"/>
  <c r="G322" i="36"/>
  <c r="F323" i="36"/>
  <c r="G323" i="36"/>
  <c r="F324" i="36"/>
  <c r="G324" i="36"/>
  <c r="F325" i="36"/>
  <c r="G325" i="36"/>
  <c r="F326" i="36"/>
  <c r="G326" i="36"/>
  <c r="F327" i="36"/>
  <c r="G327" i="36"/>
  <c r="F330" i="36"/>
  <c r="G330" i="36"/>
  <c r="F331" i="36"/>
  <c r="G331" i="36"/>
  <c r="F332" i="36"/>
  <c r="G332" i="36"/>
  <c r="F333" i="36"/>
  <c r="G333" i="36"/>
  <c r="G49" i="36"/>
  <c r="G50" i="36"/>
  <c r="G51" i="36"/>
  <c r="G52" i="36"/>
  <c r="G53" i="36"/>
  <c r="G54" i="36"/>
  <c r="G48" i="36"/>
  <c r="F49" i="36"/>
  <c r="F50" i="36"/>
  <c r="F51" i="36"/>
  <c r="F52" i="36"/>
  <c r="F53" i="36"/>
  <c r="F54" i="36"/>
  <c r="F48" i="36"/>
  <c r="E31" i="28" l="1"/>
  <c r="F31" i="28"/>
  <c r="E32" i="28"/>
  <c r="E144" i="28"/>
  <c r="F144" i="28"/>
  <c r="E145" i="28"/>
  <c r="F145" i="28"/>
  <c r="E146" i="28"/>
  <c r="F146" i="28"/>
  <c r="E147" i="28"/>
  <c r="F147" i="28"/>
  <c r="E148" i="28"/>
  <c r="F148" i="28"/>
  <c r="E149" i="28"/>
  <c r="F149" i="28"/>
  <c r="E81" i="28"/>
  <c r="F81" i="28"/>
  <c r="E82" i="28"/>
  <c r="F82" i="28"/>
  <c r="E83" i="28"/>
  <c r="F83" i="28"/>
  <c r="E84" i="28"/>
  <c r="F84" i="28"/>
  <c r="E85" i="28"/>
  <c r="F85" i="28"/>
  <c r="E86" i="28"/>
  <c r="F86" i="28"/>
  <c r="F264" i="36" l="1"/>
  <c r="F207" i="36"/>
  <c r="F235" i="36"/>
  <c r="F206" i="36"/>
  <c r="F234" i="36"/>
  <c r="F263" i="36"/>
  <c r="G207" i="36"/>
  <c r="G235" i="36"/>
  <c r="G264" i="36"/>
  <c r="G206" i="36"/>
  <c r="G234" i="36"/>
  <c r="G263" i="36"/>
  <c r="F440" i="28"/>
  <c r="G119" i="32" s="1"/>
  <c r="F441" i="28"/>
  <c r="F442" i="28"/>
  <c r="F443" i="28"/>
  <c r="F444" i="28"/>
  <c r="F445" i="28"/>
  <c r="F446" i="28"/>
  <c r="F447" i="28"/>
  <c r="F448" i="28"/>
  <c r="F349" i="28"/>
  <c r="F350" i="28"/>
  <c r="F351" i="28"/>
  <c r="F353" i="28"/>
  <c r="G13" i="14" s="1"/>
  <c r="F354" i="28"/>
  <c r="G14" i="14" s="1"/>
  <c r="F355" i="28"/>
  <c r="G15" i="14" s="1"/>
  <c r="F357" i="28"/>
  <c r="G16" i="14" s="1"/>
  <c r="F358" i="28"/>
  <c r="F359" i="28"/>
  <c r="F360" i="28"/>
  <c r="F303" i="28"/>
  <c r="F304" i="28"/>
  <c r="F305" i="28"/>
  <c r="F306" i="28"/>
  <c r="F307" i="28"/>
  <c r="F308" i="28"/>
  <c r="F309" i="28"/>
  <c r="F311" i="28"/>
  <c r="F312" i="28"/>
  <c r="F313" i="28"/>
  <c r="F314" i="28"/>
  <c r="F315" i="28"/>
  <c r="F316" i="28"/>
  <c r="F317" i="28"/>
  <c r="F318" i="28"/>
  <c r="F319" i="28"/>
  <c r="F320" i="28"/>
  <c r="F321" i="28"/>
  <c r="F322" i="28"/>
  <c r="F323" i="28"/>
  <c r="F324" i="28"/>
  <c r="F325" i="28"/>
  <c r="F326" i="28"/>
  <c r="F327" i="28"/>
  <c r="F310" i="28"/>
  <c r="F345" i="28"/>
  <c r="F346" i="28"/>
  <c r="F362" i="28"/>
  <c r="F363" i="28"/>
  <c r="F364" i="28"/>
  <c r="F439" i="28"/>
  <c r="G118" i="32" s="1"/>
  <c r="E440" i="28"/>
  <c r="F119" i="32" s="1"/>
  <c r="E441" i="28"/>
  <c r="E442" i="28"/>
  <c r="E443" i="28"/>
  <c r="E444" i="28"/>
  <c r="E445" i="28"/>
  <c r="E446" i="28"/>
  <c r="E447" i="28"/>
  <c r="E448" i="28"/>
  <c r="E349" i="28"/>
  <c r="E350" i="28"/>
  <c r="E351" i="28"/>
  <c r="E353" i="28"/>
  <c r="F13" i="14" s="1"/>
  <c r="E354" i="28"/>
  <c r="F14" i="14" s="1"/>
  <c r="E355" i="28"/>
  <c r="F15" i="14" s="1"/>
  <c r="E357" i="28"/>
  <c r="F16" i="14" s="1"/>
  <c r="E358" i="28"/>
  <c r="E359" i="28"/>
  <c r="E360" i="28"/>
  <c r="E303" i="28"/>
  <c r="E304" i="28"/>
  <c r="E305" i="28"/>
  <c r="E306" i="28"/>
  <c r="E307" i="28"/>
  <c r="E308" i="28"/>
  <c r="E309" i="28"/>
  <c r="E311" i="28"/>
  <c r="E312" i="28"/>
  <c r="E313" i="28"/>
  <c r="E314" i="28"/>
  <c r="E315" i="28"/>
  <c r="E316" i="28"/>
  <c r="E317" i="28"/>
  <c r="E318" i="28"/>
  <c r="E319" i="28"/>
  <c r="E320" i="28"/>
  <c r="E321" i="28"/>
  <c r="E322" i="28"/>
  <c r="E323" i="28"/>
  <c r="E324" i="28"/>
  <c r="E325" i="28"/>
  <c r="E326" i="28"/>
  <c r="E327" i="28"/>
  <c r="E310" i="28"/>
  <c r="E345" i="28"/>
  <c r="E346" i="28"/>
  <c r="E362" i="28"/>
  <c r="E363" i="28"/>
  <c r="E364" i="28"/>
  <c r="E439" i="28"/>
  <c r="F118" i="32" s="1"/>
  <c r="F322" i="32" l="1"/>
  <c r="E22" i="30"/>
  <c r="E45" i="30"/>
  <c r="F321" i="32"/>
  <c r="E44" i="30"/>
  <c r="E21" i="30"/>
  <c r="G322" i="32"/>
  <c r="F22" i="30"/>
  <c r="F45" i="30"/>
  <c r="G321" i="32"/>
  <c r="F21" i="30"/>
  <c r="F44" i="30"/>
  <c r="F286" i="33"/>
  <c r="F323" i="32"/>
  <c r="G286" i="33"/>
  <c r="G323" i="32"/>
  <c r="F64" i="32"/>
  <c r="F251" i="32"/>
  <c r="F215" i="32"/>
  <c r="F63" i="32"/>
  <c r="F250" i="32"/>
  <c r="F214" i="32"/>
  <c r="G64" i="32"/>
  <c r="G215" i="32"/>
  <c r="G251" i="32"/>
  <c r="G63" i="32"/>
  <c r="G214" i="32"/>
  <c r="G250" i="32"/>
  <c r="F93" i="36"/>
  <c r="F155" i="36"/>
  <c r="F181" i="36"/>
  <c r="F231" i="36"/>
  <c r="F259" i="36"/>
  <c r="F328" i="36"/>
  <c r="F289" i="36"/>
  <c r="F94" i="36"/>
  <c r="F156" i="36"/>
  <c r="F182" i="36"/>
  <c r="F232" i="36"/>
  <c r="F260" i="36"/>
  <c r="F290" i="36"/>
  <c r="F329" i="36"/>
  <c r="G94" i="36"/>
  <c r="G156" i="36"/>
  <c r="G182" i="36"/>
  <c r="G232" i="36"/>
  <c r="G260" i="36"/>
  <c r="G290" i="36"/>
  <c r="G329" i="36"/>
  <c r="G93" i="36"/>
  <c r="G155" i="36"/>
  <c r="G181" i="36"/>
  <c r="G231" i="36"/>
  <c r="G259" i="36"/>
  <c r="G289" i="36"/>
  <c r="G328" i="3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El Marrasse Zarioui, Salma (S)</author>
  </authors>
  <commentList>
    <comment ref="E110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El Marrasse Zarioui, Salma (S):</t>
        </r>
        <r>
          <rPr>
            <sz val="9"/>
            <color indexed="81"/>
            <rFont val="Tahoma"/>
            <family val="2"/>
          </rPr>
          <t xml:space="preserve">
Preguntar que recomiendan para Surlyn</t>
        </r>
      </text>
    </comment>
  </commentList>
</comments>
</file>

<file path=xl/sharedStrings.xml><?xml version="1.0" encoding="utf-8"?>
<sst xmlns="http://schemas.openxmlformats.org/spreadsheetml/2006/main" count="9428" uniqueCount="1375">
  <si>
    <t xml:space="preserve">Product Name </t>
  </si>
  <si>
    <t>Market segment</t>
  </si>
  <si>
    <t>LDPE</t>
  </si>
  <si>
    <t>Application</t>
  </si>
  <si>
    <t>Melt Index g/10min</t>
  </si>
  <si>
    <t>Layer</t>
  </si>
  <si>
    <t>ATTANE 4606G</t>
  </si>
  <si>
    <t>ATTANE 4607G</t>
  </si>
  <si>
    <t>Cling layer</t>
  </si>
  <si>
    <t>Elite AT 6111</t>
  </si>
  <si>
    <t>Release/ Core Layer</t>
  </si>
  <si>
    <t>I10/I2</t>
  </si>
  <si>
    <t>Melting temperature (ºC)</t>
  </si>
  <si>
    <t>Other properties</t>
  </si>
  <si>
    <t/>
  </si>
  <si>
    <t>Puncture Force (Kg) at 250% stretch</t>
  </si>
  <si>
    <t>Dart Drop Impact</t>
  </si>
  <si>
    <t>Ultimate Stretch Force (Highlight)</t>
  </si>
  <si>
    <t>Highlight Retention Maximum Force (200% stretch)</t>
  </si>
  <si>
    <t>Highlight Retention Ending Force (200% stretch)</t>
  </si>
  <si>
    <t>Unwind force (Highlight)</t>
  </si>
  <si>
    <t>Tear Resistance (CD)</t>
  </si>
  <si>
    <t>Density g/cc</t>
  </si>
  <si>
    <t>Dowlex SC 2108G</t>
  </si>
  <si>
    <t>Dowlex 2106GC</t>
  </si>
  <si>
    <t xml:space="preserve">Dowlex 2111GC </t>
  </si>
  <si>
    <t>Dowlex 2062GC</t>
  </si>
  <si>
    <t>LDPE SC 7642</t>
  </si>
  <si>
    <t>LDPE 770G</t>
  </si>
  <si>
    <t>LDPE PG 7004</t>
  </si>
  <si>
    <t>LDPE PG 7008</t>
  </si>
  <si>
    <t>LDPE PG 7008 LG</t>
  </si>
  <si>
    <t>LDPE PT 7007</t>
  </si>
  <si>
    <t>LDPE 7010E</t>
  </si>
  <si>
    <t>Elite 5230G</t>
  </si>
  <si>
    <t>XZ 89490.00</t>
  </si>
  <si>
    <t xml:space="preserve">Doxlex 2107GC </t>
  </si>
  <si>
    <t>AFFINITY PL 1850</t>
  </si>
  <si>
    <t>AFFINITY PL 1845</t>
  </si>
  <si>
    <t>Move it Safely</t>
  </si>
  <si>
    <t>Move It Safely</t>
  </si>
  <si>
    <t>Stretch Hood</t>
  </si>
  <si>
    <t>Solution</t>
  </si>
  <si>
    <t>Core layer</t>
  </si>
  <si>
    <t>Functionality</t>
  </si>
  <si>
    <t>Thickness (um)</t>
  </si>
  <si>
    <t>Machine</t>
  </si>
  <si>
    <t>Extrusion Machine</t>
  </si>
  <si>
    <t xml:space="preserve">Dowlex 2606 GC </t>
  </si>
  <si>
    <t xml:space="preserve">Dowlex 2607 GC </t>
  </si>
  <si>
    <t>Dowlex 2006G</t>
  </si>
  <si>
    <t>-</t>
  </si>
  <si>
    <t>Covex 45mm</t>
  </si>
  <si>
    <t>Europe Blown Film Covex LLDPE</t>
  </si>
  <si>
    <t>0.141 (I-O)</t>
  </si>
  <si>
    <t>0.149 (I-O)</t>
  </si>
  <si>
    <t>DOWLEX 2042E</t>
  </si>
  <si>
    <t>DOWLEX 2045G</t>
  </si>
  <si>
    <t>DOWLEX 2045S</t>
  </si>
  <si>
    <t>DOWLEX 2045.01G</t>
  </si>
  <si>
    <t>DOWLEX 2645G</t>
  </si>
  <si>
    <t>DOWLEX 2645.01G</t>
  </si>
  <si>
    <t>DOWLEX 4056G</t>
  </si>
  <si>
    <t>DOWLEX 4056.01G</t>
  </si>
  <si>
    <t>DOWLEX NG 5056G</t>
  </si>
  <si>
    <t>DOWLEX NG 5056.01G</t>
  </si>
  <si>
    <t>DOWLEX NG 5059.01G</t>
  </si>
  <si>
    <t>DOWLEX NG 5066G</t>
  </si>
  <si>
    <t>DOWLEX 2740G</t>
  </si>
  <si>
    <t>XZ 89446.00</t>
  </si>
  <si>
    <t>DOWLEX SL2103G</t>
  </si>
  <si>
    <t>ATTANE SL 4100G</t>
  </si>
  <si>
    <t>ATTANE SL 4101G</t>
  </si>
  <si>
    <t>ATTANE SL 4102G</t>
  </si>
  <si>
    <t>ELITE 5100G</t>
  </si>
  <si>
    <t>ELITE 5110G</t>
  </si>
  <si>
    <t>ELITE 5400GS</t>
  </si>
  <si>
    <t>ELITE 5401GS</t>
  </si>
  <si>
    <t>XZ 89204.01</t>
  </si>
  <si>
    <t>XUS59999.04</t>
  </si>
  <si>
    <t>Dowlex 2377</t>
  </si>
  <si>
    <t>XUS59999.18</t>
  </si>
  <si>
    <t>Melt Index I2</t>
  </si>
  <si>
    <t>Density</t>
  </si>
  <si>
    <t xml:space="preserve"> Melting Point</t>
  </si>
  <si>
    <t>Additive 1 - Slip Agent- ppm</t>
  </si>
  <si>
    <t>Additive 2 - Antiblock- ppm</t>
  </si>
  <si>
    <t>VICAT</t>
  </si>
  <si>
    <t>Gloss 45°</t>
  </si>
  <si>
    <t xml:space="preserve">Haze </t>
  </si>
  <si>
    <t>Clarity</t>
  </si>
  <si>
    <t>Tear resistance MD</t>
  </si>
  <si>
    <t>Tear resistance CD</t>
  </si>
  <si>
    <t xml:space="preserve">Stress at Yield MD </t>
  </si>
  <si>
    <t>Strain at Yield MD</t>
  </si>
  <si>
    <t>Strain at Yield CD</t>
  </si>
  <si>
    <t xml:space="preserve">Stress at Yield CD </t>
  </si>
  <si>
    <t xml:space="preserve">Stress at Break CD </t>
  </si>
  <si>
    <t>Stress at Break MD</t>
  </si>
  <si>
    <t>Strain at Break CD</t>
  </si>
  <si>
    <t xml:space="preserve">Strain at Break MD </t>
  </si>
  <si>
    <t xml:space="preserve">Toughness CD </t>
  </si>
  <si>
    <t xml:space="preserve">Toughness MD </t>
  </si>
  <si>
    <t xml:space="preserve">1% Secant Mod MD </t>
  </si>
  <si>
    <t xml:space="preserve">1% Secant Mod CD </t>
  </si>
  <si>
    <t xml:space="preserve">2% Secant Mod MD </t>
  </si>
  <si>
    <t xml:space="preserve">2% Secant Mod CD </t>
  </si>
  <si>
    <t>Dynamic COF</t>
  </si>
  <si>
    <t>Static COF</t>
  </si>
  <si>
    <t>Young Modulus MD</t>
  </si>
  <si>
    <t>Young Modulus CD</t>
  </si>
  <si>
    <t>Thickness</t>
  </si>
  <si>
    <t>Puncture Force</t>
  </si>
  <si>
    <t>Puncture Energy</t>
  </si>
  <si>
    <t>Puncture Elongation</t>
  </si>
  <si>
    <t xml:space="preserve">Puncture Resistance </t>
  </si>
  <si>
    <t xml:space="preserve">Melt T Barrel </t>
  </si>
  <si>
    <t xml:space="preserve">Melt T Adapter </t>
  </si>
  <si>
    <t xml:space="preserve">Melt P Barrel </t>
  </si>
  <si>
    <t xml:space="preserve">Melt P Adapter </t>
  </si>
  <si>
    <t>Motor Current</t>
  </si>
  <si>
    <t>Output</t>
  </si>
  <si>
    <t>Cooling air T</t>
  </si>
  <si>
    <t>BUR</t>
  </si>
  <si>
    <t>Die gap</t>
  </si>
  <si>
    <t>Tensile Strength MD</t>
  </si>
  <si>
    <t>Strain at Tensile Strength MD</t>
  </si>
  <si>
    <t>Tensile Strength CD</t>
  </si>
  <si>
    <t>Strain at Tensile Strength CD</t>
  </si>
  <si>
    <t>Fabrication</t>
  </si>
  <si>
    <t>Product</t>
  </si>
  <si>
    <t>Covex</t>
  </si>
  <si>
    <t xml:space="preserve">XZ 89510.00 </t>
  </si>
  <si>
    <t>Stretch Cling</t>
  </si>
  <si>
    <t>Hardness, Shore D</t>
  </si>
  <si>
    <t>&gt;1000</t>
  </si>
  <si>
    <t>Benefits</t>
  </si>
  <si>
    <t>Excellent ESCR and Impact Performance</t>
  </si>
  <si>
    <t>Very good processing and low warpage</t>
  </si>
  <si>
    <t>Very good stiffness / Mechanical properties balance.</t>
  </si>
  <si>
    <t>Excellent stiffness / Impact / ESCR balance. DIBt certified</t>
  </si>
  <si>
    <t>Applications</t>
  </si>
  <si>
    <t>Chemical thanks, auto parts</t>
  </si>
  <si>
    <t>Toys, furniture, housewares</t>
  </si>
  <si>
    <t>Tanks, large tanks, Industrial storage container, canoes, boats</t>
  </si>
  <si>
    <t>Large tanks, furniture</t>
  </si>
  <si>
    <t>Density, g/cm3</t>
  </si>
  <si>
    <t>DOWLEXTM 2629UE</t>
  </si>
  <si>
    <t>DOWLEXTM 2631UE</t>
  </si>
  <si>
    <t>XZ89342.00</t>
  </si>
  <si>
    <t>Rotomolding</t>
  </si>
  <si>
    <t>Flex Mod, Mpa</t>
  </si>
  <si>
    <t>Yield tensile Strength, Mpa</t>
  </si>
  <si>
    <t>ESCR, 50°C, 10% Antarox, hr</t>
  </si>
  <si>
    <t>ESCR, 50°C, 100% Antarox, hr</t>
  </si>
  <si>
    <t>Impact strength @ -20°C, J/mm</t>
  </si>
  <si>
    <t>DOWLEXTM NG2432UE</t>
  </si>
  <si>
    <t>Tensile yield strength</t>
  </si>
  <si>
    <t>Yield strain</t>
  </si>
  <si>
    <t>Tensile strength break</t>
  </si>
  <si>
    <t>Strain at break</t>
  </si>
  <si>
    <t>HDT at 1.8MPa /°C</t>
  </si>
  <si>
    <t>HDT at 0.45MPa /°C</t>
  </si>
  <si>
    <t>Vicat A at 10N /°C</t>
  </si>
  <si>
    <t>Vicat B at 50N /°C</t>
  </si>
  <si>
    <t>ESCR 100% Igepal F50 /hr</t>
  </si>
  <si>
    <t>Hardness Shore D</t>
  </si>
  <si>
    <t>Tensile creep up to 1000hr</t>
  </si>
  <si>
    <t>ASTM 638 / ISO 527-1</t>
  </si>
  <si>
    <t>ISO 75/A</t>
  </si>
  <si>
    <t>ISO 75/B</t>
  </si>
  <si>
    <t>ISO 360/A</t>
  </si>
  <si>
    <t>ISO 360/B</t>
  </si>
  <si>
    <t>ASTM D2240 / ISO868</t>
  </si>
  <si>
    <t>ISO 899</t>
  </si>
  <si>
    <t>MPa</t>
  </si>
  <si>
    <t>%</t>
  </si>
  <si>
    <t>°C</t>
  </si>
  <si>
    <t>HDPE SV32050E</t>
  </si>
  <si>
    <t>--</t>
  </si>
  <si>
    <t>HDPE KS10100UE</t>
  </si>
  <si>
    <t>&gt;20</t>
  </si>
  <si>
    <t>&gt;640</t>
  </si>
  <si>
    <t>x</t>
  </si>
  <si>
    <t>HDPE KT10000UE</t>
  </si>
  <si>
    <t>No break</t>
  </si>
  <si>
    <t>HDPE 25055E</t>
  </si>
  <si>
    <t>Dowlex 2552E</t>
  </si>
  <si>
    <t>&gt;642</t>
  </si>
  <si>
    <t>LDPE 780E</t>
  </si>
  <si>
    <t>LDPE 410E</t>
  </si>
  <si>
    <t xml:space="preserve">Stretch films </t>
  </si>
  <si>
    <t>Collation Shrink</t>
  </si>
  <si>
    <t>HDSS</t>
  </si>
  <si>
    <t>Active Comfort</t>
  </si>
  <si>
    <t>Backsheet Film</t>
  </si>
  <si>
    <t>Fibers &amp; Non-woven</t>
  </si>
  <si>
    <t>Elastic Films</t>
  </si>
  <si>
    <t>Fresh to table</t>
  </si>
  <si>
    <t>Beverages</t>
  </si>
  <si>
    <t>Frozen food</t>
  </si>
  <si>
    <t>Meat and Cheese</t>
  </si>
  <si>
    <t>Processed Foods</t>
  </si>
  <si>
    <t>Adhesives</t>
  </si>
  <si>
    <t>Wire &amp; Cable</t>
  </si>
  <si>
    <t>Infrastructure</t>
  </si>
  <si>
    <t>Consumer</t>
  </si>
  <si>
    <t>Transportation</t>
  </si>
  <si>
    <t>Tapes</t>
  </si>
  <si>
    <t>Labels</t>
  </si>
  <si>
    <t>Textils &amp; Nonwovens</t>
  </si>
  <si>
    <t>Specialty PSA</t>
  </si>
  <si>
    <t>Power</t>
  </si>
  <si>
    <t>Telecom</t>
  </si>
  <si>
    <t>Fire Performance</t>
  </si>
  <si>
    <t>Building Panels</t>
  </si>
  <si>
    <t>Flooring</t>
  </si>
  <si>
    <t>Building Profiles</t>
  </si>
  <si>
    <t>Paving</t>
  </si>
  <si>
    <t>Shock Tubes</t>
  </si>
  <si>
    <t>Membranes</t>
  </si>
  <si>
    <t>Pipes</t>
  </si>
  <si>
    <t>Cosmetics</t>
  </si>
  <si>
    <t>Footwear</t>
  </si>
  <si>
    <t>Hot Melt</t>
  </si>
  <si>
    <t>Interior &amp; Exterior</t>
  </si>
  <si>
    <t>Sealing &amp; Underhood</t>
  </si>
  <si>
    <t>Please, add the list of products that are used in this application. Add any other comment to clarify how the data was obtained (i.e. film thickness, extrusion machine )</t>
  </si>
  <si>
    <t>Critical properties for product Positioning</t>
  </si>
  <si>
    <t>Please, add all the key properties that are important for this application. (Not only TDS data)</t>
  </si>
  <si>
    <t>Please, add any other information related to the product/applciaiton</t>
  </si>
  <si>
    <t xml:space="preserve">The objective is that every TS&amp;D will have instant 24/7 access wherever they are, to all product properties critical to product positioning according to application. 
</t>
  </si>
  <si>
    <t>Please, add any information that you would need to have, including competitive data</t>
  </si>
  <si>
    <t>Skin layer</t>
  </si>
  <si>
    <t>XZ 89499.00</t>
  </si>
  <si>
    <t>XZ 89499.01</t>
  </si>
  <si>
    <t>Elite 5400G</t>
  </si>
  <si>
    <t>Elite AT 6101</t>
  </si>
  <si>
    <t>Alpine</t>
  </si>
  <si>
    <t>Dowlex 2645</t>
  </si>
  <si>
    <t>Innate ST50</t>
  </si>
  <si>
    <t>Innate TH60</t>
  </si>
  <si>
    <t>Elite 5400</t>
  </si>
  <si>
    <t>Elite 6101</t>
  </si>
  <si>
    <t>XZ89507.00</t>
  </si>
  <si>
    <t>A: XZ 89499.00; B: Elite AT 6101</t>
  </si>
  <si>
    <t>A: XZ 89499.00; B: XZ89507.00</t>
  </si>
  <si>
    <t>A: Elite 5400; B: Elite AT 6101</t>
  </si>
  <si>
    <t>A: Elite 5400; B: XZ 89507.00</t>
  </si>
  <si>
    <t>Backsheet non-woven</t>
  </si>
  <si>
    <t>Non Breathable Backsheet</t>
  </si>
  <si>
    <t xml:space="preserve">Artificial turf </t>
  </si>
  <si>
    <t>Injection Molding</t>
  </si>
  <si>
    <t>Rigids</t>
  </si>
  <si>
    <t>Agriculture/ Silage</t>
  </si>
  <si>
    <t>LISPORT</t>
  </si>
  <si>
    <t>Softness</t>
  </si>
  <si>
    <t>Stiffness</t>
  </si>
  <si>
    <t>ELITE 5230GC</t>
  </si>
  <si>
    <t>High</t>
  </si>
  <si>
    <t>medium</t>
  </si>
  <si>
    <t>DOWLEX 2107GC</t>
  </si>
  <si>
    <t>high</t>
  </si>
  <si>
    <t>DOWLEX SC2108G</t>
  </si>
  <si>
    <t>DOWLEX 2607GC</t>
  </si>
  <si>
    <t>low</t>
  </si>
  <si>
    <t>N/A</t>
  </si>
  <si>
    <t xml:space="preserve">low </t>
  </si>
  <si>
    <t>HDPE KS 10100UE</t>
  </si>
  <si>
    <t>Artificial Turf</t>
  </si>
  <si>
    <t>Staple Fiber</t>
  </si>
  <si>
    <t>Spunbond</t>
  </si>
  <si>
    <t>Health &amp; Hygiene</t>
  </si>
  <si>
    <t>Sealing &amp; Under Hood</t>
  </si>
  <si>
    <t>—</t>
  </si>
  <si>
    <t>Narrow</t>
  </si>
  <si>
    <t>Medium</t>
  </si>
  <si>
    <t>Broad</t>
  </si>
  <si>
    <t>NORDEL 3640</t>
  </si>
  <si>
    <t>NORDEL3720P</t>
  </si>
  <si>
    <t>NORDEL 3722P</t>
  </si>
  <si>
    <t>NORDEL 3745P</t>
  </si>
  <si>
    <t>NORDEL 3760P</t>
  </si>
  <si>
    <t>NORDEL 4520</t>
  </si>
  <si>
    <t>NORDEL 4570</t>
  </si>
  <si>
    <t>NORDEL 4640</t>
  </si>
  <si>
    <t>NORDEL 4725P</t>
  </si>
  <si>
    <t>NORDEL 4760P</t>
  </si>
  <si>
    <t>NORDEL 4770P</t>
  </si>
  <si>
    <t>NORDEL 4785HM</t>
  </si>
  <si>
    <t>NORDEL 4820P</t>
  </si>
  <si>
    <t>NORDEL 5565</t>
  </si>
  <si>
    <t>Mooney Viscosity,
ML 1+4 at 125°C
(ASTM D1646)</t>
  </si>
  <si>
    <t>Oil, phr
(Dow Test Method)</t>
  </si>
  <si>
    <t>NORDEL 6530 XFC</t>
  </si>
  <si>
    <t>NORDEL 6555 OE</t>
  </si>
  <si>
    <t>NORDEL 6565 XFC</t>
  </si>
  <si>
    <t>Ethylene, Mass %
(ASTM D3900)</t>
  </si>
  <si>
    <t>ENB, Mass %
(ASTM D6047)</t>
  </si>
  <si>
    <t>MWD
Characteristics
(Dow Test Method)</t>
  </si>
  <si>
    <t>Form</t>
  </si>
  <si>
    <t>&lt;1</t>
  </si>
  <si>
    <t>Bale</t>
  </si>
  <si>
    <t>parts</t>
  </si>
  <si>
    <t>rubber</t>
  </si>
  <si>
    <t>&lt;1.5</t>
  </si>
  <si>
    <t>Pellets</t>
  </si>
  <si>
    <t>NORDEL 3430</t>
  </si>
  <si>
    <t>Crystallinity,
Mass%, DSC,
10°C/min (Dow
Test Method)</t>
  </si>
  <si>
    <t>X</t>
  </si>
  <si>
    <t>Inclusion Bag 25Kg</t>
  </si>
  <si>
    <t>Box 385Kg</t>
  </si>
  <si>
    <t>Box 408Kg</t>
  </si>
  <si>
    <t>Flexible Bulk Container 800Kg</t>
  </si>
  <si>
    <t>Yes</t>
  </si>
  <si>
    <t>No</t>
  </si>
  <si>
    <t>21 CFR 177.2600</t>
  </si>
  <si>
    <t>21 CFR 177.1520</t>
  </si>
  <si>
    <t>21 CFR 175.105</t>
  </si>
  <si>
    <t>21 CFR 177.1210</t>
  </si>
  <si>
    <t>ICT-Consumer</t>
  </si>
  <si>
    <t>Engage</t>
  </si>
  <si>
    <t>0,9372</t>
  </si>
  <si>
    <t>21,74</t>
  </si>
  <si>
    <t>683,8</t>
  </si>
  <si>
    <t>343,5</t>
  </si>
  <si>
    <t>344,28</t>
  </si>
  <si>
    <t>0,9252</t>
  </si>
  <si>
    <t>59,58</t>
  </si>
  <si>
    <t>837,5</t>
  </si>
  <si>
    <t>279,82</t>
  </si>
  <si>
    <t>0,9296</t>
  </si>
  <si>
    <t>50,61</t>
  </si>
  <si>
    <t>817,3</t>
  </si>
  <si>
    <t>266,01</t>
  </si>
  <si>
    <t>0,9273</t>
  </si>
  <si>
    <t>58,32</t>
  </si>
  <si>
    <t>235,41</t>
  </si>
  <si>
    <t>0,9308</t>
  </si>
  <si>
    <t>30,12</t>
  </si>
  <si>
    <t>630,7</t>
  </si>
  <si>
    <t>269,48</t>
  </si>
  <si>
    <t>39,65</t>
  </si>
  <si>
    <t>866,9</t>
  </si>
  <si>
    <t>264,74</t>
  </si>
  <si>
    <t>Tensile Creep %</t>
  </si>
  <si>
    <t>Dart Impact g</t>
  </si>
  <si>
    <t>CD Elmendorf g</t>
  </si>
  <si>
    <t>MD Elmendorf g</t>
  </si>
  <si>
    <t>CD 2% sec Modulus Mpa</t>
  </si>
  <si>
    <t>W&amp;C</t>
  </si>
  <si>
    <t>Low voltage</t>
  </si>
  <si>
    <t>Insulation</t>
  </si>
  <si>
    <t>Semicon</t>
  </si>
  <si>
    <t>Medium voltage</t>
  </si>
  <si>
    <t>Fire performance</t>
  </si>
  <si>
    <t>INNATE ST50</t>
  </si>
  <si>
    <t>basis weight (gsm)</t>
  </si>
  <si>
    <t>ASPUN 6000 (mono)</t>
  </si>
  <si>
    <t>Elastic Film CD</t>
  </si>
  <si>
    <t>Elastic Film MD</t>
  </si>
  <si>
    <t>Elastic recovery</t>
  </si>
  <si>
    <t>Breathable Backsheet</t>
  </si>
  <si>
    <t>Cast MDO</t>
  </si>
  <si>
    <t>Blown MDO (CRI)</t>
  </si>
  <si>
    <t>Agility EC 7000</t>
  </si>
  <si>
    <t>Extrusion Coating</t>
  </si>
  <si>
    <t>Elite 5230</t>
  </si>
  <si>
    <t>50% ASPUN 6834 + 50%PP</t>
  </si>
  <si>
    <t>30% ASPUN 6834 + 70%PP</t>
  </si>
  <si>
    <t>30% ASPUN 6850 + 70%PP</t>
  </si>
  <si>
    <t>50% ASPUN 6850 + 50% PP</t>
  </si>
  <si>
    <t>Affinity GA 1900</t>
  </si>
  <si>
    <t>Affinity GA 1950</t>
  </si>
  <si>
    <t>Affinity GA 1875</t>
  </si>
  <si>
    <t>Affinity  GP 1570</t>
  </si>
  <si>
    <t>Affinity GA 1000R</t>
  </si>
  <si>
    <t>Elongation at break%</t>
  </si>
  <si>
    <t>Hot Melt Adhesives</t>
  </si>
  <si>
    <t>Infuse 9807</t>
  </si>
  <si>
    <t>Infuse 9900</t>
  </si>
  <si>
    <t>Engage 8200</t>
  </si>
  <si>
    <t>Engage 8407</t>
  </si>
  <si>
    <t>MI</t>
  </si>
  <si>
    <t>Versify 4200</t>
  </si>
  <si>
    <t>Versify 4301</t>
  </si>
  <si>
    <t>MFR</t>
  </si>
  <si>
    <t xml:space="preserve">
0.874
  </t>
  </si>
  <si>
    <t>Density g/cm3</t>
  </si>
  <si>
    <t>Tensile strength MPa</t>
  </si>
  <si>
    <t>Brookfield Viscosity Pa·s</t>
  </si>
  <si>
    <t>Dowlex 2344</t>
  </si>
  <si>
    <t>Dowlex 2388</t>
  </si>
  <si>
    <t>Dowlex 2355</t>
  </si>
  <si>
    <t>MD 2% sec Modulus Mpa</t>
  </si>
  <si>
    <t xml:space="preserve">INNATE ST70 </t>
  </si>
  <si>
    <t>XZ89474.00</t>
  </si>
  <si>
    <t xml:space="preserve">ELITE 5110G </t>
  </si>
  <si>
    <t xml:space="preserve">ELITE 5400GS </t>
  </si>
  <si>
    <t>Haze</t>
  </si>
  <si>
    <t>Gloss</t>
  </si>
  <si>
    <t>Ultimate Elongation % (Highlight)</t>
  </si>
  <si>
    <t>Affinity KC 8852G</t>
  </si>
  <si>
    <t>Dowlex 2045G</t>
  </si>
  <si>
    <t>Load Stability 0.3G</t>
  </si>
  <si>
    <t xml:space="preserve">DOWLEX 2700G </t>
  </si>
  <si>
    <t>Stretch film-Cast</t>
  </si>
  <si>
    <t>Stretch film-Blown</t>
  </si>
  <si>
    <t>AFFINITY EG 8100G</t>
  </si>
  <si>
    <t xml:space="preserve">Dowlex 2035G </t>
  </si>
  <si>
    <t>Puncture Resistance J/cm3</t>
  </si>
  <si>
    <t>Tear resistance MD (g)</t>
  </si>
  <si>
    <t>Holding force at 40% (N) after 5min</t>
  </si>
  <si>
    <t>Strain at Break% CD</t>
  </si>
  <si>
    <t>Strain at Yield % CD</t>
  </si>
  <si>
    <t>Stress at Break CD (MPa)</t>
  </si>
  <si>
    <t>Stress at Yield  CD (MPa)</t>
  </si>
  <si>
    <t xml:space="preserve">LDPE 303E </t>
  </si>
  <si>
    <t xml:space="preserve">LDPE 555E </t>
  </si>
  <si>
    <t>MI g/10min</t>
  </si>
  <si>
    <t xml:space="preserve">DOWLEX 5056G </t>
  </si>
  <si>
    <t xml:space="preserve">Collation Shrink </t>
  </si>
  <si>
    <t>E-modulus Mpa</t>
  </si>
  <si>
    <t>Flex Mod Mpa</t>
  </si>
  <si>
    <t>Falling Dart -20°C (J)</t>
  </si>
  <si>
    <t>Agility EC 7220</t>
  </si>
  <si>
    <t>Agility EC 7080</t>
  </si>
  <si>
    <t>Processing</t>
  </si>
  <si>
    <t>F&amp;SP</t>
  </si>
  <si>
    <t>Frozen Foods</t>
  </si>
  <si>
    <t>Sealant</t>
  </si>
  <si>
    <t>Elite 5860</t>
  </si>
  <si>
    <t>Tie</t>
  </si>
  <si>
    <t>Structural</t>
  </si>
  <si>
    <t>Elite 5811</t>
  </si>
  <si>
    <t>Nucrel AE</t>
  </si>
  <si>
    <t>Surlyn 1652</t>
  </si>
  <si>
    <t>Surlyn 1702</t>
  </si>
  <si>
    <t>Nucrel 0910</t>
  </si>
  <si>
    <t>Nucrel 0609 HSA</t>
  </si>
  <si>
    <t>Nucrel DP0 MA197</t>
  </si>
  <si>
    <t>Nucrel 3990</t>
  </si>
  <si>
    <t>Appeel 11D554</t>
  </si>
  <si>
    <t>Appeel 20D784</t>
  </si>
  <si>
    <t>Appeel 20D828</t>
  </si>
  <si>
    <t>Appeel 20D855</t>
  </si>
  <si>
    <t>Appeel 20D875</t>
  </si>
  <si>
    <t>Elite AT 6410</t>
  </si>
  <si>
    <t>LDPE 310E</t>
  </si>
  <si>
    <t>AFFINITY SL 8110G</t>
  </si>
  <si>
    <t>AFFINITY VP 8770G1</t>
  </si>
  <si>
    <t>AFFINITY EG 8200G</t>
  </si>
  <si>
    <t>AFFINITY PL 1881G</t>
  </si>
  <si>
    <t>AFFINITY PL 1840G</t>
  </si>
  <si>
    <t>AFFINITY PF 1140G</t>
  </si>
  <si>
    <t>AFFINITY KC 8852G</t>
  </si>
  <si>
    <t>AFFINITY PL 1850G</t>
  </si>
  <si>
    <t>AFFINITY PL 1845G</t>
  </si>
  <si>
    <t>AFFINITY PL 1280G</t>
  </si>
  <si>
    <t>AFFINITY PT 1451G1</t>
  </si>
  <si>
    <t>AFFINITY SQ 1503UE</t>
  </si>
  <si>
    <t>LDPE 150E</t>
  </si>
  <si>
    <t>LDPE 303E</t>
  </si>
  <si>
    <t>LDPE 310LG</t>
  </si>
  <si>
    <t>LDPE 312E</t>
  </si>
  <si>
    <t>LDPE 305E</t>
  </si>
  <si>
    <t>LDPE 330E</t>
  </si>
  <si>
    <t>LDPE 320E</t>
  </si>
  <si>
    <t>LDPE 352E</t>
  </si>
  <si>
    <t>LDPE 432E</t>
  </si>
  <si>
    <t>LDPE 450E</t>
  </si>
  <si>
    <t>LDPE 582E</t>
  </si>
  <si>
    <t>AGILITY EC 7220</t>
  </si>
  <si>
    <t>AGILITY EC 7080</t>
  </si>
  <si>
    <t>LDPE PG 7008LG</t>
  </si>
  <si>
    <t>LDPE 535E</t>
  </si>
  <si>
    <t>LDPE 545E</t>
  </si>
  <si>
    <t>LDPE 421E</t>
  </si>
  <si>
    <t>LDPE 515E</t>
  </si>
  <si>
    <t>LDPE 525E</t>
  </si>
  <si>
    <t>LDPE 555E</t>
  </si>
  <si>
    <t>LDPE 740</t>
  </si>
  <si>
    <t>LDPE 750E</t>
  </si>
  <si>
    <t>ELITE AT 6101</t>
  </si>
  <si>
    <t>ELITE AT 6410</t>
  </si>
  <si>
    <t>ELITE 5940ST</t>
  </si>
  <si>
    <t>ELITE AT 6111</t>
  </si>
  <si>
    <t>ELITE 5811</t>
  </si>
  <si>
    <t>ELITE 5815</t>
  </si>
  <si>
    <t>ELITE 5800G</t>
  </si>
  <si>
    <t>DOWLEX 2645</t>
  </si>
  <si>
    <t>DOWLEX 2700G</t>
  </si>
  <si>
    <t>DOWLEX 2042EC</t>
  </si>
  <si>
    <t>DOWLEX SL 2103G</t>
  </si>
  <si>
    <t>DOWLEX 6001GC</t>
  </si>
  <si>
    <t>DOWLEX 6000G</t>
  </si>
  <si>
    <t>DOWLEX 5057GC</t>
  </si>
  <si>
    <t>DOWLEX SC 2108G</t>
  </si>
  <si>
    <t>DOWLEX 2106GC</t>
  </si>
  <si>
    <t>DOWLEX 2111GC</t>
  </si>
  <si>
    <t>DOWLEX 2035G</t>
  </si>
  <si>
    <t>ATTANE 4606GC</t>
  </si>
  <si>
    <t>ATTANE 4607GC</t>
  </si>
  <si>
    <t>DOWLEX 2062GC</t>
  </si>
  <si>
    <t>DOWLEX 2006G</t>
  </si>
  <si>
    <t>Melt Index</t>
  </si>
  <si>
    <t xml:space="preserve">Market </t>
  </si>
  <si>
    <t>Segment</t>
  </si>
  <si>
    <t>Sub-Segment</t>
  </si>
  <si>
    <t>Max. voltage (kV)</t>
  </si>
  <si>
    <t>Description / Feature</t>
  </si>
  <si>
    <t>Tensile Strength MPa</t>
  </si>
  <si>
    <t>Elongation %</t>
  </si>
  <si>
    <t>HVDC</t>
  </si>
  <si>
    <t>HFDA-4401 UDC EXP1</t>
  </si>
  <si>
    <t>&gt; 320 kV</t>
  </si>
  <si>
    <t xml:space="preserve">DC material technology to 500+kV DC applications </t>
  </si>
  <si>
    <t>HFDB-0840 BK UDC EXP1</t>
  </si>
  <si>
    <t>inner/outer semicon up to 500 kV</t>
  </si>
  <si>
    <t>HFDA-4401 DC EXP1</t>
  </si>
  <si>
    <t>&lt; 320 kV</t>
  </si>
  <si>
    <t>power transmission cables with a conductor temperature of up to 90C</t>
  </si>
  <si>
    <t>HFDK-0440 BK DC EXP1</t>
  </si>
  <si>
    <t>inner/outer semicon up to 320 kV</t>
  </si>
  <si>
    <t>Jacket</t>
  </si>
  <si>
    <t>DGDA-1310 BK</t>
  </si>
  <si>
    <t>any</t>
  </si>
  <si>
    <t>HDPE jacket with excellent ESCR and processing performance</t>
  </si>
  <si>
    <t>Extra / High voltage</t>
  </si>
  <si>
    <t>HFDB-4201 EHV</t>
  </si>
  <si>
    <t>&gt; 220 kV</t>
  </si>
  <si>
    <t xml:space="preserve">extreme cleanliness, non-migrating stabilizer providing high thermal stability, long production run lengths </t>
  </si>
  <si>
    <t>HFDK-9253 EHV</t>
  </si>
  <si>
    <t>extreme cleanliness, MDCV low sag insulation</t>
  </si>
  <si>
    <t>HFDB-4201 SC</t>
  </si>
  <si>
    <t>132 kV - 220 kV</t>
  </si>
  <si>
    <t xml:space="preserve">super clean, non-migrating stabilizer providing high thermal stability, long production run lengths </t>
  </si>
  <si>
    <t>HFDK-4201 SC</t>
  </si>
  <si>
    <t>super clean, long-run, scorch retardant</t>
  </si>
  <si>
    <t>HFDK-9253 S</t>
  </si>
  <si>
    <t>super clean, MDCV low sag insulation</t>
  </si>
  <si>
    <t>HFDB-4201 VC</t>
  </si>
  <si>
    <t>69 kV - 132 kV</t>
  </si>
  <si>
    <t xml:space="preserve">very clean, non-migrating stabilizer providing high thermal stability, long production run lengths </t>
  </si>
  <si>
    <t>HFDK-4201 VC</t>
  </si>
  <si>
    <t>very clean, long-run, scorch retardant</t>
  </si>
  <si>
    <t>HFDA-0801 EHV</t>
  </si>
  <si>
    <t>&gt; 220 kV, Submarine</t>
  </si>
  <si>
    <t xml:space="preserve">inner/outer semicon, super smooth  to 500kV       </t>
  </si>
  <si>
    <t>HFDA-0801 BK</t>
  </si>
  <si>
    <t>&lt; 220 kV</t>
  </si>
  <si>
    <t xml:space="preserve">inner/outer semicon, super smooth, submarine     </t>
  </si>
  <si>
    <t>HFDK-0587 BK S</t>
  </si>
  <si>
    <t>inner/outer semicon, smooth, submarine</t>
  </si>
  <si>
    <t>HFDK-0587 BK</t>
  </si>
  <si>
    <t>&lt; 69 kV</t>
  </si>
  <si>
    <t>inner/outer semicon</t>
  </si>
  <si>
    <t>HFDK-0541 BK</t>
  </si>
  <si>
    <t>MDCV low sag, outer semicon</t>
  </si>
  <si>
    <t>DHDA-7708 BK</t>
  </si>
  <si>
    <t>Semicon jacket</t>
  </si>
  <si>
    <t>HFDK-4201 EC</t>
  </si>
  <si>
    <t>extra clean, long-run, scorch retardant</t>
  </si>
  <si>
    <t>HFDB-4201 EC</t>
  </si>
  <si>
    <t>extra clean, long-run, scorch retardant, high thermal stability</t>
  </si>
  <si>
    <t>HFDK-4202 EC</t>
  </si>
  <si>
    <t xml:space="preserve">extra clean, water-tree retardant, &gt; 25 years in-service track record </t>
  </si>
  <si>
    <t>HFDC-4202 EC</t>
  </si>
  <si>
    <t>extra clean, water-tree retardant, enhanced electrical performance</t>
  </si>
  <si>
    <t>HFDA-0693 BK</t>
  </si>
  <si>
    <t>&lt; 35 kV</t>
  </si>
  <si>
    <t>outer semicon, strippable</t>
  </si>
  <si>
    <t>DHDA-6561 BK</t>
  </si>
  <si>
    <t>MDPE, Excellent ESCR, low shrinkage, good abrasion resistance &amp; toughness</t>
  </si>
  <si>
    <t>GP 6059 BK CPD</t>
  </si>
  <si>
    <t>LLDPE, Excellent ESCR, low T and high T performance</t>
  </si>
  <si>
    <t>DFDK-6050 NT</t>
  </si>
  <si>
    <t>DFDK-6010 BK</t>
  </si>
  <si>
    <t>Black Masterbatch for DFDK-6050 NT</t>
  </si>
  <si>
    <t>Insulation / Jacket</t>
  </si>
  <si>
    <t>DFDA-5451 NT</t>
  </si>
  <si>
    <t>&lt; 1 kV</t>
  </si>
  <si>
    <r>
      <t>SI-LINK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| Moisture-curable insulation</t>
    </r>
  </si>
  <si>
    <t>DFDB-5410 BK</t>
  </si>
  <si>
    <r>
      <t>SI-LINK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| Black Masterbatch</t>
    </r>
  </si>
  <si>
    <t>DFDB-5418 BK EXP1</t>
  </si>
  <si>
    <r>
      <t>SI-LINK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| Black Catalyst Masterbatch</t>
    </r>
  </si>
  <si>
    <t>DFDA-5488 NT</t>
  </si>
  <si>
    <r>
      <t>SI-LINK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| Catalyst Masterbatch</t>
    </r>
  </si>
  <si>
    <t>DFDA-5492 GY EXP4</t>
  </si>
  <si>
    <r>
      <t>SI-LINK</t>
    </r>
    <r>
      <rPr>
        <vertAlign val="superscript"/>
        <sz val="11"/>
        <color theme="1"/>
        <rFont val="Calibri"/>
        <family val="2"/>
        <scheme val="minor"/>
      </rPr>
      <t>TM</t>
    </r>
    <r>
      <rPr>
        <sz val="11"/>
        <color theme="1"/>
        <rFont val="Calibri"/>
        <family val="2"/>
        <scheme val="minor"/>
      </rPr>
      <t xml:space="preserve"> | Tracking resistant catalyst MB</t>
    </r>
  </si>
  <si>
    <t>DFDA-3642 NT</t>
  </si>
  <si>
    <t>&lt; 6 kV</t>
  </si>
  <si>
    <t>Monosil | Moisture-curable LLDPE</t>
  </si>
  <si>
    <t>DFDA-3622 NT</t>
  </si>
  <si>
    <t>DFDA-9200 GY EXP2</t>
  </si>
  <si>
    <t>&lt; 25 kV</t>
  </si>
  <si>
    <t>Tracking Resistant MB for cables / accessories</t>
  </si>
  <si>
    <t>Flexural Modulus Mpa</t>
  </si>
  <si>
    <t>Tear Strength N/mm</t>
  </si>
  <si>
    <t>Dielectric Constant (60 Hz)</t>
  </si>
  <si>
    <t>LOI %</t>
  </si>
  <si>
    <t>Shore D</t>
  </si>
  <si>
    <t>Thermoplastic</t>
  </si>
  <si>
    <t>DFDA-1980 NT</t>
  </si>
  <si>
    <t>HFFR jacket compound with highest flame retardancy</t>
  </si>
  <si>
    <t>DFDC-1638 BK</t>
  </si>
  <si>
    <t>HFFR jacket compound with high flame retardancy up to 90°C operation</t>
  </si>
  <si>
    <t>DFDA-1638 NT</t>
  </si>
  <si>
    <t>HFFR colorable jacket compound with high flame retardancy up to 90°C operation</t>
  </si>
  <si>
    <t>DFDA-1648 NT EXP1</t>
  </si>
  <si>
    <t>HFFR colorable general purpose acket, ease of extrusion</t>
  </si>
  <si>
    <t>DFDA-1658 BK EXP1</t>
  </si>
  <si>
    <t>HFFR jacket compound for telecom jackets with excellent processing</t>
  </si>
  <si>
    <t>Affinity PT 1451 G1</t>
  </si>
  <si>
    <t>Meat&amp;Cheese</t>
  </si>
  <si>
    <t>Nucrel TP 200</t>
  </si>
  <si>
    <t>Bynel 2002</t>
  </si>
  <si>
    <t>Bynel 2022</t>
  </si>
  <si>
    <t>Bynel 21E781</t>
  </si>
  <si>
    <t>Bynel 22E757</t>
  </si>
  <si>
    <t>Bynel 22E804</t>
  </si>
  <si>
    <t>Bynel 30E753</t>
  </si>
  <si>
    <t>Bynel 30E868</t>
  </si>
  <si>
    <t>Bynel 3101</t>
  </si>
  <si>
    <t>Bynel 3860</t>
  </si>
  <si>
    <t>Bynel 3861</t>
  </si>
  <si>
    <t>Bynel 39E660</t>
  </si>
  <si>
    <t>Bynel E418</t>
  </si>
  <si>
    <t>Bynel 4104</t>
  </si>
  <si>
    <t>Bynel 4105</t>
  </si>
  <si>
    <t>Bynel 4140</t>
  </si>
  <si>
    <t>Bynel 41E710</t>
  </si>
  <si>
    <t>Bynel 4157</t>
  </si>
  <si>
    <t>Bynel 41E687</t>
  </si>
  <si>
    <t>Affinity PL 1880G</t>
  </si>
  <si>
    <t>Affinity PL 1881G</t>
  </si>
  <si>
    <t>Affinity PL 1840G</t>
  </si>
  <si>
    <t>Morfree LPLUS 1 + CR121</t>
  </si>
  <si>
    <t>Morfree LPLUS 1 + CR84</t>
  </si>
  <si>
    <t>Infuse 9100</t>
  </si>
  <si>
    <t>Infuse 9107</t>
  </si>
  <si>
    <t>Infuse 9500</t>
  </si>
  <si>
    <t>Infuse 9507</t>
  </si>
  <si>
    <t>Infuse 9000</t>
  </si>
  <si>
    <t>Infuse 9007</t>
  </si>
  <si>
    <t>Infuse9100</t>
  </si>
  <si>
    <t>DSC Melting Point</t>
  </si>
  <si>
    <t>Infuse 9530</t>
  </si>
  <si>
    <t>Infuse 9817</t>
  </si>
  <si>
    <t>Hardness, Shore A</t>
  </si>
  <si>
    <t>Ultimate Tensile Elongation, %</t>
  </si>
  <si>
    <t>3 layer structure A/B/A (20/60/20)</t>
  </si>
  <si>
    <t>ELITE 5400 GS</t>
  </si>
  <si>
    <t>ELITE 5401 GS</t>
  </si>
  <si>
    <t>ELITE 5100 G</t>
  </si>
  <si>
    <t>ATTANE SL4102G</t>
  </si>
  <si>
    <t>DOWLEX 2607 GC</t>
  </si>
  <si>
    <t>DOWLEX 2606 GC</t>
  </si>
  <si>
    <t>Sub-Application</t>
  </si>
  <si>
    <t>Sub-application</t>
  </si>
  <si>
    <t>Affinity PL 1850G</t>
  </si>
  <si>
    <t>Affinity PL 1280G</t>
  </si>
  <si>
    <t>Affinity PL 1845G</t>
  </si>
  <si>
    <t>Tie layer</t>
  </si>
  <si>
    <t>Affinity EG 8100G</t>
  </si>
  <si>
    <t>Affinity SL 8110G</t>
  </si>
  <si>
    <t>Affinity VP 8770G1</t>
  </si>
  <si>
    <t>Affinity PF 1140G</t>
  </si>
  <si>
    <t>Amplify TY 1451B</t>
  </si>
  <si>
    <t>Amplify TY 1052H</t>
  </si>
  <si>
    <t>Amplify TY 1353</t>
  </si>
  <si>
    <t>Amplify TY 1351</t>
  </si>
  <si>
    <t>Amplify TY 1057H</t>
  </si>
  <si>
    <t>Amplify TY 1060H</t>
  </si>
  <si>
    <t>Amplify TY 3352</t>
  </si>
  <si>
    <t>Amplify TY 1355</t>
  </si>
  <si>
    <t>XZ 89892.00</t>
  </si>
  <si>
    <t>Attane SL4102G</t>
  </si>
  <si>
    <t>Attane SL 4100G</t>
  </si>
  <si>
    <t>Attane SL 4101G</t>
  </si>
  <si>
    <t>Surlyn 1705</t>
  </si>
  <si>
    <t>Surlyn 1601</t>
  </si>
  <si>
    <t>Surlyn 1650</t>
  </si>
  <si>
    <t>Elvax 670</t>
  </si>
  <si>
    <t>Elvax 3135X</t>
  </si>
  <si>
    <t>Elvax 470</t>
  </si>
  <si>
    <t>Elvax 3165</t>
  </si>
  <si>
    <t>Elvax 460</t>
  </si>
  <si>
    <t>Elvax 3170</t>
  </si>
  <si>
    <t>Elvax 3176SB</t>
  </si>
  <si>
    <t>Elvax 360</t>
  </si>
  <si>
    <t>Elvax 3190</t>
  </si>
  <si>
    <t>Elvax 265</t>
  </si>
  <si>
    <t>Elvax 3182</t>
  </si>
  <si>
    <t>Appeel 72D811</t>
  </si>
  <si>
    <t>Barrier</t>
  </si>
  <si>
    <t>EVOH</t>
  </si>
  <si>
    <t>Surlyn 1707</t>
  </si>
  <si>
    <t>Bulk</t>
  </si>
  <si>
    <t xml:space="preserve"> Skin layer</t>
  </si>
  <si>
    <t>PA</t>
  </si>
  <si>
    <t>Modified Atmosphere Packaging</t>
  </si>
  <si>
    <t>PP</t>
  </si>
  <si>
    <t>Outer</t>
  </si>
  <si>
    <t>EVOH (38% or 44% C2)</t>
  </si>
  <si>
    <t>LLDPE</t>
  </si>
  <si>
    <t>EVA</t>
  </si>
  <si>
    <t>Affinity PL 1860G</t>
  </si>
  <si>
    <t>XZ 89507.00</t>
  </si>
  <si>
    <t xml:space="preserve">EVOH </t>
  </si>
  <si>
    <t>PVDC</t>
  </si>
  <si>
    <t>Affinity PL 1281G</t>
  </si>
  <si>
    <t>PET</t>
  </si>
  <si>
    <t>Bynel 22E780</t>
  </si>
  <si>
    <t>Outer layer</t>
  </si>
  <si>
    <t>Vacuum Thermoformed Films</t>
  </si>
  <si>
    <t>Barrier Shrink Bags</t>
  </si>
  <si>
    <t>Vaccuum Skin packaging (VSP)</t>
  </si>
  <si>
    <t>Sealution 230</t>
  </si>
  <si>
    <t>Appeel 20D751</t>
  </si>
  <si>
    <t>Puncture Elongation (ASTM)</t>
  </si>
  <si>
    <t>VERSIFY 2000</t>
  </si>
  <si>
    <t>VERSIFY 2200</t>
  </si>
  <si>
    <t>VERSIFY 2300</t>
  </si>
  <si>
    <t>VERSIFY 2400</t>
  </si>
  <si>
    <t>VERSIFY 3000</t>
  </si>
  <si>
    <t>VERSIFY 3200</t>
  </si>
  <si>
    <t>VERSIFY 3300</t>
  </si>
  <si>
    <t>VERSIFY 3401</t>
  </si>
  <si>
    <t>VERSIFY 4200</t>
  </si>
  <si>
    <t>VERSIFY 4301</t>
  </si>
  <si>
    <t>INFUSE 9000</t>
  </si>
  <si>
    <t>INFUSE 9007</t>
  </si>
  <si>
    <t>INFUSE 9010</t>
  </si>
  <si>
    <t>INFUSE 9100</t>
  </si>
  <si>
    <t>INFUSE 9107</t>
  </si>
  <si>
    <t>INFUSE 9500</t>
  </si>
  <si>
    <t>INFUSE 9507</t>
  </si>
  <si>
    <t>INFUSE 9530</t>
  </si>
  <si>
    <t>INFUSE 9807</t>
  </si>
  <si>
    <t>INFUSE 9817</t>
  </si>
  <si>
    <t>ENGAGE 030902</t>
  </si>
  <si>
    <t>ENGAGE 7270</t>
  </si>
  <si>
    <t>ENGAGE 7447</t>
  </si>
  <si>
    <t>ENGAGE 7467</t>
  </si>
  <si>
    <t>ENGAGE 8003</t>
  </si>
  <si>
    <t>ENGAGE 8100</t>
  </si>
  <si>
    <t>ENGAGE 8130</t>
  </si>
  <si>
    <t>ENGAGE 8150</t>
  </si>
  <si>
    <t>ENGAGE 8157</t>
  </si>
  <si>
    <t>ENGAGE 8180</t>
  </si>
  <si>
    <t>ENGAGE 8200</t>
  </si>
  <si>
    <t>ENGAGE 8401</t>
  </si>
  <si>
    <t>ENGAGE 8402</t>
  </si>
  <si>
    <t>ENGAGE 8407</t>
  </si>
  <si>
    <t>ENGAGE 8411</t>
  </si>
  <si>
    <t>ENGAGE 8440</t>
  </si>
  <si>
    <t>ENGAGE 8450</t>
  </si>
  <si>
    <t>ENGAGE 8452</t>
  </si>
  <si>
    <t>ENGAGE 8480</t>
  </si>
  <si>
    <t>ENGAGE 8540</t>
  </si>
  <si>
    <t>ENGAGE 8540G</t>
  </si>
  <si>
    <t>ENGAGE 8842</t>
  </si>
  <si>
    <t>ENGAGE HM 7289</t>
  </si>
  <si>
    <t>ENGAGE HM 7387</t>
  </si>
  <si>
    <t>ENGAGE 8137</t>
  </si>
  <si>
    <t>HDPE KS 10100</t>
  </si>
  <si>
    <t>HDPE KT 10000</t>
  </si>
  <si>
    <t>INNATE ST70</t>
  </si>
  <si>
    <t>INNATE TH60</t>
  </si>
  <si>
    <t>Surlyn 1652 (Zn)</t>
  </si>
  <si>
    <t>Surlyn 1705 (Zn)</t>
  </si>
  <si>
    <t>Surlyn 1601 (Na)</t>
  </si>
  <si>
    <t>Surlyn 1857 (Zn)</t>
  </si>
  <si>
    <t>Bynel 21E787</t>
  </si>
  <si>
    <t>AMPLIFY TY 1052H</t>
  </si>
  <si>
    <t>AMPFLIY TY 1451B</t>
  </si>
  <si>
    <t>AMPFLIY TY 1353</t>
  </si>
  <si>
    <t>AMPLIFY TY 1351</t>
  </si>
  <si>
    <t>AMPLIFY TY 1057H</t>
  </si>
  <si>
    <t>AMPLIFY TY 1060H</t>
  </si>
  <si>
    <t>AMPLIFY TY 3352</t>
  </si>
  <si>
    <t>AMPLIFY TY 1355</t>
  </si>
  <si>
    <t>AMPFLIFY GR 380</t>
  </si>
  <si>
    <t>AMPFLIY GR 204</t>
  </si>
  <si>
    <t>CEFOR 1050B</t>
  </si>
  <si>
    <t>CEFOR 1050P</t>
  </si>
  <si>
    <t>CEFOR 1210P</t>
  </si>
  <si>
    <t>CEFOR 1211P</t>
  </si>
  <si>
    <t>CEFOR 1220P</t>
  </si>
  <si>
    <t>CEFOR 1221P</t>
  </si>
  <si>
    <t>ASPUN 6000</t>
  </si>
  <si>
    <t>ASPUN 6834</t>
  </si>
  <si>
    <t>ASPUN 6835A</t>
  </si>
  <si>
    <t>ASPUN 6840A</t>
  </si>
  <si>
    <t>ASPUN 6850</t>
  </si>
  <si>
    <t>ASPUN 6850A</t>
  </si>
  <si>
    <t>Surlyn 1605SBR</t>
  </si>
  <si>
    <t>Surlyn 1825</t>
  </si>
  <si>
    <t>Surlyn E185SB</t>
  </si>
  <si>
    <t>Sulryn PC2000</t>
  </si>
  <si>
    <t>Surlyn PC2200</t>
  </si>
  <si>
    <t>Surlyn PC350</t>
  </si>
  <si>
    <t>Surlyn 9910</t>
  </si>
  <si>
    <t>Surlyn 1707 (Na)</t>
  </si>
  <si>
    <t>Resin Family</t>
  </si>
  <si>
    <t>EMA</t>
  </si>
  <si>
    <t>ACR</t>
  </si>
  <si>
    <t>Tie layer to PET</t>
  </si>
  <si>
    <t>ION</t>
  </si>
  <si>
    <t>PA6/66</t>
  </si>
  <si>
    <t>LDPE  PT 7007</t>
  </si>
  <si>
    <t>Printing</t>
  </si>
  <si>
    <t>Perfume caps</t>
  </si>
  <si>
    <t>Surlyn PC 100</t>
  </si>
  <si>
    <t>Surlyn PC 350</t>
  </si>
  <si>
    <t>Surlyn PC 2000</t>
  </si>
  <si>
    <t>Surlyn PC 2200</t>
  </si>
  <si>
    <t>Liquid Sachet</t>
  </si>
  <si>
    <t>Elite 5815</t>
  </si>
  <si>
    <t>Liquid Pillow Pouch</t>
  </si>
  <si>
    <t>Liquid Bag in Box</t>
  </si>
  <si>
    <t>Bynel 50E662</t>
  </si>
  <si>
    <t>Nucrel 0903</t>
  </si>
  <si>
    <t>AFFINITY PL 1880G</t>
  </si>
  <si>
    <t>Liquid Carboard Brick</t>
  </si>
  <si>
    <t>Milk Pouch</t>
  </si>
  <si>
    <t>Core</t>
  </si>
  <si>
    <t>Skin/External layer</t>
  </si>
  <si>
    <t>Water Pouch</t>
  </si>
  <si>
    <t>Aluminium foil</t>
  </si>
  <si>
    <t>Adhesive</t>
  </si>
  <si>
    <t>Nucrel 0910HS</t>
  </si>
  <si>
    <t>Lamination film</t>
  </si>
  <si>
    <t>OPET</t>
  </si>
  <si>
    <t>OPA</t>
  </si>
  <si>
    <t>OPP</t>
  </si>
  <si>
    <t>Fitments</t>
  </si>
  <si>
    <t>HDPE</t>
  </si>
  <si>
    <t>XZ89499.01</t>
  </si>
  <si>
    <t>Stand-up Pouch</t>
  </si>
  <si>
    <t>Elite 5860 (Coating)</t>
  </si>
  <si>
    <t>Elite 5811  (Coating)</t>
  </si>
  <si>
    <t>Adcote 811 A/A EA + CATALYST 9L10/200C</t>
  </si>
  <si>
    <t>Adcote 811 A/A EA + CATALYST F</t>
  </si>
  <si>
    <t>Adcote 102A EA/102A-81R + CATALYST F</t>
  </si>
  <si>
    <t>Adcote 719 A + C4</t>
  </si>
  <si>
    <t>Morfree ELM 425A + CR 87-550</t>
  </si>
  <si>
    <t>Amplify TY 1053H</t>
  </si>
  <si>
    <t>Eliminar 1057</t>
  </si>
  <si>
    <t>Bynel 42E703</t>
  </si>
  <si>
    <t>met PET</t>
  </si>
  <si>
    <t>met BOPP</t>
  </si>
  <si>
    <t>Dowlex 2042EC</t>
  </si>
  <si>
    <t>Pillow Pouch (Flow wrap/VFFS)-Cheese</t>
  </si>
  <si>
    <t>Polymer type</t>
  </si>
  <si>
    <t>application</t>
  </si>
  <si>
    <t>Description/application</t>
  </si>
  <si>
    <t>Tens. Strength (Mpa)</t>
  </si>
  <si>
    <t>Elongation (%)</t>
  </si>
  <si>
    <t>Dissipation factor (1 MHz)</t>
  </si>
  <si>
    <t>OIT (200 °C) min</t>
  </si>
  <si>
    <t>insulation</t>
  </si>
  <si>
    <t>AXELERON CS K-3364 NT</t>
  </si>
  <si>
    <t>solid insulation, HDPE</t>
  </si>
  <si>
    <t>telephone and data cables, skin layers in coex datacable &amp; coax cable insulation</t>
  </si>
  <si>
    <t>6.0 E-5</t>
  </si>
  <si>
    <t>&gt; 80</t>
  </si>
  <si>
    <t>AXELERON CS O-3364 NT</t>
  </si>
  <si>
    <t>improved adhesion to copper, data cable insulation</t>
  </si>
  <si>
    <t>AXELERON CS L-3364 NT</t>
  </si>
  <si>
    <t>High performance stabilizatrion to meet astringent Telcordia heat ageing test requirement</t>
  </si>
  <si>
    <t>AXELERON CS 7540 NT</t>
  </si>
  <si>
    <t>solid insulation, LLDPE</t>
  </si>
  <si>
    <t>inner skin applications in coex structures</t>
  </si>
  <si>
    <t>7.0 E-5</t>
  </si>
  <si>
    <t>AXELERON CS 6005</t>
  </si>
  <si>
    <t>solid insulation, LDPE</t>
  </si>
  <si>
    <t>good electricals, easy processing, not marketed in Europe</t>
  </si>
  <si>
    <t>2.0 E-4</t>
  </si>
  <si>
    <t>AXELERON CC 3485 NT</t>
  </si>
  <si>
    <t>cellular insulation, HDPE</t>
  </si>
  <si>
    <t>telephone &amp; data cables, contains chemical foaming agent</t>
  </si>
  <si>
    <t>0.85 (base resin)</t>
  </si>
  <si>
    <t>3.0 E-4</t>
  </si>
  <si>
    <t>AXELERON CC B-3487 NT</t>
  </si>
  <si>
    <t>to pass satringent Northamerican ageing standard (Telcordia), not sold in Europe</t>
  </si>
  <si>
    <t>0.8 (base resin)</t>
  </si>
  <si>
    <t>AXELERON CX 6944 NT</t>
  </si>
  <si>
    <t>HDPE component for coaxial cable insulation, physical foaming</t>
  </si>
  <si>
    <t>4.0 E-5</t>
  </si>
  <si>
    <t>AXELERON CX 1258 NT</t>
  </si>
  <si>
    <t>cellular insulation, LDPE</t>
  </si>
  <si>
    <t>LDPE component for coaxial cable insulation, physical foaming</t>
  </si>
  <si>
    <t>1.5 E-4</t>
  </si>
  <si>
    <t>AXELERON CX 6923 NT</t>
  </si>
  <si>
    <t>ready-to-use compound for coaxial cable insulation, CATV cables (physical foaming)</t>
  </si>
  <si>
    <t>5.6 (140 °C, 5 kg)</t>
  </si>
  <si>
    <t>&gt; 20</t>
  </si>
  <si>
    <t>masterbatch</t>
  </si>
  <si>
    <t>DFNK-0012 NT</t>
  </si>
  <si>
    <t>cellular insulation, masterbatch</t>
  </si>
  <si>
    <t xml:space="preserve">nucleator masterbatch for coaxial cable insulation, physical foaming </t>
  </si>
  <si>
    <t>AXELERON CX 0078 NT</t>
  </si>
  <si>
    <t>azo-free nucleating masterbatch</t>
  </si>
  <si>
    <t>DGDK-6924 NT EXP1</t>
  </si>
  <si>
    <t>ready-to-use compound for data cable insulation, physical foaming</t>
  </si>
  <si>
    <t>5.5 (140°C/5 kg)</t>
  </si>
  <si>
    <t>&gt; 50</t>
  </si>
  <si>
    <t>AXELERON CX 4960 NT</t>
  </si>
  <si>
    <t>cellular insulation</t>
  </si>
  <si>
    <t>contains foaming agent</t>
  </si>
  <si>
    <t>3 E-4</t>
  </si>
  <si>
    <t>jackets</t>
  </si>
  <si>
    <t>AXELERON GP 6059 BK</t>
  </si>
  <si>
    <t>black LLDPE jacket</t>
  </si>
  <si>
    <t>general urpose LLDPE jacket, excellent processing</t>
  </si>
  <si>
    <t>natural LLDPE</t>
  </si>
  <si>
    <t>contains only storage stabilizer, extra antioxidant and UV stabilizer to be adeded via MB</t>
  </si>
  <si>
    <t>AXELERON GP C-0588 BK</t>
  </si>
  <si>
    <t>black LDPE jacket</t>
  </si>
  <si>
    <t>not sold in Europe</t>
  </si>
  <si>
    <t>AXELERON GP D-0588 BK</t>
  </si>
  <si>
    <t>MDPE</t>
  </si>
  <si>
    <t>AXELERON FO 6548 BK</t>
  </si>
  <si>
    <t>black MDPE jacket</t>
  </si>
  <si>
    <t>general purpose  black MDPE jacket, predominantly used in Fiber optic and power cables</t>
  </si>
  <si>
    <t>AXELERON FO 6549 NT</t>
  </si>
  <si>
    <t xml:space="preserve"> natural MDPE jacket</t>
  </si>
  <si>
    <t>general purpose MDPE, does not contain UV stabilizer</t>
  </si>
  <si>
    <t>black HDPE jacket</t>
  </si>
  <si>
    <t>general purpose HDPE jacket, mainly used in power cables; abrasion resistant</t>
  </si>
  <si>
    <t>DGDK-6862 NT</t>
  </si>
  <si>
    <t>natural HDPE jacket</t>
  </si>
  <si>
    <t>superior ESCR performance</t>
  </si>
  <si>
    <t>AXELERON GP 7590 NT</t>
  </si>
  <si>
    <t>not marketed in Europe</t>
  </si>
  <si>
    <t>Bimodal HDPE jacket grade</t>
  </si>
  <si>
    <t>AXELERON GP K-3479 BK</t>
  </si>
  <si>
    <t>not sold in Europe, doesn't meet ESCR requirements</t>
  </si>
  <si>
    <t>AXELERON FO 6318 BK</t>
  </si>
  <si>
    <t>HDPE jacket for Fiber Optic cables with lower shrinkage and easier processing (doesn't meet EU ESCR requirements)</t>
  </si>
  <si>
    <t>AXELERON FO 8864 NT</t>
  </si>
  <si>
    <t>natural MDPE jacket</t>
  </si>
  <si>
    <t>low shrinkage MDPE jacket for fiber optic cables, contains UV stabilizer</t>
  </si>
  <si>
    <t>AXELERON FO 8864 BK</t>
  </si>
  <si>
    <t>low shrinkage MDPE jacket for fiber optic cables</t>
  </si>
  <si>
    <t>DHDA-6561 BK EXP1</t>
  </si>
  <si>
    <t>replacement for AXELERON FO 6548 BK in W-Europe, improved ESCR and shrinkage performance</t>
  </si>
  <si>
    <t>carbon black masterbatch with antioxidant for use with DFDK-6050 NT and DGDK-6862 NT</t>
  </si>
  <si>
    <t>carbon black content: 42%</t>
  </si>
  <si>
    <t>DGDA-6320 BK EXP1</t>
  </si>
  <si>
    <t>low shrinkage HDPE jacket for fiber optic cables</t>
  </si>
  <si>
    <t>DGDA-6320 NT EXP1</t>
  </si>
  <si>
    <t>Family</t>
  </si>
  <si>
    <t>Affinity EG 8185</t>
  </si>
  <si>
    <t>Affinity PF 1146G</t>
  </si>
  <si>
    <t>Affinity PF 1162G</t>
  </si>
  <si>
    <t>Affinity PL 1888G</t>
  </si>
  <si>
    <t>Affinity PT 1450G1</t>
  </si>
  <si>
    <t xml:space="preserve">Affinty HT 1285G </t>
  </si>
  <si>
    <t>Affinity PF 7266</t>
  </si>
  <si>
    <t>Affinity PL 1840K</t>
  </si>
  <si>
    <t>BYNEL 50E803</t>
  </si>
  <si>
    <t>BYNEL 1123</t>
  </si>
  <si>
    <t>BYNEL 1100</t>
  </si>
  <si>
    <t>BYNEL 2002</t>
  </si>
  <si>
    <t>BYNEL 2022</t>
  </si>
  <si>
    <t>BYNEL 21E533</t>
  </si>
  <si>
    <t>BYNEL 21E781</t>
  </si>
  <si>
    <t>BYNEL 21E787</t>
  </si>
  <si>
    <t>BYNEL 21E810</t>
  </si>
  <si>
    <t>BYNEL 21E830</t>
  </si>
  <si>
    <t>BYNEL 21E757</t>
  </si>
  <si>
    <t>BYNEL 22E780</t>
  </si>
  <si>
    <t>BYNEL 22E804</t>
  </si>
  <si>
    <t>BYNEL 30E670</t>
  </si>
  <si>
    <t>BYNEL 30E671</t>
  </si>
  <si>
    <t>BYNEL 30E753</t>
  </si>
  <si>
    <t>BYNEL 3101</t>
  </si>
  <si>
    <t>BYNEL 3126</t>
  </si>
  <si>
    <t>BYNEL 3810</t>
  </si>
  <si>
    <t>BYNEL 3860</t>
  </si>
  <si>
    <t>BYNEL 3861</t>
  </si>
  <si>
    <t>BYNEL E418</t>
  </si>
  <si>
    <t>BYNEL 3930</t>
  </si>
  <si>
    <t>BYNEL 39E660</t>
  </si>
  <si>
    <t>BYNEL 4033</t>
  </si>
  <si>
    <t>BYNEL 40E529</t>
  </si>
  <si>
    <t>BYNEL 4104</t>
  </si>
  <si>
    <t>BYNEL 4105</t>
  </si>
  <si>
    <t>BYNEL 4109</t>
  </si>
  <si>
    <t>BYNEL 4125</t>
  </si>
  <si>
    <t>BYNEL 4140</t>
  </si>
  <si>
    <t>BYNEL 4157</t>
  </si>
  <si>
    <t>BYNEL 4164</t>
  </si>
  <si>
    <t>BYNEL 41E556</t>
  </si>
  <si>
    <t>BYNEL 41E710</t>
  </si>
  <si>
    <t>BYNEL 41E687</t>
  </si>
  <si>
    <t>BYNEL 41E762</t>
  </si>
  <si>
    <t>BYNEL 41E755</t>
  </si>
  <si>
    <t>BYNEL 41E766</t>
  </si>
  <si>
    <t>BYNEL 41E865</t>
  </si>
  <si>
    <t>BYNEL 41E850</t>
  </si>
  <si>
    <t>BYNEL 41E871</t>
  </si>
  <si>
    <t>BYNEL 4206</t>
  </si>
  <si>
    <t>BYNEL 4208</t>
  </si>
  <si>
    <t>BYNEL 4288</t>
  </si>
  <si>
    <t>BYNEL 42E703</t>
  </si>
  <si>
    <t>BYNEL 50E571</t>
  </si>
  <si>
    <t>BYNEL 50E662</t>
  </si>
  <si>
    <t>BYNEL 50E573</t>
  </si>
  <si>
    <t>BYNEL 50E725</t>
  </si>
  <si>
    <t>BYNEL 50E739</t>
  </si>
  <si>
    <t>BYNEL 50E806</t>
  </si>
  <si>
    <t>Bynel 21E533</t>
  </si>
  <si>
    <t>Bynel 21E810</t>
  </si>
  <si>
    <t>Bynel 21E830</t>
  </si>
  <si>
    <t>SURLYN PC-100</t>
  </si>
  <si>
    <t>SURLYN 2601B</t>
  </si>
  <si>
    <t>SURLYN 2601</t>
  </si>
  <si>
    <t>SURLYN 1901</t>
  </si>
  <si>
    <t>SURLYN 1857</t>
  </si>
  <si>
    <t>SURLYN 1802</t>
  </si>
  <si>
    <t>SURLYN 1705-1</t>
  </si>
  <si>
    <t>SURLYN 1706</t>
  </si>
  <si>
    <t>SURLYN 1652SR</t>
  </si>
  <si>
    <t>SURLYN 1652SB</t>
  </si>
  <si>
    <t>SURLYN 1650SB</t>
  </si>
  <si>
    <t>SURLYN 1650SBR</t>
  </si>
  <si>
    <t>SURLYN 1605</t>
  </si>
  <si>
    <t>SURLYN 1601-2LM</t>
  </si>
  <si>
    <t>SURLYN 1601-2</t>
  </si>
  <si>
    <t>AGILITY 1022</t>
  </si>
  <si>
    <t>APPEEL 20D752</t>
  </si>
  <si>
    <t>APPEEL 72D799</t>
  </si>
  <si>
    <t>APPEEL 20D751</t>
  </si>
  <si>
    <t>APPEEL 2044</t>
  </si>
  <si>
    <t>APPEEL 11D888</t>
  </si>
  <si>
    <t>APPEEL 11D554</t>
  </si>
  <si>
    <t>APPEEL 11D542</t>
  </si>
  <si>
    <t>APPEEL 1181</t>
  </si>
  <si>
    <t>APPEEL 20D784</t>
  </si>
  <si>
    <t>APPEEL 20D828</t>
  </si>
  <si>
    <t>APPEEL 20D855</t>
  </si>
  <si>
    <t>APPEEL 20D867</t>
  </si>
  <si>
    <t>APPEEL 20D875</t>
  </si>
  <si>
    <t>APPEEL 22D843</t>
  </si>
  <si>
    <t>APPEEL 45D747</t>
  </si>
  <si>
    <t>APPEEL 72D811</t>
  </si>
  <si>
    <t>Appeel 20D745</t>
  </si>
  <si>
    <t>?</t>
  </si>
  <si>
    <t>Appeel 20D752</t>
  </si>
  <si>
    <t>Appeel 72D799</t>
  </si>
  <si>
    <t>Appeel 2044</t>
  </si>
  <si>
    <t>Appeel 11D888</t>
  </si>
  <si>
    <t>Appeel 11D542</t>
  </si>
  <si>
    <t>Appeel 1181</t>
  </si>
  <si>
    <t>Appeel 20D867</t>
  </si>
  <si>
    <t>Appeel 22D843</t>
  </si>
  <si>
    <t>Appeel 45D747</t>
  </si>
  <si>
    <t>Affinity</t>
  </si>
  <si>
    <t>Agility</t>
  </si>
  <si>
    <t>Elite</t>
  </si>
  <si>
    <t>Dowlex</t>
  </si>
  <si>
    <t>Attane</t>
  </si>
  <si>
    <t>Versify</t>
  </si>
  <si>
    <t>Infuse</t>
  </si>
  <si>
    <t>Innate</t>
  </si>
  <si>
    <t>Amplify</t>
  </si>
  <si>
    <t>CEFOR</t>
  </si>
  <si>
    <t>ASPUN</t>
  </si>
  <si>
    <t>Surlyn</t>
  </si>
  <si>
    <t>Experimental grade</t>
  </si>
  <si>
    <t>Bynel</t>
  </si>
  <si>
    <t>Appeel</t>
  </si>
  <si>
    <t>Amplify EA 100</t>
  </si>
  <si>
    <t>AMPLIFY</t>
  </si>
  <si>
    <t>Amplify EA 101</t>
  </si>
  <si>
    <t>Amplify EA 102</t>
  </si>
  <si>
    <t>Amplify EA 103</t>
  </si>
  <si>
    <t>Amplify IO 3701</t>
  </si>
  <si>
    <t>Amplify IO 3702</t>
  </si>
  <si>
    <t>Amplify IO 3801</t>
  </si>
  <si>
    <t>Amplify IO 3801B</t>
  </si>
  <si>
    <t>Amplify IO 3802</t>
  </si>
  <si>
    <t>Amplify GR 202</t>
  </si>
  <si>
    <t>Amplify GR 204</t>
  </si>
  <si>
    <t>Amplify GR 205</t>
  </si>
  <si>
    <t>Amplify GR 209</t>
  </si>
  <si>
    <t>Amplify GR 216</t>
  </si>
  <si>
    <t>Amplify TY 1054H</t>
  </si>
  <si>
    <t>Amplify TY 1151</t>
  </si>
  <si>
    <t>Amplify TY 1352</t>
  </si>
  <si>
    <t>Amplify TY 2451</t>
  </si>
  <si>
    <t>Amplify TY 2551</t>
  </si>
  <si>
    <t>Amplify TY 3351</t>
  </si>
  <si>
    <t>Elvaloy 741</t>
  </si>
  <si>
    <t>Elvaloy 742</t>
  </si>
  <si>
    <t>Elvaloy 4924</t>
  </si>
  <si>
    <t>Elvaloy HP441</t>
  </si>
  <si>
    <t>Elvaloy HP661</t>
  </si>
  <si>
    <t>Elvaloy HP662</t>
  </si>
  <si>
    <t>Elvaloy HP4051</t>
  </si>
  <si>
    <t>Elvaloy</t>
  </si>
  <si>
    <t>Elvaloy AS</t>
  </si>
  <si>
    <t>Elvaloy PTW</t>
  </si>
  <si>
    <t>Elvaloy 4170</t>
  </si>
  <si>
    <t>Elvaloy 5160</t>
  </si>
  <si>
    <t>Elvaloy 5170</t>
  </si>
  <si>
    <t>Elvaloy 1124</t>
  </si>
  <si>
    <t>Elvaloy 1125</t>
  </si>
  <si>
    <t>Elvaloy 12024S</t>
  </si>
  <si>
    <t>Elvaloy 1209</t>
  </si>
  <si>
    <t>Elvaloy 1218</t>
  </si>
  <si>
    <t>Elvaloy 1224</t>
  </si>
  <si>
    <t>Elvaloy 1330</t>
  </si>
  <si>
    <t>Elvaloy 1502S</t>
  </si>
  <si>
    <t>Elvaloy 1609</t>
  </si>
  <si>
    <t>Elvaloy 1820</t>
  </si>
  <si>
    <t>Elvaloy 1913B</t>
  </si>
  <si>
    <t>Elvaloy 2016</t>
  </si>
  <si>
    <t>Elvaloy 2116</t>
  </si>
  <si>
    <t>Elvaloy 2615</t>
  </si>
  <si>
    <t>Elvaloy 2618</t>
  </si>
  <si>
    <t>Elvaloy 3117</t>
  </si>
  <si>
    <t>Elvaloy 3117LG</t>
  </si>
  <si>
    <t>Elvaloy 3217</t>
  </si>
  <si>
    <t>Elvaloy 34035</t>
  </si>
  <si>
    <t>Elvaloy 3427</t>
  </si>
  <si>
    <t>Elvaloy 3717</t>
  </si>
  <si>
    <t>ELVAX 750</t>
  </si>
  <si>
    <t>ELVAX</t>
  </si>
  <si>
    <t>ELVAX 760</t>
  </si>
  <si>
    <t>ELVAX 760Q</t>
  </si>
  <si>
    <t>ELVAX 770</t>
  </si>
  <si>
    <t>ELVAX 670</t>
  </si>
  <si>
    <t>ELVAX 660</t>
  </si>
  <si>
    <t>ELVAX 650Q</t>
  </si>
  <si>
    <t>ELVAX 560</t>
  </si>
  <si>
    <t>ELVAX 550</t>
  </si>
  <si>
    <t>ELVAX 470</t>
  </si>
  <si>
    <t>ELVAX 460</t>
  </si>
  <si>
    <t>ELVAX 450</t>
  </si>
  <si>
    <t>ELVAX 440</t>
  </si>
  <si>
    <t>ELVAX 420</t>
  </si>
  <si>
    <t>ELVAX 410</t>
  </si>
  <si>
    <t>ELVAX 360</t>
  </si>
  <si>
    <t>ELVAX 350</t>
  </si>
  <si>
    <t>ELVAX 265</t>
  </si>
  <si>
    <t>ELVAX 260</t>
  </si>
  <si>
    <t>ELVAX 250</t>
  </si>
  <si>
    <t>ELVAX 240W</t>
  </si>
  <si>
    <t>ELVAX 220W</t>
  </si>
  <si>
    <t>ELVAX 210W</t>
  </si>
  <si>
    <t>ELVAX 150</t>
  </si>
  <si>
    <t>ELVAX 150W</t>
  </si>
  <si>
    <t>ELVAX 40L-03</t>
  </si>
  <si>
    <t>ELVAX 40W</t>
  </si>
  <si>
    <t>ELVAX 4355</t>
  </si>
  <si>
    <t>ELVAX 4320</t>
  </si>
  <si>
    <t>ELVAX 3410</t>
  </si>
  <si>
    <t>ELVAX 4260</t>
  </si>
  <si>
    <t>ELVAX 760A</t>
  </si>
  <si>
    <t>ELVAX 660A</t>
  </si>
  <si>
    <t>ELVAX 560A</t>
  </si>
  <si>
    <t>ELVAX 550A</t>
  </si>
  <si>
    <t>ELVAX 470A</t>
  </si>
  <si>
    <t>ELVAX 460A</t>
  </si>
  <si>
    <t>ELVAX 450A</t>
  </si>
  <si>
    <t>ELVAX 420A</t>
  </si>
  <si>
    <t>ELVAX 360A</t>
  </si>
  <si>
    <t>ELVAX 265A</t>
  </si>
  <si>
    <t>ELVAX 260A</t>
  </si>
  <si>
    <t>ELVAX 250A</t>
  </si>
  <si>
    <t>ELVAX 240A</t>
  </si>
  <si>
    <t>ELVAX 3120</t>
  </si>
  <si>
    <t>ELVAX 3124</t>
  </si>
  <si>
    <t>ELVAX 3128-1</t>
  </si>
  <si>
    <t>ELVAX 3129-1</t>
  </si>
  <si>
    <t>ELVAX 3315SB</t>
  </si>
  <si>
    <t>ELVAX 3135X</t>
  </si>
  <si>
    <t>ELVAX 3135XZ</t>
  </si>
  <si>
    <t>ELVAX 3130</t>
  </si>
  <si>
    <t>ELVAX 3150</t>
  </si>
  <si>
    <t>ELVAX 3155</t>
  </si>
  <si>
    <t>ELVAX 3165</t>
  </si>
  <si>
    <t>ELVAX 3165LG</t>
  </si>
  <si>
    <t>ELVAX 3165SB</t>
  </si>
  <si>
    <t>ELVAX 3169Z</t>
  </si>
  <si>
    <t>ELVAX 3170</t>
  </si>
  <si>
    <t>ELVAX 3170SHB</t>
  </si>
  <si>
    <t>ELVAX 3172Z</t>
  </si>
  <si>
    <t>ELVAX 3174</t>
  </si>
  <si>
    <t>ELVAX 3174SHB</t>
  </si>
  <si>
    <t>ELVAX 3176</t>
  </si>
  <si>
    <t>ELVAX 3176BFZ</t>
  </si>
  <si>
    <t>ELVAX 3176SB</t>
  </si>
  <si>
    <t>ELVAX 3178Z</t>
  </si>
  <si>
    <t>ELVAX 3200-2</t>
  </si>
  <si>
    <t>ELVAX 3182</t>
  </si>
  <si>
    <t>ELVAX 3182-2</t>
  </si>
  <si>
    <t>ELVAX 3175</t>
  </si>
  <si>
    <t>ELVAX 3180</t>
  </si>
  <si>
    <t>ELVAX 3180Z</t>
  </si>
  <si>
    <t>ELVAX 3185</t>
  </si>
  <si>
    <t>ELVAX CE9619-1</t>
  </si>
  <si>
    <t>ELVAX 3150A</t>
  </si>
  <si>
    <t>ELVAX 3165A</t>
  </si>
  <si>
    <t>ELVAX 3165VLGA</t>
  </si>
  <si>
    <t>ELVAX 3170A</t>
  </si>
  <si>
    <t>ELVAX 3190A</t>
  </si>
  <si>
    <t>ELVAX 3175LGA</t>
  </si>
  <si>
    <t>ELVAX 3182A</t>
  </si>
  <si>
    <t>Fusabond A560</t>
  </si>
  <si>
    <t>Fusabond C250</t>
  </si>
  <si>
    <t>Fusabond E100</t>
  </si>
  <si>
    <t>Fusabond E100LG</t>
  </si>
  <si>
    <t>Fusabond E158</t>
  </si>
  <si>
    <t>Fusabond E226</t>
  </si>
  <si>
    <t>Fusabond E588</t>
  </si>
  <si>
    <t>Fusabond M603</t>
  </si>
  <si>
    <t>Fusabond N416</t>
  </si>
  <si>
    <t>Fusabond N493</t>
  </si>
  <si>
    <t>Fusabond N525</t>
  </si>
  <si>
    <t>Fusabond P353</t>
  </si>
  <si>
    <t>Fusabond</t>
  </si>
  <si>
    <t>HDPE 08454N</t>
  </si>
  <si>
    <t>HDPE 17450N</t>
  </si>
  <si>
    <t>HDPE 05962</t>
  </si>
  <si>
    <t>HDPE 08262</t>
  </si>
  <si>
    <t>Hypod 1000</t>
  </si>
  <si>
    <t>Hypod 2000</t>
  </si>
  <si>
    <t>Hypod</t>
  </si>
  <si>
    <t>Infuse 9077 OBC</t>
  </si>
  <si>
    <t>Infuse 9500 OBC</t>
  </si>
  <si>
    <t>Infuse 9900 OBC</t>
  </si>
  <si>
    <t>SEALUTION</t>
  </si>
  <si>
    <t>Sealution 140</t>
  </si>
  <si>
    <t>Sealution 210</t>
  </si>
  <si>
    <t>NUCREL 0407HS</t>
  </si>
  <si>
    <t>NUCREL</t>
  </si>
  <si>
    <t>NUCREL 0609HSA</t>
  </si>
  <si>
    <t>NUCREL 0908HS</t>
  </si>
  <si>
    <t>NUCREL 0910HS</t>
  </si>
  <si>
    <t>NUCREL 30707</t>
  </si>
  <si>
    <t>NUCREL 3990</t>
  </si>
  <si>
    <t>NUCREL 3990L</t>
  </si>
  <si>
    <t>NUCREL 30907</t>
  </si>
  <si>
    <t>NUCREL 31001</t>
  </si>
  <si>
    <t>NUCREL 599</t>
  </si>
  <si>
    <t>NUCREL AE</t>
  </si>
  <si>
    <t>NUCREL 960</t>
  </si>
  <si>
    <t>Retain 3000</t>
  </si>
  <si>
    <t>Retain 2000</t>
  </si>
  <si>
    <t>Retain</t>
  </si>
  <si>
    <t>MI Min</t>
  </si>
  <si>
    <t>MI Max</t>
  </si>
  <si>
    <t>Density Min</t>
  </si>
  <si>
    <t>Density Max</t>
  </si>
  <si>
    <t>I10/I2 Min</t>
  </si>
  <si>
    <t>I10/I2 Max</t>
  </si>
  <si>
    <t>Affinity PT 1451G1</t>
  </si>
  <si>
    <t>AGILITY EC 7000</t>
  </si>
  <si>
    <t>Elite 5401 GS</t>
  </si>
  <si>
    <t>Silage</t>
  </si>
  <si>
    <t>Greenhouse</t>
  </si>
  <si>
    <t>Processed foods</t>
  </si>
  <si>
    <t>Bread Flow Wrap</t>
  </si>
  <si>
    <t>PE</t>
  </si>
  <si>
    <t>Dowlex 6001GC</t>
  </si>
  <si>
    <t>Versify 2000</t>
  </si>
  <si>
    <t>Versify 2200</t>
  </si>
  <si>
    <t>To blend with PP</t>
  </si>
  <si>
    <t>Dowlex 4056G</t>
  </si>
  <si>
    <t>Dowlex 2700G</t>
  </si>
  <si>
    <t>Cereals Liners</t>
  </si>
  <si>
    <t>Tie layer with PET</t>
  </si>
  <si>
    <t>Skin</t>
  </si>
  <si>
    <t>Agility EC 7030</t>
  </si>
  <si>
    <t>Coffee Pouch</t>
  </si>
  <si>
    <t>Reverse-printed OPET</t>
  </si>
  <si>
    <t>Elite 5800G</t>
  </si>
  <si>
    <t>Lamination Adhesive</t>
  </si>
  <si>
    <t>Adcote 775A</t>
  </si>
  <si>
    <t>Adcote 775C</t>
  </si>
  <si>
    <t xml:space="preserve">Symbiex </t>
  </si>
  <si>
    <t>Morfree LPlus1/CR88-554</t>
  </si>
  <si>
    <t>Metallised OPP</t>
  </si>
  <si>
    <t>Tomato Paste Pouch</t>
  </si>
  <si>
    <t>Morfree LPlus1/CR84</t>
  </si>
  <si>
    <t>Adcote 675A/675C</t>
  </si>
  <si>
    <t>Adcote 719/C4</t>
  </si>
  <si>
    <t>Intermediate layer (optional)</t>
  </si>
  <si>
    <t>Yogurt Lidding Film</t>
  </si>
  <si>
    <t>Tie layer to Alu foil</t>
  </si>
  <si>
    <t>Tie layer to paper substrate</t>
  </si>
  <si>
    <t>Paper</t>
  </si>
  <si>
    <t>Surlyn 1857</t>
  </si>
  <si>
    <t>Sealant for glass and ceramic cups</t>
  </si>
  <si>
    <t>Sealant for Alu trays</t>
  </si>
  <si>
    <t>Sealant for PS, PP and PET cups</t>
  </si>
  <si>
    <t>metOPET</t>
  </si>
  <si>
    <t>Chocolate Snacks-SUP</t>
  </si>
  <si>
    <t>Lamination adhesive</t>
  </si>
  <si>
    <t>Morfree L75-300</t>
  </si>
  <si>
    <t>Morfree CR88-300</t>
  </si>
  <si>
    <t>Amplify TY 1353B</t>
  </si>
  <si>
    <t>Structure</t>
  </si>
  <si>
    <t>5µ/13µ/5µ: A/B/C: A=1211P + 10% LDPE310, B=2645G, C=1211P + 10% LDPE310 + 10% TAC 150</t>
  </si>
  <si>
    <t>5µ/13µ/5µ: A/B/C: A=2645G + 10% LDPE310, B=2645G, C=2645G + 10% LDPE310 + 10% TAC 150</t>
  </si>
  <si>
    <t>5µ/13µ/5µ: A/B/C: A=ELITE 5400 + 10% LDPE310, B=2645G, C=ELITE 5400 + 10% LDPE310 + 10% TAC 150</t>
  </si>
  <si>
    <t>5µ/13µ/5µ: A/B/C: A=EXCEED 1018 + 10% LDPE310, B=2645G, C=EXCEED 1018 + 10% LDPE310 + 10% TAC 150</t>
  </si>
  <si>
    <t>5µ/13µ/5µ: A/B/C: A=XZ89499.00 + 10% LDPE310, B=2645G, C=XZ89499.00 + 10% LDPE310 + 10% TAC 150</t>
  </si>
  <si>
    <t>5µ/13µ/5µ: A/B/C: A=1211P + 10% LDPE310, B=2045G, C=1211P + 10% LDPE310 + 10% TAC 150</t>
  </si>
  <si>
    <t>5µ/13µ/5µ: A/B/C: A=2645G + 10% LDPE310, B=2045G, C=2645G + 10% LDPE310 + 10% TAC 150</t>
  </si>
  <si>
    <t>5µ/13µ/5µ: A/B/C: A=ELITE 5400 + 10% LDPE310, B=2045G, C=ELITE 5400 + 10% LDPE310 + 10% TAC 150</t>
  </si>
  <si>
    <t>5µ/13µ/5µ: A/B/C: A=EXCEED 1018 + 10% LDPE310, B=2045G, C=EXCEED 1018 + 10% LDPE310 + 10% TAC 150</t>
  </si>
  <si>
    <t>5µ/13µ/5µ: A/B/C: A=XZ89499.00 + 10% LDPE310, B=2045G, C=XZ89499.00 + 10% LDPE310 + 10% TAC 150</t>
  </si>
  <si>
    <t>Brillance</t>
  </si>
  <si>
    <t xml:space="preserve">448
</t>
  </si>
  <si>
    <t xml:space="preserve">490
</t>
  </si>
  <si>
    <t xml:space="preserve">Abrasion resistance </t>
  </si>
  <si>
    <t>100um-Skin layer (20%): INNATE ST50 + 5% LDPE 150; Core layer (60%) : 47.5%  INNATE ST50 + 47.5% XZ 89474.00 + 5% LDPE 150</t>
  </si>
  <si>
    <t>100um-Skin layer (20%): INNATE ST50; Core layer (60%): 60% XZ 89474.00 + 33% INNATE ST50 + 7% LDPE 150</t>
  </si>
  <si>
    <t>100um-Skin layer (20%): INNATE ST50; Core layer (60%) : XZ 89474.00 + 33% INNATE ST50</t>
  </si>
  <si>
    <t>100um-Skin layer (20%): INNATE ST50; Core layer (60%): XZ 89474.00</t>
  </si>
  <si>
    <t>100um-Skin layer (30%): INNATE ST50; Core layer (40%): XZ 89474.00</t>
  </si>
  <si>
    <t>100um-Skin layer (30%): INNATE ST50; Core layer (40%): XZ 89474.00 + 10% LDPE 150</t>
  </si>
  <si>
    <t>Flexural modulus</t>
  </si>
  <si>
    <t>NUCREL TP 200</t>
  </si>
  <si>
    <t>AXELERON</t>
  </si>
  <si>
    <t>&gt;8760</t>
  </si>
  <si>
    <t>Environmental Stress-Cracking Resistance (h)</t>
  </si>
  <si>
    <t>Met Index g/10 min</t>
  </si>
  <si>
    <t>Engage 8452</t>
  </si>
  <si>
    <t>Engage 8411</t>
  </si>
  <si>
    <t>Engage 8003</t>
  </si>
  <si>
    <t>Engage 8401</t>
  </si>
  <si>
    <t>Engage 8440</t>
  </si>
  <si>
    <t>Engage 8450</t>
  </si>
  <si>
    <t>Engage 8402</t>
  </si>
  <si>
    <t>Engage 8540</t>
  </si>
  <si>
    <t>Engage 8480</t>
  </si>
  <si>
    <t>Engage 8180</t>
  </si>
  <si>
    <t>Engage 8842</t>
  </si>
  <si>
    <t>Engage 8130/Engage 8137</t>
  </si>
  <si>
    <t>Engage 8150/Engage 8157</t>
  </si>
  <si>
    <t>Engage 8100/Engage 8107</t>
  </si>
  <si>
    <t>Engage 8200/ Engage 8207</t>
  </si>
  <si>
    <t>Engage 8400/ Engage 8407</t>
  </si>
  <si>
    <t>&gt;600</t>
  </si>
  <si>
    <t>Engage HM 7487</t>
  </si>
  <si>
    <t>ENGAGE 7467(2)</t>
  </si>
  <si>
    <t>ENGAGE 7447(2)</t>
  </si>
  <si>
    <t>ENGAGE HM 7387(2)/7380</t>
  </si>
  <si>
    <t>Engage 7270/ Engage 7277</t>
  </si>
  <si>
    <t>ENGAGE HM 7280</t>
  </si>
  <si>
    <t>ENR(3) 7256</t>
  </si>
  <si>
    <t>ENR(3) 6386</t>
  </si>
  <si>
    <t>40 um A/B/A: A=20% LD320E + 80% DOWLEX  5066, B= 35% ELITE 5940 + 65% LD555E</t>
  </si>
  <si>
    <t>90% Infuse 9807 + 10%Aspun 6850</t>
  </si>
  <si>
    <t>100% Aspun 6000</t>
  </si>
  <si>
    <t>A/B/A - 10/80/10 - 50gsm A: Infuse 9100 + 15% Granic 426 + 5% MB B: Infuse 9107</t>
  </si>
  <si>
    <t>A/B/A - 10/80/10 - 50gsm A: Infuse 9100 + 15% Granic 426 + 2.5% MB B: Infuse 9107</t>
  </si>
  <si>
    <t>Max Force at 100% (cycle 2)</t>
  </si>
  <si>
    <t>Compression Set (21ºC)</t>
  </si>
  <si>
    <t>XZ 89474.00</t>
  </si>
  <si>
    <t>ELVAX 3190</t>
  </si>
  <si>
    <t>NUCREL 0903</t>
  </si>
  <si>
    <t>AFFINITY PL 1860G</t>
  </si>
  <si>
    <t>Shore A</t>
  </si>
  <si>
    <t xml:space="preserve">Product name    </t>
  </si>
  <si>
    <t>General Product Selector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</si>
</sst>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\ _€"/>
    <numFmt numFmtId="166" formatCode="0.000"/>
    <numFmt numFmtId="167" formatCode="0.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rgb="FF344447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A888B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FF00"/>
        <bgColor theme="6" tint="0.59996337778862885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1" fillId="14" borderId="0" applyNumberFormat="0" applyBorder="0" applyAlignment="0" applyProtection="0"/>
  </cellStyleXfs>
  <cellXfs count="13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3" borderId="1" xfId="0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2" fontId="2" fillId="7" borderId="2" xfId="0" applyNumberFormat="1" applyFont="1" applyFill="1" applyBorder="1" applyAlignment="1">
      <alignment horizontal="center"/>
    </xf>
    <xf numFmtId="1" fontId="2" fillId="7" borderId="2" xfId="0" applyNumberFormat="1" applyFont="1" applyFill="1" applyBorder="1" applyAlignment="1">
      <alignment horizontal="center"/>
    </xf>
    <xf numFmtId="164" fontId="2" fillId="7" borderId="2" xfId="0" applyNumberFormat="1" applyFont="1" applyFill="1" applyBorder="1" applyAlignment="1">
      <alignment horizontal="center"/>
    </xf>
    <xf numFmtId="165" fontId="2" fillId="7" borderId="2" xfId="0" applyNumberFormat="1" applyFont="1" applyFill="1" applyBorder="1" applyAlignment="1">
      <alignment horizontal="center"/>
    </xf>
    <xf numFmtId="164" fontId="2" fillId="7" borderId="1" xfId="0" applyNumberFormat="1" applyFont="1" applyFill="1" applyBorder="1" applyAlignment="1">
      <alignment horizontal="center"/>
    </xf>
    <xf numFmtId="0" fontId="0" fillId="4" borderId="0" xfId="0" applyFill="1"/>
    <xf numFmtId="0" fontId="0" fillId="2" borderId="1" xfId="0" applyFill="1" applyBorder="1"/>
    <xf numFmtId="0" fontId="1" fillId="9" borderId="5" xfId="0" applyFont="1" applyFill="1" applyBorder="1" applyAlignment="1">
      <alignment horizontal="center" vertical="center"/>
    </xf>
    <xf numFmtId="0" fontId="1" fillId="11" borderId="1" xfId="0" applyFont="1" applyFill="1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2" xfId="0" applyBorder="1"/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2" xfId="0" quotePrefix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5" xfId="0" quotePrefix="1" applyBorder="1" applyAlignment="1">
      <alignment horizontal="center"/>
    </xf>
    <xf numFmtId="0" fontId="0" fillId="0" borderId="16" xfId="0" quotePrefix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2" fontId="0" fillId="0" borderId="0" xfId="0" applyNumberFormat="1" applyAlignment="1">
      <alignment horizontal="center"/>
    </xf>
    <xf numFmtId="0" fontId="1" fillId="6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vertical="top" wrapText="1"/>
    </xf>
    <xf numFmtId="0" fontId="1" fillId="6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0" fontId="1" fillId="9" borderId="18" xfId="0" applyFont="1" applyFill="1" applyBorder="1" applyAlignment="1">
      <alignment horizontal="center" vertical="center"/>
    </xf>
    <xf numFmtId="0" fontId="7" fillId="6" borderId="1" xfId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 vertical="center" wrapText="1"/>
    </xf>
    <xf numFmtId="0" fontId="1" fillId="10" borderId="2" xfId="0" applyFont="1" applyFill="1" applyBorder="1" applyAlignment="1">
      <alignment horizontal="center"/>
    </xf>
    <xf numFmtId="0" fontId="0" fillId="10" borderId="2" xfId="0" applyFill="1" applyBorder="1" applyAlignment="1">
      <alignment horizontal="center" vertical="center" wrapText="1"/>
    </xf>
    <xf numFmtId="0" fontId="7" fillId="0" borderId="1" xfId="1" applyBorder="1" applyAlignment="1">
      <alignment horizontal="center"/>
    </xf>
    <xf numFmtId="0" fontId="0" fillId="0" borderId="7" xfId="0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readingOrder="1"/>
    </xf>
    <xf numFmtId="0" fontId="0" fillId="13" borderId="1" xfId="0" applyFill="1" applyBorder="1" applyAlignment="1">
      <alignment horizontal="center"/>
    </xf>
    <xf numFmtId="0" fontId="10" fillId="13" borderId="1" xfId="0" applyFont="1" applyFill="1" applyBorder="1" applyAlignment="1">
      <alignment horizontal="center" vertical="center" wrapText="1" readingOrder="1"/>
    </xf>
    <xf numFmtId="0" fontId="10" fillId="13" borderId="1" xfId="0" applyFont="1" applyFill="1" applyBorder="1" applyAlignment="1">
      <alignment horizontal="left" vertical="center" wrapText="1" indent="1" readingOrder="1"/>
    </xf>
    <xf numFmtId="0" fontId="0" fillId="0" borderId="1" xfId="0" applyBorder="1" applyAlignment="1">
      <alignment horizontal="left" vertical="center"/>
    </xf>
    <xf numFmtId="167" fontId="0" fillId="0" borderId="1" xfId="0" applyNumberFormat="1" applyBorder="1" applyAlignment="1">
      <alignment horizontal="center"/>
    </xf>
    <xf numFmtId="0" fontId="1" fillId="9" borderId="6" xfId="0" applyFont="1" applyFill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7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5" xfId="0" applyBorder="1" applyAlignment="1">
      <alignment horizontal="center"/>
    </xf>
    <xf numFmtId="167" fontId="0" fillId="0" borderId="5" xfId="0" applyNumberFormat="1" applyBorder="1" applyAlignment="1">
      <alignment horizontal="center"/>
    </xf>
    <xf numFmtId="0" fontId="1" fillId="9" borderId="5" xfId="0" applyFont="1" applyFill="1" applyBorder="1" applyAlignment="1">
      <alignment vertical="center"/>
    </xf>
    <xf numFmtId="0" fontId="7" fillId="16" borderId="1" xfId="1" applyFill="1" applyBorder="1" applyAlignment="1">
      <alignment horizontal="center"/>
    </xf>
    <xf numFmtId="0" fontId="7" fillId="13" borderId="1" xfId="1" applyFill="1" applyBorder="1" applyAlignment="1">
      <alignment horizontal="center"/>
    </xf>
    <xf numFmtId="0" fontId="0" fillId="0" borderId="7" xfId="0" applyBorder="1"/>
    <xf numFmtId="0" fontId="0" fillId="0" borderId="0" xfId="0" applyAlignment="1">
      <alignment horizontal="left"/>
    </xf>
    <xf numFmtId="0" fontId="14" fillId="11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 vertical="center"/>
    </xf>
    <xf numFmtId="0" fontId="14" fillId="15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8" fillId="13" borderId="1" xfId="0" applyFont="1" applyFill="1" applyBorder="1" applyAlignment="1">
      <alignment horizontal="center"/>
    </xf>
    <xf numFmtId="0" fontId="0" fillId="13" borderId="0" xfId="0" applyFill="1"/>
    <xf numFmtId="0" fontId="0" fillId="13" borderId="7" xfId="0" applyFill="1" applyBorder="1" applyAlignment="1">
      <alignment horizontal="center"/>
    </xf>
    <xf numFmtId="0" fontId="15" fillId="9" borderId="6" xfId="0" applyFont="1" applyFill="1" applyBorder="1" applyAlignment="1">
      <alignment horizontal="center" vertical="center"/>
    </xf>
    <xf numFmtId="0" fontId="15" fillId="9" borderId="5" xfId="0" applyFont="1" applyFill="1" applyBorder="1" applyAlignment="1">
      <alignment horizontal="center" vertical="center"/>
    </xf>
    <xf numFmtId="0" fontId="11" fillId="13" borderId="1" xfId="2" applyFill="1" applyBorder="1"/>
    <xf numFmtId="0" fontId="0" fillId="13" borderId="1" xfId="0" applyFill="1" applyBorder="1" applyAlignment="1">
      <alignment horizontal="left"/>
    </xf>
    <xf numFmtId="0" fontId="0" fillId="13" borderId="1" xfId="0" applyFill="1" applyBorder="1"/>
    <xf numFmtId="164" fontId="0" fillId="13" borderId="1" xfId="0" applyNumberFormat="1" applyFill="1" applyBorder="1" applyAlignment="1">
      <alignment horizontal="center"/>
    </xf>
    <xf numFmtId="2" fontId="0" fillId="13" borderId="1" xfId="0" applyNumberFormat="1" applyFill="1" applyBorder="1" applyAlignment="1">
      <alignment horizontal="center"/>
    </xf>
    <xf numFmtId="0" fontId="0" fillId="13" borderId="1" xfId="0" applyFill="1" applyBorder="1" applyAlignment="1">
      <alignment wrapText="1"/>
    </xf>
    <xf numFmtId="0" fontId="0" fillId="13" borderId="0" xfId="0" applyFill="1" applyAlignment="1">
      <alignment horizontal="center"/>
    </xf>
    <xf numFmtId="0" fontId="0" fillId="6" borderId="0" xfId="0" applyFill="1" applyAlignment="1">
      <alignment horizontal="center" vertical="center"/>
    </xf>
    <xf numFmtId="0" fontId="1" fillId="9" borderId="1" xfId="0" applyFont="1" applyFill="1" applyBorder="1" applyAlignment="1">
      <alignment horizontal="center"/>
    </xf>
    <xf numFmtId="0" fontId="15" fillId="9" borderId="1" xfId="0" applyFont="1" applyFill="1" applyBorder="1" applyAlignment="1">
      <alignment horizontal="center" vertical="center"/>
    </xf>
    <xf numFmtId="2" fontId="0" fillId="0" borderId="5" xfId="0" applyNumberFormat="1" applyBorder="1" applyAlignment="1">
      <alignment horizontal="center"/>
    </xf>
    <xf numFmtId="16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5" xfId="0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1" fillId="9" borderId="6" xfId="0" applyFont="1" applyFill="1" applyBorder="1" applyAlignment="1">
      <alignment vertical="center"/>
    </xf>
    <xf numFmtId="0" fontId="0" fillId="0" borderId="1" xfId="0" applyBorder="1" applyAlignment="1">
      <alignment horizontal="center" wrapText="1"/>
    </xf>
    <xf numFmtId="0" fontId="3" fillId="12" borderId="1" xfId="0" applyFont="1" applyFill="1" applyBorder="1" applyAlignment="1">
      <alignment horizontal="center"/>
    </xf>
    <xf numFmtId="0" fontId="3" fillId="12" borderId="2" xfId="0" applyFont="1" applyFill="1" applyBorder="1" applyAlignment="1">
      <alignment horizontal="center"/>
    </xf>
    <xf numFmtId="0" fontId="3" fillId="12" borderId="3" xfId="0" applyFont="1" applyFill="1" applyBorder="1" applyAlignment="1">
      <alignment horizontal="center"/>
    </xf>
    <xf numFmtId="0" fontId="3" fillId="12" borderId="17" xfId="0" applyFont="1" applyFill="1" applyBorder="1" applyAlignment="1">
      <alignment horizontal="center"/>
    </xf>
    <xf numFmtId="0" fontId="3" fillId="12" borderId="0" xfId="0" applyFont="1" applyFill="1" applyAlignment="1">
      <alignment horizontal="center"/>
    </xf>
    <xf numFmtId="0" fontId="3" fillId="12" borderId="19" xfId="0" applyFont="1" applyFill="1" applyBorder="1" applyAlignment="1">
      <alignment horizontal="center"/>
    </xf>
    <xf numFmtId="0" fontId="4" fillId="0" borderId="0" xfId="0" applyFont="1" applyAlignment="1">
      <alignment horizontal="left" vertical="top" wrapText="1"/>
    </xf>
    <xf numFmtId="0" fontId="1" fillId="9" borderId="5" xfId="0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3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10" borderId="2" xfId="0" applyFill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3" xfId="0" applyFill="1" applyBorder="1" applyAlignment="1">
      <alignment horizontal="center" vertical="center" wrapText="1"/>
    </xf>
    <xf numFmtId="0" fontId="0" fillId="5" borderId="2" xfId="0" applyFill="1" applyBorder="1" applyAlignment="1">
      <alignment horizontal="center" vertical="center" wrapText="1"/>
    </xf>
    <xf numFmtId="0" fontId="0" fillId="5" borderId="4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4" xfId="0" applyFill="1" applyBorder="1" applyAlignment="1">
      <alignment horizontal="center" vertical="center" wrapText="1"/>
    </xf>
    <xf numFmtId="0" fontId="0" fillId="8" borderId="3" xfId="0" applyFill="1" applyBorder="1" applyAlignment="1">
      <alignment horizontal="center" vertical="center" wrapText="1"/>
    </xf>
  </cellXfs>
  <cellStyles count="3">
    <cellStyle name="Good" xfId="2" builtinId="26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CCCC"/>
      <color rgb="FFFA888B"/>
      <color rgb="FFE98B51"/>
      <color rgb="FFFA50E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788654\Desktop\I&amp;CP\Copy%20of%20Resins%20DBLite%20v1.6%20-%20Cl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rch ALL"/>
      <sheetName val="Data"/>
      <sheetName val="Teaching"/>
      <sheetName val="Tradenames"/>
      <sheetName val="References"/>
    </sheetNames>
    <sheetDataSet>
      <sheetData sheetId="0" refreshError="1"/>
      <sheetData sheetId="1">
        <row r="4">
          <cell r="A4">
            <v>1</v>
          </cell>
          <cell r="B4" t="str">
            <v>DOW</v>
          </cell>
          <cell r="D4" t="str">
            <v>Affinity PL 1840G</v>
          </cell>
          <cell r="E4" t="str">
            <v>AFFINITY</v>
          </cell>
          <cell r="F4">
            <v>0.90900000000000003</v>
          </cell>
          <cell r="G4">
            <v>1</v>
          </cell>
          <cell r="H4" t="str">
            <v>C8</v>
          </cell>
          <cell r="L4" t="str">
            <v>Solution</v>
          </cell>
          <cell r="P4" t="str">
            <v>Hide</v>
          </cell>
        </row>
        <row r="5">
          <cell r="A5">
            <v>2</v>
          </cell>
          <cell r="B5" t="str">
            <v>DOW</v>
          </cell>
          <cell r="D5" t="str">
            <v>Affinity EG 8100G</v>
          </cell>
          <cell r="E5" t="str">
            <v>AFFINITY</v>
          </cell>
          <cell r="F5">
            <v>0.87</v>
          </cell>
          <cell r="G5">
            <v>1</v>
          </cell>
          <cell r="H5" t="str">
            <v>C8</v>
          </cell>
          <cell r="L5" t="str">
            <v>Solution</v>
          </cell>
          <cell r="P5" t="str">
            <v>Hide</v>
          </cell>
        </row>
        <row r="6">
          <cell r="A6">
            <v>3</v>
          </cell>
          <cell r="B6" t="str">
            <v>DOW</v>
          </cell>
          <cell r="D6" t="str">
            <v>Affinity EG 8200G</v>
          </cell>
          <cell r="E6" t="str">
            <v>AFFINITY</v>
          </cell>
          <cell r="F6">
            <v>0.87</v>
          </cell>
          <cell r="G6">
            <v>5</v>
          </cell>
          <cell r="H6" t="str">
            <v>C8</v>
          </cell>
          <cell r="L6" t="str">
            <v>Solution</v>
          </cell>
          <cell r="P6" t="str">
            <v>Hide</v>
          </cell>
        </row>
        <row r="7">
          <cell r="A7">
            <v>4</v>
          </cell>
          <cell r="B7" t="str">
            <v>DOW</v>
          </cell>
          <cell r="D7" t="str">
            <v>Affinity GA 1900</v>
          </cell>
          <cell r="E7" t="str">
            <v>AFFINITY</v>
          </cell>
          <cell r="F7">
            <v>0.87</v>
          </cell>
          <cell r="G7">
            <v>1000</v>
          </cell>
          <cell r="H7" t="str">
            <v>C8</v>
          </cell>
          <cell r="L7" t="str">
            <v>Solution</v>
          </cell>
          <cell r="P7" t="str">
            <v>Hide</v>
          </cell>
        </row>
        <row r="8">
          <cell r="A8">
            <v>5</v>
          </cell>
          <cell r="B8" t="str">
            <v>DOW</v>
          </cell>
          <cell r="D8" t="str">
            <v>Affinity GA 1950</v>
          </cell>
          <cell r="E8" t="str">
            <v>AFFINITY</v>
          </cell>
          <cell r="F8">
            <v>0.874</v>
          </cell>
          <cell r="G8">
            <v>500</v>
          </cell>
          <cell r="H8" t="str">
            <v>C8</v>
          </cell>
          <cell r="L8" t="str">
            <v>Solution</v>
          </cell>
          <cell r="P8" t="str">
            <v>Hide</v>
          </cell>
        </row>
        <row r="9">
          <cell r="A9">
            <v>6</v>
          </cell>
          <cell r="B9" t="str">
            <v>DOW</v>
          </cell>
          <cell r="D9" t="str">
            <v>Affinity KC 8852G</v>
          </cell>
          <cell r="E9" t="str">
            <v>AFFINITY</v>
          </cell>
          <cell r="F9">
            <v>0.875</v>
          </cell>
          <cell r="G9">
            <v>3</v>
          </cell>
          <cell r="H9" t="str">
            <v>C8</v>
          </cell>
          <cell r="L9" t="str">
            <v>Solution</v>
          </cell>
          <cell r="P9" t="str">
            <v>Hide</v>
          </cell>
        </row>
        <row r="10">
          <cell r="A10">
            <v>7</v>
          </cell>
          <cell r="B10" t="str">
            <v>DOW</v>
          </cell>
          <cell r="D10" t="str">
            <v>Affinity VP 8770G1</v>
          </cell>
          <cell r="E10" t="str">
            <v>AFFINITY</v>
          </cell>
          <cell r="F10">
            <v>0.88500000000000001</v>
          </cell>
          <cell r="G10">
            <v>1</v>
          </cell>
          <cell r="H10" t="str">
            <v>C8</v>
          </cell>
          <cell r="L10" t="str">
            <v>Solution</v>
          </cell>
          <cell r="P10" t="str">
            <v>Hide</v>
          </cell>
        </row>
        <row r="11">
          <cell r="A11">
            <v>8</v>
          </cell>
          <cell r="B11" t="str">
            <v>DOW</v>
          </cell>
          <cell r="D11" t="str">
            <v>Affinity EG 8185</v>
          </cell>
          <cell r="E11" t="str">
            <v>AFFINITY</v>
          </cell>
          <cell r="F11">
            <v>0.88500000000000001</v>
          </cell>
          <cell r="G11">
            <v>30</v>
          </cell>
          <cell r="H11" t="str">
            <v>C8</v>
          </cell>
          <cell r="L11" t="str">
            <v>Solution</v>
          </cell>
          <cell r="P11" t="str">
            <v>Hide</v>
          </cell>
        </row>
        <row r="12">
          <cell r="A12">
            <v>9</v>
          </cell>
          <cell r="B12" t="str">
            <v>DOW</v>
          </cell>
          <cell r="D12" t="str">
            <v>Affinity PF 1140G</v>
          </cell>
          <cell r="E12" t="str">
            <v>AFFINITY</v>
          </cell>
          <cell r="F12">
            <v>0.89700000000000002</v>
          </cell>
          <cell r="G12">
            <v>1.6</v>
          </cell>
          <cell r="H12" t="str">
            <v>C8</v>
          </cell>
          <cell r="L12" t="str">
            <v>Solution</v>
          </cell>
          <cell r="P12" t="str">
            <v>Hide</v>
          </cell>
        </row>
        <row r="13">
          <cell r="A13">
            <v>10</v>
          </cell>
          <cell r="B13" t="str">
            <v>DOW</v>
          </cell>
          <cell r="D13" t="str">
            <v>Affinity PF 1146G</v>
          </cell>
          <cell r="E13" t="str">
            <v>AFFINITY</v>
          </cell>
          <cell r="F13">
            <v>0.89900000000000002</v>
          </cell>
          <cell r="G13">
            <v>1</v>
          </cell>
          <cell r="H13" t="str">
            <v>C8</v>
          </cell>
          <cell r="J13" t="str">
            <v>6000ppm AB, 600ppm PA, 3500ppm Slip</v>
          </cell>
          <cell r="L13" t="str">
            <v>Solution</v>
          </cell>
          <cell r="P13" t="str">
            <v>Hide</v>
          </cell>
        </row>
        <row r="14">
          <cell r="A14">
            <v>11</v>
          </cell>
          <cell r="B14" t="str">
            <v>DOW</v>
          </cell>
          <cell r="D14" t="str">
            <v>Affinity PF 1162G</v>
          </cell>
          <cell r="E14" t="str">
            <v>AFFINITY</v>
          </cell>
          <cell r="F14">
            <v>0.9</v>
          </cell>
          <cell r="G14">
            <v>1</v>
          </cell>
          <cell r="H14" t="str">
            <v>C8</v>
          </cell>
          <cell r="J14" t="str">
            <v>5000ppm AB, 2500ppm Slip</v>
          </cell>
          <cell r="L14" t="str">
            <v>Solution</v>
          </cell>
          <cell r="P14" t="str">
            <v>Hide</v>
          </cell>
        </row>
        <row r="15">
          <cell r="A15">
            <v>12</v>
          </cell>
          <cell r="B15" t="str">
            <v>DOW</v>
          </cell>
          <cell r="D15" t="str">
            <v>Affinity PL 1280G</v>
          </cell>
          <cell r="E15" t="str">
            <v>AFFINITY</v>
          </cell>
          <cell r="F15">
            <v>0.9</v>
          </cell>
          <cell r="G15">
            <v>6</v>
          </cell>
          <cell r="H15" t="str">
            <v>C8</v>
          </cell>
          <cell r="L15" t="str">
            <v>Solution</v>
          </cell>
          <cell r="P15" t="str">
            <v>Hide</v>
          </cell>
        </row>
        <row r="16">
          <cell r="A16">
            <v>13</v>
          </cell>
          <cell r="B16" t="str">
            <v>DOW</v>
          </cell>
          <cell r="D16" t="str">
            <v>Affinity PL 1880G</v>
          </cell>
          <cell r="E16" t="str">
            <v>AFFINITY</v>
          </cell>
          <cell r="F16">
            <v>0.90200000000000002</v>
          </cell>
          <cell r="G16">
            <v>1</v>
          </cell>
          <cell r="H16" t="str">
            <v>C8</v>
          </cell>
          <cell r="L16" t="str">
            <v>Solution</v>
          </cell>
          <cell r="P16" t="str">
            <v>Hide</v>
          </cell>
        </row>
        <row r="17">
          <cell r="A17">
            <v>14</v>
          </cell>
          <cell r="B17" t="str">
            <v>DOW</v>
          </cell>
          <cell r="D17" t="str">
            <v>Affinity PL 1881G</v>
          </cell>
          <cell r="E17" t="str">
            <v>AFFINITY</v>
          </cell>
          <cell r="F17">
            <v>0.90400000000000003</v>
          </cell>
          <cell r="G17">
            <v>1</v>
          </cell>
          <cell r="H17" t="str">
            <v>C8</v>
          </cell>
          <cell r="J17" t="str">
            <v>2500ppm AB, 750ppm Slip</v>
          </cell>
          <cell r="L17" t="str">
            <v>Solution</v>
          </cell>
          <cell r="P17" t="str">
            <v>Hide</v>
          </cell>
        </row>
        <row r="18">
          <cell r="A18">
            <v>15</v>
          </cell>
          <cell r="B18" t="str">
            <v>DOW</v>
          </cell>
          <cell r="D18" t="str">
            <v>Affinity PL 1888G</v>
          </cell>
          <cell r="E18" t="str">
            <v>AFFINITY</v>
          </cell>
          <cell r="F18">
            <v>0.90400000000000003</v>
          </cell>
          <cell r="G18">
            <v>1</v>
          </cell>
          <cell r="H18" t="str">
            <v>C8</v>
          </cell>
          <cell r="J18" t="str">
            <v>3000ppm AB, 600ppm PA, 2000ppm Slip</v>
          </cell>
          <cell r="L18" t="str">
            <v>Solution</v>
          </cell>
          <cell r="P18" t="str">
            <v>Hide</v>
          </cell>
        </row>
        <row r="19">
          <cell r="A19">
            <v>16</v>
          </cell>
          <cell r="B19" t="str">
            <v>DOW</v>
          </cell>
          <cell r="D19" t="str">
            <v>Affinity PL 1850G</v>
          </cell>
          <cell r="E19" t="str">
            <v>AFFINITY</v>
          </cell>
          <cell r="F19">
            <v>0.90200000000000002</v>
          </cell>
          <cell r="G19">
            <v>3</v>
          </cell>
          <cell r="H19" t="str">
            <v>C8</v>
          </cell>
          <cell r="L19" t="str">
            <v>Solution</v>
          </cell>
          <cell r="P19" t="str">
            <v>Hide</v>
          </cell>
        </row>
        <row r="20">
          <cell r="A20">
            <v>17</v>
          </cell>
          <cell r="B20" t="str">
            <v>DOW</v>
          </cell>
          <cell r="D20" t="str">
            <v>Affinity PT 1450G1</v>
          </cell>
          <cell r="E20" t="str">
            <v>AFFINITY</v>
          </cell>
          <cell r="F20">
            <v>0.90200000000000002</v>
          </cell>
          <cell r="G20">
            <v>7.5</v>
          </cell>
          <cell r="H20" t="str">
            <v>C8</v>
          </cell>
          <cell r="L20" t="str">
            <v>Solution</v>
          </cell>
          <cell r="P20" t="str">
            <v>Hide</v>
          </cell>
        </row>
        <row r="21">
          <cell r="A21">
            <v>18</v>
          </cell>
          <cell r="B21" t="str">
            <v>DOW</v>
          </cell>
          <cell r="D21" t="str">
            <v>Affinity PT 1451G1</v>
          </cell>
          <cell r="E21" t="str">
            <v>AFFINITY</v>
          </cell>
          <cell r="F21">
            <v>0.90200000000000002</v>
          </cell>
          <cell r="G21">
            <v>7.5</v>
          </cell>
          <cell r="H21" t="str">
            <v>C8</v>
          </cell>
          <cell r="L21" t="str">
            <v>Solution</v>
          </cell>
          <cell r="P21" t="str">
            <v>Hide</v>
          </cell>
        </row>
        <row r="22">
          <cell r="A22">
            <v>19</v>
          </cell>
          <cell r="B22" t="str">
            <v>DOW</v>
          </cell>
          <cell r="D22" t="str">
            <v>Affinity PL 1840G</v>
          </cell>
          <cell r="E22" t="str">
            <v>AFFINITY</v>
          </cell>
          <cell r="F22">
            <v>0.90900000000000003</v>
          </cell>
          <cell r="G22">
            <v>1</v>
          </cell>
          <cell r="H22" t="str">
            <v>C8</v>
          </cell>
          <cell r="L22" t="str">
            <v>Solution</v>
          </cell>
          <cell r="P22" t="str">
            <v>Hide</v>
          </cell>
        </row>
        <row r="23">
          <cell r="A23">
            <v>20</v>
          </cell>
          <cell r="B23" t="str">
            <v>DOW</v>
          </cell>
          <cell r="D23" t="str">
            <v>Affinity PL 1845G</v>
          </cell>
          <cell r="E23" t="str">
            <v>AFFINITY</v>
          </cell>
          <cell r="F23">
            <v>0.91</v>
          </cell>
          <cell r="G23">
            <v>3.5</v>
          </cell>
          <cell r="H23" t="str">
            <v>C8</v>
          </cell>
          <cell r="L23" t="str">
            <v>Solution</v>
          </cell>
          <cell r="P23" t="str">
            <v>Hide</v>
          </cell>
        </row>
        <row r="24">
          <cell r="A24">
            <v>21</v>
          </cell>
          <cell r="B24" t="str">
            <v>DOW</v>
          </cell>
          <cell r="C24" t="str">
            <v>XUS 38602.00</v>
          </cell>
          <cell r="D24" t="str">
            <v xml:space="preserve">Affinty HT 1285G </v>
          </cell>
          <cell r="E24" t="str">
            <v>AFFINITY</v>
          </cell>
          <cell r="F24">
            <v>0.90200000000000002</v>
          </cell>
          <cell r="G24">
            <v>6</v>
          </cell>
          <cell r="H24" t="str">
            <v>C8</v>
          </cell>
          <cell r="L24" t="str">
            <v>Solution</v>
          </cell>
          <cell r="P24" t="str">
            <v>Hide</v>
          </cell>
        </row>
        <row r="25">
          <cell r="A25">
            <v>22</v>
          </cell>
          <cell r="B25" t="str">
            <v>DOW</v>
          </cell>
          <cell r="C25" t="str">
            <v>XUS 38603.00</v>
          </cell>
          <cell r="E25" t="str">
            <v>AFFINITY</v>
          </cell>
          <cell r="F25">
            <v>0.90200000000000002</v>
          </cell>
          <cell r="G25">
            <v>1</v>
          </cell>
          <cell r="H25" t="str">
            <v>C8</v>
          </cell>
          <cell r="L25" t="str">
            <v>Solution</v>
          </cell>
          <cell r="P25" t="str">
            <v>Hide</v>
          </cell>
        </row>
        <row r="26">
          <cell r="A26">
            <v>23</v>
          </cell>
          <cell r="B26" t="str">
            <v>DOW</v>
          </cell>
          <cell r="D26" t="str">
            <v>Amplify EA 100</v>
          </cell>
          <cell r="E26" t="str">
            <v>AMPLIFY</v>
          </cell>
          <cell r="F26">
            <v>0.93200000000000005</v>
          </cell>
          <cell r="G26">
            <v>1.3</v>
          </cell>
          <cell r="H26" t="str">
            <v>EA</v>
          </cell>
          <cell r="I26">
            <v>15</v>
          </cell>
          <cell r="J26" t="str">
            <v>15 wt% EA</v>
          </cell>
          <cell r="L26" t="str">
            <v>Solution</v>
          </cell>
          <cell r="P26" t="str">
            <v>Hide</v>
          </cell>
        </row>
        <row r="27">
          <cell r="A27">
            <v>24</v>
          </cell>
          <cell r="B27" t="str">
            <v>DOW</v>
          </cell>
          <cell r="D27" t="str">
            <v>Amplify EA 101</v>
          </cell>
          <cell r="E27" t="str">
            <v>AMPLIFY</v>
          </cell>
          <cell r="F27">
            <v>0.93300000000000005</v>
          </cell>
          <cell r="G27">
            <v>6</v>
          </cell>
          <cell r="H27" t="str">
            <v>EA</v>
          </cell>
          <cell r="I27">
            <v>18.5</v>
          </cell>
          <cell r="J27" t="str">
            <v>18.5 wt% EA</v>
          </cell>
          <cell r="L27" t="str">
            <v>Solution</v>
          </cell>
          <cell r="P27" t="str">
            <v>Hide</v>
          </cell>
        </row>
        <row r="28">
          <cell r="A28">
            <v>25</v>
          </cell>
          <cell r="B28" t="str">
            <v>DOW</v>
          </cell>
          <cell r="D28" t="str">
            <v>Amplify EA 102</v>
          </cell>
          <cell r="E28" t="str">
            <v>AMPLIFY</v>
          </cell>
          <cell r="F28">
            <v>0.93300000000000005</v>
          </cell>
          <cell r="G28">
            <v>6</v>
          </cell>
          <cell r="H28" t="str">
            <v>EA</v>
          </cell>
          <cell r="I28">
            <v>18.5</v>
          </cell>
          <cell r="J28" t="str">
            <v>18.5 wt% EA</v>
          </cell>
          <cell r="L28" t="str">
            <v>Solution</v>
          </cell>
          <cell r="P28" t="str">
            <v>Hide</v>
          </cell>
        </row>
        <row r="29">
          <cell r="A29">
            <v>26</v>
          </cell>
          <cell r="B29" t="str">
            <v>DOW</v>
          </cell>
          <cell r="D29" t="str">
            <v>Amplify EA 103</v>
          </cell>
          <cell r="E29" t="str">
            <v>AMPLIFY</v>
          </cell>
          <cell r="F29">
            <v>0.93200000000000005</v>
          </cell>
          <cell r="G29">
            <v>21</v>
          </cell>
          <cell r="H29" t="str">
            <v>EA</v>
          </cell>
          <cell r="I29">
            <v>19.5</v>
          </cell>
          <cell r="J29" t="str">
            <v>19.5 wt% EA</v>
          </cell>
          <cell r="L29" t="str">
            <v>Solution</v>
          </cell>
          <cell r="P29" t="str">
            <v>Hide</v>
          </cell>
        </row>
        <row r="30">
          <cell r="A30">
            <v>27</v>
          </cell>
          <cell r="B30" t="str">
            <v>DOW</v>
          </cell>
          <cell r="D30" t="str">
            <v>Amplify IO 3701</v>
          </cell>
          <cell r="E30" t="str">
            <v>AMPLIFY</v>
          </cell>
          <cell r="F30">
            <v>0.94199999999999995</v>
          </cell>
          <cell r="G30">
            <v>5.2</v>
          </cell>
          <cell r="J30" t="str">
            <v>zinc</v>
          </cell>
          <cell r="P30" t="str">
            <v>Hide</v>
          </cell>
        </row>
        <row r="31">
          <cell r="A31">
            <v>28</v>
          </cell>
          <cell r="B31" t="str">
            <v>DOW</v>
          </cell>
          <cell r="D31" t="str">
            <v>Amplify IO 3702</v>
          </cell>
          <cell r="E31" t="str">
            <v>AMPLIFY</v>
          </cell>
          <cell r="F31">
            <v>0.94199999999999995</v>
          </cell>
          <cell r="G31">
            <v>14</v>
          </cell>
          <cell r="J31" t="str">
            <v>zinc</v>
          </cell>
          <cell r="P31" t="str">
            <v>Hide</v>
          </cell>
        </row>
        <row r="32">
          <cell r="A32">
            <v>29</v>
          </cell>
          <cell r="B32" t="str">
            <v>DOW</v>
          </cell>
          <cell r="D32" t="str">
            <v>Amplify IO 3801</v>
          </cell>
          <cell r="E32" t="str">
            <v>AMPLIFY</v>
          </cell>
          <cell r="F32">
            <v>0.94199999999999995</v>
          </cell>
          <cell r="G32">
            <v>1.25</v>
          </cell>
          <cell r="J32" t="str">
            <v>sodium</v>
          </cell>
          <cell r="P32" t="str">
            <v>Hide</v>
          </cell>
        </row>
        <row r="33">
          <cell r="A33">
            <v>30</v>
          </cell>
          <cell r="B33" t="str">
            <v>Agility</v>
          </cell>
          <cell r="D33" t="str">
            <v>Amplify IO 3801B</v>
          </cell>
          <cell r="E33" t="str">
            <v>AMPLIFY</v>
          </cell>
          <cell r="F33">
            <v>0.94199999999999995</v>
          </cell>
          <cell r="G33">
            <v>1.25</v>
          </cell>
          <cell r="J33" t="str">
            <v>sodium</v>
          </cell>
          <cell r="P33" t="str">
            <v>Hide</v>
          </cell>
        </row>
        <row r="34">
          <cell r="A34">
            <v>31</v>
          </cell>
          <cell r="B34" t="str">
            <v>DOW</v>
          </cell>
          <cell r="D34" t="str">
            <v>Amplify IO 3802</v>
          </cell>
          <cell r="E34" t="str">
            <v>AMPLIFY</v>
          </cell>
          <cell r="F34">
            <v>0.95599999999999996</v>
          </cell>
          <cell r="G34">
            <v>2.8</v>
          </cell>
          <cell r="J34" t="str">
            <v>sodium</v>
          </cell>
          <cell r="P34" t="str">
            <v>Hide</v>
          </cell>
        </row>
        <row r="35">
          <cell r="A35">
            <v>32</v>
          </cell>
          <cell r="B35" t="str">
            <v>DOW</v>
          </cell>
          <cell r="D35" t="str">
            <v>Amplify GR 202</v>
          </cell>
          <cell r="E35" t="str">
            <v>AMPLIFY</v>
          </cell>
          <cell r="F35">
            <v>0.92800000000000005</v>
          </cell>
          <cell r="G35">
            <v>8</v>
          </cell>
          <cell r="J35" t="str">
            <v>PE - Very High MAH level</v>
          </cell>
          <cell r="P35" t="str">
            <v>Hide</v>
          </cell>
        </row>
        <row r="36">
          <cell r="A36">
            <v>33</v>
          </cell>
          <cell r="B36" t="str">
            <v>DOW</v>
          </cell>
          <cell r="D36" t="str">
            <v>Amplify GR 204</v>
          </cell>
          <cell r="E36" t="str">
            <v>AMPLIFY</v>
          </cell>
          <cell r="F36">
            <v>0.95399999999999996</v>
          </cell>
          <cell r="G36">
            <v>12</v>
          </cell>
          <cell r="J36" t="str">
            <v>PE - Very High MAH level</v>
          </cell>
          <cell r="P36" t="str">
            <v>Hide</v>
          </cell>
        </row>
        <row r="37">
          <cell r="A37">
            <v>34</v>
          </cell>
          <cell r="B37" t="str">
            <v>DOW</v>
          </cell>
          <cell r="D37" t="str">
            <v>Amplify GR 205</v>
          </cell>
          <cell r="E37" t="str">
            <v>AMPLIFY</v>
          </cell>
          <cell r="F37">
            <v>0.96</v>
          </cell>
          <cell r="G37">
            <v>2</v>
          </cell>
          <cell r="J37" t="str">
            <v>PE - Very High MAH level</v>
          </cell>
          <cell r="P37" t="str">
            <v>Hide</v>
          </cell>
        </row>
        <row r="38">
          <cell r="A38">
            <v>35</v>
          </cell>
          <cell r="B38" t="str">
            <v>DOW</v>
          </cell>
          <cell r="D38" t="str">
            <v>Amplify GR 209</v>
          </cell>
          <cell r="E38" t="str">
            <v>AMPLIFY</v>
          </cell>
          <cell r="F38">
            <v>0.89800000000000002</v>
          </cell>
          <cell r="G38">
            <v>2</v>
          </cell>
          <cell r="J38" t="str">
            <v>PE - High MAH level</v>
          </cell>
          <cell r="P38" t="str">
            <v>Hide</v>
          </cell>
        </row>
        <row r="39">
          <cell r="A39">
            <v>36</v>
          </cell>
          <cell r="B39" t="str">
            <v>DOW</v>
          </cell>
          <cell r="D39" t="str">
            <v>Amplify GR 216</v>
          </cell>
          <cell r="E39" t="str">
            <v>AMPLIFY</v>
          </cell>
          <cell r="F39">
            <v>0.875</v>
          </cell>
          <cell r="G39">
            <v>1.25</v>
          </cell>
          <cell r="J39" t="str">
            <v>PE - Very High MAH level</v>
          </cell>
          <cell r="P39" t="str">
            <v>Hide</v>
          </cell>
        </row>
        <row r="40">
          <cell r="A40">
            <v>37</v>
          </cell>
          <cell r="B40" t="str">
            <v>DOW</v>
          </cell>
          <cell r="D40" t="str">
            <v>Amplify TY 1052H</v>
          </cell>
          <cell r="E40" t="str">
            <v>AMPLIFY</v>
          </cell>
          <cell r="F40">
            <v>0.875</v>
          </cell>
          <cell r="G40">
            <v>1.25</v>
          </cell>
          <cell r="J40" t="str">
            <v>PE - High MAH level</v>
          </cell>
          <cell r="P40" t="str">
            <v>Hide</v>
          </cell>
        </row>
        <row r="41">
          <cell r="A41">
            <v>38</v>
          </cell>
          <cell r="B41" t="str">
            <v>DOW</v>
          </cell>
          <cell r="D41" t="str">
            <v>Amplify TY 1053H</v>
          </cell>
          <cell r="E41" t="str">
            <v>AMPLIFY</v>
          </cell>
          <cell r="F41">
            <v>0.95799999999999996</v>
          </cell>
          <cell r="G41">
            <v>2</v>
          </cell>
          <cell r="J41" t="str">
            <v>PE - High MAH level</v>
          </cell>
          <cell r="P41" t="str">
            <v>Hide</v>
          </cell>
        </row>
        <row r="42">
          <cell r="A42">
            <v>39</v>
          </cell>
          <cell r="B42" t="str">
            <v>DOW</v>
          </cell>
          <cell r="D42" t="str">
            <v>Amplify TY 1054H</v>
          </cell>
          <cell r="E42" t="str">
            <v>AMPLIFY</v>
          </cell>
          <cell r="F42">
            <v>0.89800000000000002</v>
          </cell>
          <cell r="G42">
            <v>2</v>
          </cell>
          <cell r="J42" t="str">
            <v>PE - High MAH level</v>
          </cell>
          <cell r="P42" t="str">
            <v>Hide</v>
          </cell>
        </row>
        <row r="43">
          <cell r="A43">
            <v>40</v>
          </cell>
          <cell r="B43" t="str">
            <v>DOW</v>
          </cell>
          <cell r="D43" t="str">
            <v>Amplify TY 1151</v>
          </cell>
          <cell r="E43" t="str">
            <v>AMPLIFY</v>
          </cell>
          <cell r="F43">
            <v>0.92</v>
          </cell>
          <cell r="G43">
            <v>2.5</v>
          </cell>
          <cell r="J43" t="str">
            <v>PE - Medium MAH level</v>
          </cell>
          <cell r="P43" t="str">
            <v>Hide</v>
          </cell>
        </row>
        <row r="44">
          <cell r="A44">
            <v>41</v>
          </cell>
          <cell r="B44" t="str">
            <v>DOW</v>
          </cell>
          <cell r="D44" t="str">
            <v>Amplify TY 1351</v>
          </cell>
          <cell r="E44" t="str">
            <v>AMPLIFY</v>
          </cell>
          <cell r="F44">
            <v>0.92300000000000004</v>
          </cell>
          <cell r="G44">
            <v>2.1</v>
          </cell>
          <cell r="J44" t="str">
            <v>PE - Low MAH level</v>
          </cell>
          <cell r="P44" t="str">
            <v>Hide</v>
          </cell>
        </row>
        <row r="45">
          <cell r="A45">
            <v>42</v>
          </cell>
          <cell r="B45" t="str">
            <v>DOW</v>
          </cell>
          <cell r="D45" t="str">
            <v>Amplify TY 1352</v>
          </cell>
          <cell r="E45" t="str">
            <v>AMPLIFY</v>
          </cell>
          <cell r="F45">
            <v>0.92200000000000004</v>
          </cell>
          <cell r="G45">
            <v>1</v>
          </cell>
          <cell r="J45" t="str">
            <v>PE - Low MAH level</v>
          </cell>
          <cell r="P45" t="str">
            <v>Hide</v>
          </cell>
        </row>
        <row r="46">
          <cell r="A46">
            <v>43</v>
          </cell>
          <cell r="B46" t="str">
            <v>DOW</v>
          </cell>
          <cell r="D46" t="str">
            <v>Amplify TY 1353</v>
          </cell>
          <cell r="E46" t="str">
            <v>AMPLIFY</v>
          </cell>
          <cell r="F46">
            <v>0.92100000000000004</v>
          </cell>
          <cell r="G46">
            <v>2</v>
          </cell>
          <cell r="J46" t="str">
            <v>PE - Low MAH level</v>
          </cell>
          <cell r="P46" t="str">
            <v>Hide</v>
          </cell>
        </row>
        <row r="47">
          <cell r="A47">
            <v>44</v>
          </cell>
          <cell r="B47" t="str">
            <v>DOW</v>
          </cell>
          <cell r="D47" t="str">
            <v>Amplify TY 1451</v>
          </cell>
          <cell r="E47" t="str">
            <v>AMPLIFY</v>
          </cell>
          <cell r="F47">
            <v>0.91</v>
          </cell>
          <cell r="G47">
            <v>1.7</v>
          </cell>
          <cell r="J47" t="str">
            <v>PE - Low MAH level</v>
          </cell>
          <cell r="P47" t="str">
            <v>Hide</v>
          </cell>
        </row>
        <row r="48">
          <cell r="A48">
            <v>45</v>
          </cell>
          <cell r="B48" t="str">
            <v>DOW</v>
          </cell>
          <cell r="D48" t="str">
            <v>Amplify TY 2451</v>
          </cell>
          <cell r="E48" t="str">
            <v>AMPLIFY</v>
          </cell>
          <cell r="F48">
            <v>0.9</v>
          </cell>
          <cell r="G48">
            <v>6.5</v>
          </cell>
          <cell r="J48" t="str">
            <v>PP - Low MAH level</v>
          </cell>
          <cell r="P48" t="str">
            <v>Hide</v>
          </cell>
        </row>
        <row r="49">
          <cell r="A49">
            <v>46</v>
          </cell>
          <cell r="B49" t="str">
            <v>DOW</v>
          </cell>
          <cell r="D49" t="str">
            <v>Amplify TY 2551</v>
          </cell>
          <cell r="E49" t="str">
            <v>AMPLIFY</v>
          </cell>
          <cell r="F49">
            <v>0.89600000000000002</v>
          </cell>
          <cell r="G49">
            <v>5</v>
          </cell>
          <cell r="J49" t="str">
            <v>PP - Low MAH level</v>
          </cell>
          <cell r="P49" t="str">
            <v>Hide</v>
          </cell>
        </row>
        <row r="50">
          <cell r="A50">
            <v>47</v>
          </cell>
          <cell r="B50" t="str">
            <v>DOW</v>
          </cell>
          <cell r="D50" t="str">
            <v>Amplify TY 3351</v>
          </cell>
          <cell r="E50" t="str">
            <v>AMPLIFY</v>
          </cell>
          <cell r="F50">
            <v>0.94</v>
          </cell>
          <cell r="G50">
            <v>5</v>
          </cell>
          <cell r="J50" t="str">
            <v>PS - Medium MAH level</v>
          </cell>
          <cell r="P50" t="str">
            <v>Hide</v>
          </cell>
        </row>
        <row r="51">
          <cell r="A51">
            <v>48</v>
          </cell>
          <cell r="B51" t="str">
            <v>DOW</v>
          </cell>
          <cell r="D51" t="str">
            <v>Amplify TY 3352</v>
          </cell>
          <cell r="E51" t="str">
            <v>AMPLIFY</v>
          </cell>
          <cell r="F51">
            <v>0.94</v>
          </cell>
          <cell r="G51">
            <v>5</v>
          </cell>
          <cell r="J51" t="str">
            <v>PS - Medium MAH level</v>
          </cell>
          <cell r="P51" t="str">
            <v>Hide</v>
          </cell>
        </row>
        <row r="52">
          <cell r="A52">
            <v>49</v>
          </cell>
          <cell r="B52" t="str">
            <v>DOW</v>
          </cell>
          <cell r="D52" t="str">
            <v>Aspun 6834A</v>
          </cell>
          <cell r="E52" t="str">
            <v>ASPUN</v>
          </cell>
          <cell r="F52">
            <v>0.95</v>
          </cell>
          <cell r="G52">
            <v>17</v>
          </cell>
          <cell r="H52" t="str">
            <v>C8</v>
          </cell>
          <cell r="M52" t="str">
            <v>Fiber</v>
          </cell>
          <cell r="P52" t="str">
            <v>Hide</v>
          </cell>
        </row>
        <row r="53">
          <cell r="A53">
            <v>50</v>
          </cell>
          <cell r="B53" t="str">
            <v>DOW</v>
          </cell>
          <cell r="D53" t="str">
            <v>Aspun 6835A</v>
          </cell>
          <cell r="E53" t="str">
            <v>ASPUN</v>
          </cell>
          <cell r="F53">
            <v>0.95</v>
          </cell>
          <cell r="G53">
            <v>17</v>
          </cell>
          <cell r="H53" t="str">
            <v>C8</v>
          </cell>
          <cell r="M53" t="str">
            <v>Fiber</v>
          </cell>
          <cell r="P53" t="str">
            <v>Hide</v>
          </cell>
        </row>
        <row r="54">
          <cell r="A54">
            <v>51</v>
          </cell>
          <cell r="B54" t="str">
            <v>DOW</v>
          </cell>
          <cell r="D54" t="str">
            <v>Aspun 6850A</v>
          </cell>
          <cell r="E54" t="str">
            <v>ASPUN</v>
          </cell>
          <cell r="F54">
            <v>0.95499999999999996</v>
          </cell>
          <cell r="G54">
            <v>30</v>
          </cell>
          <cell r="H54" t="str">
            <v>C8</v>
          </cell>
          <cell r="M54" t="str">
            <v>Fiber</v>
          </cell>
          <cell r="P54" t="str">
            <v>Hide</v>
          </cell>
        </row>
        <row r="55">
          <cell r="A55">
            <v>52</v>
          </cell>
          <cell r="B55" t="str">
            <v>DOW</v>
          </cell>
          <cell r="C55" t="str">
            <v>XUS 61800.49</v>
          </cell>
          <cell r="E55" t="str">
            <v>ASPUN</v>
          </cell>
          <cell r="F55">
            <v>0.94099999999999995</v>
          </cell>
          <cell r="G55">
            <v>35</v>
          </cell>
          <cell r="P55" t="str">
            <v>Hide</v>
          </cell>
        </row>
        <row r="56">
          <cell r="A56">
            <v>53</v>
          </cell>
          <cell r="B56" t="str">
            <v>DOW</v>
          </cell>
          <cell r="C56" t="str">
            <v>XUS 61800.41</v>
          </cell>
          <cell r="E56" t="str">
            <v>ASPUN</v>
          </cell>
          <cell r="F56">
            <v>0.94099999999999995</v>
          </cell>
          <cell r="G56">
            <v>35</v>
          </cell>
          <cell r="P56" t="str">
            <v>Hide</v>
          </cell>
        </row>
        <row r="57">
          <cell r="A57">
            <v>54</v>
          </cell>
          <cell r="B57" t="str">
            <v>DOW</v>
          </cell>
          <cell r="D57" t="str">
            <v>Attane 4201G</v>
          </cell>
          <cell r="E57" t="str">
            <v>ATTANE</v>
          </cell>
          <cell r="F57">
            <v>0.91200000000000003</v>
          </cell>
          <cell r="G57">
            <v>1</v>
          </cell>
          <cell r="H57" t="str">
            <v>C8</v>
          </cell>
          <cell r="P57" t="str">
            <v>Hide</v>
          </cell>
        </row>
        <row r="58">
          <cell r="A58">
            <v>55</v>
          </cell>
          <cell r="B58" t="str">
            <v>DOW</v>
          </cell>
          <cell r="D58" t="str">
            <v>Attane 4203G</v>
          </cell>
          <cell r="E58" t="str">
            <v>ATTANE</v>
          </cell>
          <cell r="F58">
            <v>0.90500000000000003</v>
          </cell>
          <cell r="G58">
            <v>0.8</v>
          </cell>
          <cell r="H58" t="str">
            <v>C8</v>
          </cell>
          <cell r="P58" t="str">
            <v>Hide</v>
          </cell>
        </row>
        <row r="59">
          <cell r="A59">
            <v>56</v>
          </cell>
          <cell r="B59" t="str">
            <v>DOW</v>
          </cell>
          <cell r="D59" t="str">
            <v>Attane 4404G</v>
          </cell>
          <cell r="E59" t="str">
            <v>ATTANE</v>
          </cell>
          <cell r="F59">
            <v>0.90400000000000003</v>
          </cell>
          <cell r="G59">
            <v>4</v>
          </cell>
          <cell r="P59" t="str">
            <v>Hide</v>
          </cell>
        </row>
        <row r="60">
          <cell r="A60">
            <v>57</v>
          </cell>
          <cell r="B60" t="str">
            <v>DOW</v>
          </cell>
          <cell r="D60" t="str">
            <v>Attane 4606G</v>
          </cell>
          <cell r="E60" t="str">
            <v>ATTANE</v>
          </cell>
          <cell r="F60">
            <v>0.91100000000000003</v>
          </cell>
          <cell r="G60">
            <v>3.3</v>
          </cell>
          <cell r="P60" t="str">
            <v>Hide</v>
          </cell>
        </row>
        <row r="61">
          <cell r="A61">
            <v>58</v>
          </cell>
          <cell r="B61" t="str">
            <v>DOW</v>
          </cell>
          <cell r="D61" t="str">
            <v>Attane 4607G</v>
          </cell>
          <cell r="E61" t="str">
            <v>ATTANE</v>
          </cell>
          <cell r="F61">
            <v>0.90400000000000003</v>
          </cell>
          <cell r="G61">
            <v>4</v>
          </cell>
          <cell r="P61" t="str">
            <v>Hide</v>
          </cell>
        </row>
        <row r="62">
          <cell r="A62">
            <v>59</v>
          </cell>
          <cell r="B62" t="str">
            <v>DOW</v>
          </cell>
          <cell r="D62" t="str">
            <v>Attane 4607GC</v>
          </cell>
          <cell r="E62" t="str">
            <v>ATTANE</v>
          </cell>
          <cell r="F62">
            <v>0.90400000000000003</v>
          </cell>
          <cell r="G62">
            <v>4</v>
          </cell>
          <cell r="K62" t="str">
            <v>EMEA</v>
          </cell>
          <cell r="P62" t="str">
            <v>Hide</v>
          </cell>
        </row>
        <row r="63">
          <cell r="A63">
            <v>60</v>
          </cell>
          <cell r="B63" t="str">
            <v>DOW</v>
          </cell>
          <cell r="D63" t="str">
            <v>Attane SL 4100G</v>
          </cell>
          <cell r="E63" t="str">
            <v>ATTANE</v>
          </cell>
          <cell r="F63">
            <v>0.91200000000000003</v>
          </cell>
          <cell r="G63">
            <v>1</v>
          </cell>
          <cell r="P63" t="str">
            <v>Hide</v>
          </cell>
        </row>
        <row r="64">
          <cell r="A64">
            <v>61</v>
          </cell>
          <cell r="B64" t="str">
            <v>DOW</v>
          </cell>
          <cell r="D64" t="str">
            <v>Attane SL 4101G</v>
          </cell>
          <cell r="E64" t="str">
            <v>ATTANE</v>
          </cell>
          <cell r="F64">
            <v>0.91200000000000003</v>
          </cell>
          <cell r="G64">
            <v>1</v>
          </cell>
          <cell r="P64" t="str">
            <v>Hide</v>
          </cell>
        </row>
        <row r="65">
          <cell r="A65">
            <v>62</v>
          </cell>
          <cell r="B65" t="str">
            <v>DOW</v>
          </cell>
          <cell r="D65" t="str">
            <v>Attane SL 4102G</v>
          </cell>
          <cell r="E65" t="str">
            <v>ATTANE</v>
          </cell>
          <cell r="F65">
            <v>0.90500000000000003</v>
          </cell>
          <cell r="G65">
            <v>1</v>
          </cell>
          <cell r="P65" t="str">
            <v>Hide</v>
          </cell>
        </row>
        <row r="66">
          <cell r="A66">
            <v>63</v>
          </cell>
          <cell r="B66" t="str">
            <v>DOW</v>
          </cell>
          <cell r="C66" t="str">
            <v>XUS 61520.12</v>
          </cell>
          <cell r="E66" t="str">
            <v>ATTANE</v>
          </cell>
          <cell r="F66">
            <v>0.9</v>
          </cell>
          <cell r="G66">
            <v>5</v>
          </cell>
          <cell r="H66" t="str">
            <v>C8</v>
          </cell>
          <cell r="P66" t="str">
            <v>Hide</v>
          </cell>
        </row>
        <row r="67">
          <cell r="A67">
            <v>64</v>
          </cell>
          <cell r="B67" t="str">
            <v>DOW</v>
          </cell>
          <cell r="C67" t="str">
            <v>XUS61520.15L</v>
          </cell>
          <cell r="E67" t="str">
            <v>ATTANE</v>
          </cell>
          <cell r="F67">
            <v>0.90300000000000002</v>
          </cell>
          <cell r="G67">
            <v>0.5</v>
          </cell>
          <cell r="H67" t="str">
            <v>C8</v>
          </cell>
          <cell r="P67" t="str">
            <v>Hide</v>
          </cell>
        </row>
        <row r="68">
          <cell r="A68">
            <v>65</v>
          </cell>
          <cell r="B68" t="str">
            <v>DOW</v>
          </cell>
          <cell r="C68" t="str">
            <v>XUS 61520.14L</v>
          </cell>
          <cell r="E68" t="str">
            <v>ATTANE</v>
          </cell>
          <cell r="F68">
            <v>0.90400000000000003</v>
          </cell>
          <cell r="G68">
            <v>4</v>
          </cell>
          <cell r="H68" t="str">
            <v>C8</v>
          </cell>
          <cell r="P68" t="str">
            <v>Hide</v>
          </cell>
        </row>
        <row r="69">
          <cell r="A69">
            <v>66</v>
          </cell>
          <cell r="B69" t="str">
            <v>DOW</v>
          </cell>
          <cell r="C69" t="str">
            <v>XUS 61520.21</v>
          </cell>
          <cell r="E69" t="str">
            <v>ATTANE</v>
          </cell>
          <cell r="F69">
            <v>0.90300000000000002</v>
          </cell>
          <cell r="G69">
            <v>0.5</v>
          </cell>
          <cell r="H69" t="str">
            <v>C8</v>
          </cell>
          <cell r="P69" t="str">
            <v>Hide</v>
          </cell>
        </row>
        <row r="70">
          <cell r="A70">
            <v>67</v>
          </cell>
          <cell r="B70" t="str">
            <v>DOW</v>
          </cell>
          <cell r="C70" t="str">
            <v>XUS 61509.32</v>
          </cell>
          <cell r="E70" t="str">
            <v>ATTANE</v>
          </cell>
          <cell r="F70">
            <v>0.91100000000000003</v>
          </cell>
          <cell r="G70">
            <v>0.5</v>
          </cell>
          <cell r="H70" t="str">
            <v>C8</v>
          </cell>
          <cell r="P70" t="str">
            <v>Hide</v>
          </cell>
        </row>
        <row r="71">
          <cell r="A71">
            <v>68</v>
          </cell>
          <cell r="B71" t="str">
            <v>DOW</v>
          </cell>
          <cell r="D71" t="str">
            <v>Attane 4701G</v>
          </cell>
          <cell r="E71" t="str">
            <v>ATTANE NG</v>
          </cell>
          <cell r="F71">
            <v>0.91200000000000003</v>
          </cell>
          <cell r="G71">
            <v>0.8</v>
          </cell>
          <cell r="H71" t="str">
            <v>C8</v>
          </cell>
          <cell r="P71" t="str">
            <v>Hide</v>
          </cell>
        </row>
        <row r="72">
          <cell r="A72">
            <v>69</v>
          </cell>
          <cell r="B72" t="str">
            <v>DOW</v>
          </cell>
          <cell r="D72" t="str">
            <v>Attane 4703G</v>
          </cell>
          <cell r="E72" t="str">
            <v>ATTANE NG</v>
          </cell>
          <cell r="F72">
            <v>0.90500000000000003</v>
          </cell>
          <cell r="G72">
            <v>0.5</v>
          </cell>
          <cell r="H72" t="str">
            <v>C8</v>
          </cell>
          <cell r="J72" t="str">
            <v>3750 ppm AB, 1500 ppm Slip</v>
          </cell>
          <cell r="P72" t="str">
            <v>Hide</v>
          </cell>
        </row>
        <row r="73">
          <cell r="A73">
            <v>70</v>
          </cell>
          <cell r="B73" t="str">
            <v>DOW</v>
          </cell>
          <cell r="D73" t="str">
            <v>Dowlex 2020</v>
          </cell>
          <cell r="E73" t="str">
            <v>DOWLEX</v>
          </cell>
          <cell r="F73">
            <v>0.92</v>
          </cell>
          <cell r="G73">
            <v>0.5</v>
          </cell>
          <cell r="H73" t="str">
            <v>C8</v>
          </cell>
          <cell r="P73" t="str">
            <v>Hide</v>
          </cell>
        </row>
        <row r="74">
          <cell r="A74">
            <v>71</v>
          </cell>
          <cell r="B74" t="str">
            <v>DOW</v>
          </cell>
          <cell r="D74" t="str">
            <v>Dowlex 2021D</v>
          </cell>
          <cell r="E74" t="str">
            <v>DOWLEX</v>
          </cell>
          <cell r="F74">
            <v>0.92200000000000004</v>
          </cell>
          <cell r="G74">
            <v>1</v>
          </cell>
          <cell r="H74" t="str">
            <v>C8</v>
          </cell>
          <cell r="J74" t="str">
            <v>3000 ppm AB, 600 ppm PPA</v>
          </cell>
          <cell r="P74" t="str">
            <v>Hide</v>
          </cell>
        </row>
        <row r="75">
          <cell r="A75">
            <v>72</v>
          </cell>
          <cell r="B75" t="str">
            <v>DOW</v>
          </cell>
          <cell r="D75" t="str">
            <v>Dowlex 2027G</v>
          </cell>
          <cell r="E75" t="str">
            <v>DOWLEX</v>
          </cell>
          <cell r="F75">
            <v>0.94099999999999995</v>
          </cell>
          <cell r="G75">
            <v>4</v>
          </cell>
          <cell r="H75" t="str">
            <v>C8</v>
          </cell>
          <cell r="P75" t="str">
            <v>Hide</v>
          </cell>
        </row>
        <row r="76">
          <cell r="A76">
            <v>73</v>
          </cell>
          <cell r="B76" t="str">
            <v>DOW</v>
          </cell>
          <cell r="D76" t="str">
            <v>Dowlex 2035G</v>
          </cell>
          <cell r="E76" t="str">
            <v>DOWLEX</v>
          </cell>
          <cell r="F76">
            <v>0.91900000000000004</v>
          </cell>
          <cell r="G76">
            <v>6</v>
          </cell>
          <cell r="H76" t="str">
            <v>C8</v>
          </cell>
          <cell r="P76" t="str">
            <v>Hide</v>
          </cell>
        </row>
        <row r="77">
          <cell r="A77">
            <v>74</v>
          </cell>
          <cell r="B77" t="str">
            <v>DOW</v>
          </cell>
          <cell r="D77" t="str">
            <v>Dowlex 2036G</v>
          </cell>
          <cell r="E77" t="str">
            <v>DOWLEX</v>
          </cell>
          <cell r="F77">
            <v>0.93500000000000005</v>
          </cell>
          <cell r="G77">
            <v>2.5</v>
          </cell>
          <cell r="H77" t="str">
            <v>C8</v>
          </cell>
          <cell r="P77" t="str">
            <v>Hide</v>
          </cell>
        </row>
        <row r="78">
          <cell r="A78">
            <v>75</v>
          </cell>
          <cell r="B78" t="str">
            <v>DOW</v>
          </cell>
          <cell r="D78" t="str">
            <v>Dowlex 2037</v>
          </cell>
          <cell r="E78" t="str">
            <v>DOWLEX</v>
          </cell>
          <cell r="F78">
            <v>0.93500000000000005</v>
          </cell>
          <cell r="G78">
            <v>2.5</v>
          </cell>
          <cell r="H78" t="str">
            <v>C8</v>
          </cell>
          <cell r="P78" t="str">
            <v>Hide</v>
          </cell>
        </row>
        <row r="79">
          <cell r="A79">
            <v>76</v>
          </cell>
          <cell r="B79" t="str">
            <v>DOW</v>
          </cell>
          <cell r="D79" t="str">
            <v>Dowlex 2038.68G</v>
          </cell>
          <cell r="E79" t="str">
            <v>DOWLEX</v>
          </cell>
          <cell r="F79">
            <v>0.93500000000000005</v>
          </cell>
          <cell r="G79">
            <v>1</v>
          </cell>
          <cell r="H79" t="str">
            <v>C8</v>
          </cell>
          <cell r="J79" t="str">
            <v>300 ppm PPA</v>
          </cell>
          <cell r="P79" t="str">
            <v>Hide</v>
          </cell>
        </row>
        <row r="80">
          <cell r="A80">
            <v>77</v>
          </cell>
          <cell r="B80" t="str">
            <v>DOW</v>
          </cell>
          <cell r="D80" t="str">
            <v>Dowlex 2038.68S</v>
          </cell>
          <cell r="E80" t="str">
            <v>DOWLEX</v>
          </cell>
          <cell r="F80">
            <v>0.93500000000000005</v>
          </cell>
          <cell r="G80">
            <v>1</v>
          </cell>
          <cell r="H80" t="str">
            <v>C8</v>
          </cell>
          <cell r="P80" t="str">
            <v>Hide</v>
          </cell>
        </row>
        <row r="81">
          <cell r="A81">
            <v>78</v>
          </cell>
          <cell r="B81" t="str">
            <v>DOW</v>
          </cell>
          <cell r="D81" t="str">
            <v>Dowlex 2042E</v>
          </cell>
          <cell r="E81" t="str">
            <v>DOWLEX</v>
          </cell>
          <cell r="F81">
            <v>0.93</v>
          </cell>
          <cell r="G81">
            <v>1</v>
          </cell>
          <cell r="H81" t="str">
            <v>C8</v>
          </cell>
          <cell r="P81" t="str">
            <v>Hide</v>
          </cell>
        </row>
        <row r="82">
          <cell r="A82">
            <v>79</v>
          </cell>
          <cell r="B82" t="str">
            <v>DOW</v>
          </cell>
          <cell r="D82" t="str">
            <v>Dowlex 2045.01 G</v>
          </cell>
          <cell r="E82" t="str">
            <v>DOWLEX</v>
          </cell>
          <cell r="F82">
            <v>0.92200000000000004</v>
          </cell>
          <cell r="G82">
            <v>1</v>
          </cell>
          <cell r="H82" t="str">
            <v>C8</v>
          </cell>
          <cell r="P82" t="str">
            <v>Hide</v>
          </cell>
        </row>
        <row r="83">
          <cell r="A83">
            <v>80</v>
          </cell>
          <cell r="B83" t="str">
            <v>DOW</v>
          </cell>
          <cell r="D83" t="str">
            <v>Dowlex 2045.11G</v>
          </cell>
          <cell r="E83" t="str">
            <v>DOWLEX</v>
          </cell>
          <cell r="F83">
            <v>0.92200000000000004</v>
          </cell>
          <cell r="G83">
            <v>1</v>
          </cell>
          <cell r="H83" t="str">
            <v>C8</v>
          </cell>
          <cell r="J83" t="str">
            <v>3000 ppm AB, 1200 ppm Slip</v>
          </cell>
          <cell r="P83" t="str">
            <v>Hide</v>
          </cell>
        </row>
        <row r="84">
          <cell r="A84">
            <v>81</v>
          </cell>
          <cell r="B84" t="str">
            <v>DOW</v>
          </cell>
          <cell r="D84" t="str">
            <v>Dowlex 2045G</v>
          </cell>
          <cell r="E84" t="str">
            <v>DOWLEX</v>
          </cell>
          <cell r="F84">
            <v>0.92</v>
          </cell>
          <cell r="G84">
            <v>1</v>
          </cell>
          <cell r="H84" t="str">
            <v>C8</v>
          </cell>
          <cell r="P84" t="str">
            <v>Hide</v>
          </cell>
        </row>
        <row r="85">
          <cell r="A85">
            <v>82</v>
          </cell>
          <cell r="B85" t="str">
            <v>DOW</v>
          </cell>
          <cell r="D85" t="str">
            <v>Dowlex 2045S</v>
          </cell>
          <cell r="E85" t="str">
            <v>DOWLEX</v>
          </cell>
          <cell r="F85">
            <v>0.92</v>
          </cell>
          <cell r="G85">
            <v>1</v>
          </cell>
          <cell r="H85" t="str">
            <v>C8</v>
          </cell>
          <cell r="P85" t="str">
            <v>Hide</v>
          </cell>
        </row>
        <row r="86">
          <cell r="A86">
            <v>83</v>
          </cell>
          <cell r="B86" t="str">
            <v>DOW</v>
          </cell>
          <cell r="D86" t="str">
            <v>Dowlex 2047G</v>
          </cell>
          <cell r="E86" t="str">
            <v>DOWLEX</v>
          </cell>
          <cell r="F86">
            <v>0.91700000000000004</v>
          </cell>
          <cell r="G86">
            <v>2.2999999999999998</v>
          </cell>
          <cell r="H86" t="str">
            <v>C8</v>
          </cell>
          <cell r="P86" t="str">
            <v>Hide</v>
          </cell>
        </row>
        <row r="87">
          <cell r="A87">
            <v>84</v>
          </cell>
          <cell r="B87" t="str">
            <v>DOW</v>
          </cell>
          <cell r="D87" t="str">
            <v>Dowlex 2050</v>
          </cell>
          <cell r="E87" t="str">
            <v>DOWLEX</v>
          </cell>
          <cell r="F87">
            <v>0.95</v>
          </cell>
          <cell r="G87">
            <v>0.95</v>
          </cell>
          <cell r="H87" t="str">
            <v>C8</v>
          </cell>
          <cell r="P87" t="str">
            <v>Hide</v>
          </cell>
        </row>
        <row r="88">
          <cell r="A88">
            <v>85</v>
          </cell>
          <cell r="B88" t="str">
            <v>DOW</v>
          </cell>
          <cell r="D88" t="str">
            <v>Dowlex 2056G</v>
          </cell>
          <cell r="E88" t="str">
            <v>DOWLEX</v>
          </cell>
          <cell r="F88">
            <v>0.92</v>
          </cell>
          <cell r="G88">
            <v>1</v>
          </cell>
          <cell r="H88" t="str">
            <v>C8</v>
          </cell>
          <cell r="P88" t="str">
            <v>Hide</v>
          </cell>
        </row>
        <row r="89">
          <cell r="A89">
            <v>86</v>
          </cell>
          <cell r="B89" t="str">
            <v>DOW</v>
          </cell>
          <cell r="D89" t="str">
            <v>Dowlex 2070G</v>
          </cell>
          <cell r="E89" t="str">
            <v>DOWLEX</v>
          </cell>
          <cell r="F89">
            <v>0.92200000000000004</v>
          </cell>
          <cell r="G89">
            <v>1</v>
          </cell>
          <cell r="H89" t="str">
            <v>C8</v>
          </cell>
          <cell r="J89" t="str">
            <v>2500 ppm AB, 750 ppm PPA, 1000 ppm Slip</v>
          </cell>
          <cell r="P89" t="str">
            <v>Hide</v>
          </cell>
        </row>
        <row r="90">
          <cell r="A90">
            <v>87</v>
          </cell>
          <cell r="B90" t="str">
            <v>DOW</v>
          </cell>
          <cell r="D90" t="str">
            <v>Dowlex 2078G</v>
          </cell>
          <cell r="E90" t="str">
            <v>DOWLEX</v>
          </cell>
          <cell r="F90">
            <v>0.92</v>
          </cell>
          <cell r="G90">
            <v>1</v>
          </cell>
          <cell r="H90" t="str">
            <v>C8</v>
          </cell>
          <cell r="J90" t="str">
            <v>600 ppm PPA</v>
          </cell>
          <cell r="P90" t="str">
            <v>Hide</v>
          </cell>
        </row>
        <row r="91">
          <cell r="A91">
            <v>88</v>
          </cell>
          <cell r="B91" t="str">
            <v>DOW</v>
          </cell>
          <cell r="D91" t="str">
            <v>Dowlex 2083G</v>
          </cell>
          <cell r="E91" t="str">
            <v>DOWLEX</v>
          </cell>
          <cell r="F91">
            <v>0.92700000000000005</v>
          </cell>
          <cell r="G91">
            <v>2</v>
          </cell>
          <cell r="H91" t="str">
            <v>C8</v>
          </cell>
          <cell r="P91" t="str">
            <v>Hide</v>
          </cell>
        </row>
        <row r="92">
          <cell r="A92">
            <v>89</v>
          </cell>
          <cell r="B92" t="str">
            <v>DOW</v>
          </cell>
          <cell r="D92" t="str">
            <v>Dowlex 2085G</v>
          </cell>
          <cell r="E92" t="str">
            <v>DOWLEX</v>
          </cell>
          <cell r="F92">
            <v>0.92</v>
          </cell>
          <cell r="G92">
            <v>0.85</v>
          </cell>
          <cell r="H92" t="str">
            <v>C8</v>
          </cell>
          <cell r="J92" t="str">
            <v>5100 ppm AB, 917 ppm Slip</v>
          </cell>
          <cell r="P92" t="str">
            <v>Hide</v>
          </cell>
        </row>
        <row r="93">
          <cell r="A93">
            <v>90</v>
          </cell>
          <cell r="B93" t="str">
            <v>DOW</v>
          </cell>
          <cell r="D93" t="str">
            <v>Dowlex 2247G</v>
          </cell>
          <cell r="E93" t="str">
            <v>DOWLEX</v>
          </cell>
          <cell r="F93">
            <v>0.91700000000000004</v>
          </cell>
          <cell r="G93">
            <v>2.2999999999999998</v>
          </cell>
          <cell r="H93" t="str">
            <v>C8</v>
          </cell>
          <cell r="P93" t="str">
            <v>Hide</v>
          </cell>
        </row>
        <row r="94">
          <cell r="A94">
            <v>91</v>
          </cell>
          <cell r="B94" t="str">
            <v>DOW</v>
          </cell>
          <cell r="D94" t="str">
            <v>Dowlex 2267A</v>
          </cell>
          <cell r="E94" t="str">
            <v>DOWLEX</v>
          </cell>
          <cell r="F94">
            <v>0.91500000000000004</v>
          </cell>
          <cell r="G94">
            <v>0.85</v>
          </cell>
          <cell r="H94" t="str">
            <v>C8</v>
          </cell>
          <cell r="P94" t="str">
            <v>Hide</v>
          </cell>
        </row>
        <row r="95">
          <cell r="A95">
            <v>92</v>
          </cell>
          <cell r="B95" t="str">
            <v>DOW</v>
          </cell>
          <cell r="D95" t="str">
            <v>Dowlex 2285G</v>
          </cell>
          <cell r="E95" t="str">
            <v>DOWLEX</v>
          </cell>
          <cell r="F95">
            <v>0.92</v>
          </cell>
          <cell r="G95">
            <v>0.75</v>
          </cell>
          <cell r="H95" t="str">
            <v>C8</v>
          </cell>
          <cell r="J95" t="str">
            <v>5100 ppm AB, 917 ppm Slip</v>
          </cell>
          <cell r="P95" t="str">
            <v>Hide</v>
          </cell>
        </row>
        <row r="96">
          <cell r="A96">
            <v>93</v>
          </cell>
          <cell r="B96" t="str">
            <v>DOW</v>
          </cell>
          <cell r="D96" t="str">
            <v>Dowlex 2342M</v>
          </cell>
          <cell r="E96" t="str">
            <v>DOWLEX</v>
          </cell>
          <cell r="F96">
            <v>0.93200000000000005</v>
          </cell>
          <cell r="G96">
            <v>0.85</v>
          </cell>
          <cell r="H96" t="str">
            <v>C8</v>
          </cell>
          <cell r="P96" t="str">
            <v>Hide</v>
          </cell>
        </row>
        <row r="97">
          <cell r="A97">
            <v>94</v>
          </cell>
          <cell r="B97" t="str">
            <v>DOW</v>
          </cell>
          <cell r="D97" t="str">
            <v>Dowlex 2344</v>
          </cell>
          <cell r="E97" t="str">
            <v>DOWLEX</v>
          </cell>
          <cell r="F97">
            <v>0.93300000000000005</v>
          </cell>
          <cell r="G97">
            <v>0.7</v>
          </cell>
          <cell r="H97" t="str">
            <v>C8</v>
          </cell>
          <cell r="P97" t="str">
            <v>Hide</v>
          </cell>
        </row>
        <row r="98">
          <cell r="A98">
            <v>95</v>
          </cell>
          <cell r="B98" t="str">
            <v>DOW</v>
          </cell>
          <cell r="D98" t="str">
            <v>Dowlex 2377</v>
          </cell>
          <cell r="E98" t="str">
            <v>DOWLEX</v>
          </cell>
          <cell r="F98">
            <v>0.94099999999999995</v>
          </cell>
          <cell r="G98">
            <v>0.54</v>
          </cell>
          <cell r="H98" t="str">
            <v>C8</v>
          </cell>
          <cell r="P98" t="str">
            <v>Hide</v>
          </cell>
        </row>
        <row r="99">
          <cell r="A99">
            <v>96</v>
          </cell>
          <cell r="B99" t="str">
            <v>DOW</v>
          </cell>
          <cell r="D99" t="str">
            <v>Dowlex 2388</v>
          </cell>
          <cell r="E99" t="str">
            <v>DOWLEX</v>
          </cell>
          <cell r="F99">
            <v>0.94099999999999995</v>
          </cell>
          <cell r="G99">
            <v>0.55000000000000004</v>
          </cell>
          <cell r="H99" t="str">
            <v>C8</v>
          </cell>
          <cell r="P99" t="str">
            <v>Hide</v>
          </cell>
        </row>
        <row r="100">
          <cell r="A100">
            <v>97</v>
          </cell>
          <cell r="B100" t="str">
            <v>DOW</v>
          </cell>
          <cell r="D100" t="str">
            <v>Dowlex 2388.03</v>
          </cell>
          <cell r="E100" t="str">
            <v>DOWLEX</v>
          </cell>
          <cell r="F100">
            <v>0.94099999999999995</v>
          </cell>
          <cell r="G100">
            <v>0.55000000000000004</v>
          </cell>
          <cell r="H100" t="str">
            <v>C8</v>
          </cell>
          <cell r="P100" t="str">
            <v>Hide</v>
          </cell>
        </row>
        <row r="101">
          <cell r="A101">
            <v>98</v>
          </cell>
          <cell r="B101" t="str">
            <v>DOW</v>
          </cell>
          <cell r="D101" t="str">
            <v>Dowlex 2517</v>
          </cell>
          <cell r="E101" t="str">
            <v>DOWLEX</v>
          </cell>
          <cell r="F101">
            <v>0.91700000000000004</v>
          </cell>
          <cell r="G101">
            <v>25</v>
          </cell>
          <cell r="H101" t="str">
            <v>C8</v>
          </cell>
          <cell r="P101" t="str">
            <v>Hide</v>
          </cell>
        </row>
        <row r="102">
          <cell r="A102">
            <v>99</v>
          </cell>
          <cell r="B102" t="str">
            <v>DOW</v>
          </cell>
          <cell r="D102" t="str">
            <v>Dowlex 2552E</v>
          </cell>
          <cell r="E102" t="str">
            <v>DOWLEX</v>
          </cell>
          <cell r="F102">
            <v>0.92</v>
          </cell>
          <cell r="G102">
            <v>25</v>
          </cell>
          <cell r="H102" t="str">
            <v>C8</v>
          </cell>
          <cell r="P102" t="str">
            <v>Hide</v>
          </cell>
        </row>
        <row r="103">
          <cell r="A103">
            <v>100</v>
          </cell>
          <cell r="B103" t="str">
            <v>DOW</v>
          </cell>
          <cell r="D103" t="str">
            <v>Dowlex 2553</v>
          </cell>
          <cell r="E103" t="str">
            <v>DOWLEX</v>
          </cell>
          <cell r="F103">
            <v>0.93500000000000005</v>
          </cell>
          <cell r="G103">
            <v>40</v>
          </cell>
          <cell r="H103" t="str">
            <v>C8</v>
          </cell>
          <cell r="P103" t="str">
            <v>Hide</v>
          </cell>
        </row>
        <row r="104">
          <cell r="A104">
            <v>101</v>
          </cell>
          <cell r="B104" t="str">
            <v>DOW</v>
          </cell>
          <cell r="D104" t="str">
            <v>Dowlex 2606G</v>
          </cell>
          <cell r="E104" t="str">
            <v>DOWLEX</v>
          </cell>
          <cell r="F104">
            <v>0.92</v>
          </cell>
          <cell r="G104">
            <v>4</v>
          </cell>
          <cell r="H104" t="str">
            <v>C6</v>
          </cell>
          <cell r="P104" t="str">
            <v>Hide</v>
          </cell>
        </row>
        <row r="105">
          <cell r="A105">
            <v>102</v>
          </cell>
          <cell r="B105" t="str">
            <v>DOW</v>
          </cell>
          <cell r="D105" t="str">
            <v>Dowlex 2607G</v>
          </cell>
          <cell r="E105" t="str">
            <v>DOWLEX</v>
          </cell>
          <cell r="F105">
            <v>0.91800000000000004</v>
          </cell>
          <cell r="G105">
            <v>2.2999999999999998</v>
          </cell>
          <cell r="H105" t="str">
            <v>C6</v>
          </cell>
          <cell r="P105" t="str">
            <v>Hide</v>
          </cell>
        </row>
        <row r="106">
          <cell r="A106">
            <v>103</v>
          </cell>
          <cell r="B106" t="str">
            <v>DOW</v>
          </cell>
          <cell r="D106" t="str">
            <v>Dowlex 2629.10UE</v>
          </cell>
          <cell r="E106" t="str">
            <v>DOWLEX</v>
          </cell>
          <cell r="F106">
            <v>0.93500000000000005</v>
          </cell>
          <cell r="G106">
            <v>4</v>
          </cell>
          <cell r="H106" t="str">
            <v>C6/C8</v>
          </cell>
          <cell r="P106" t="str">
            <v>Hide</v>
          </cell>
        </row>
        <row r="107">
          <cell r="A107">
            <v>104</v>
          </cell>
          <cell r="B107" t="str">
            <v>DOW</v>
          </cell>
          <cell r="D107" t="str">
            <v>Dowlex 2629UE</v>
          </cell>
          <cell r="E107" t="str">
            <v>DOWLEX</v>
          </cell>
          <cell r="F107">
            <v>0.93500000000000005</v>
          </cell>
          <cell r="G107">
            <v>4</v>
          </cell>
          <cell r="H107" t="str">
            <v>C6</v>
          </cell>
          <cell r="P107" t="str">
            <v>Hide</v>
          </cell>
        </row>
        <row r="108">
          <cell r="A108">
            <v>105</v>
          </cell>
          <cell r="B108" t="str">
            <v>DOW</v>
          </cell>
          <cell r="D108" t="str">
            <v>Dowlex 2631.10UE</v>
          </cell>
          <cell r="E108" t="str">
            <v>DOWLEX</v>
          </cell>
          <cell r="F108">
            <v>0.93500000000000005</v>
          </cell>
          <cell r="G108">
            <v>7</v>
          </cell>
          <cell r="H108" t="str">
            <v>C6/C8</v>
          </cell>
          <cell r="P108" t="str">
            <v>Hide</v>
          </cell>
        </row>
        <row r="109">
          <cell r="A109">
            <v>106</v>
          </cell>
          <cell r="B109" t="str">
            <v>DOW</v>
          </cell>
          <cell r="D109" t="str">
            <v>Dowlex 2631UE</v>
          </cell>
          <cell r="E109" t="str">
            <v>DOWLEX</v>
          </cell>
          <cell r="F109">
            <v>0.93500000000000005</v>
          </cell>
          <cell r="G109">
            <v>7</v>
          </cell>
          <cell r="H109" t="str">
            <v>C6/C8</v>
          </cell>
          <cell r="P109" t="str">
            <v>Hide</v>
          </cell>
        </row>
        <row r="110">
          <cell r="A110">
            <v>107</v>
          </cell>
          <cell r="B110" t="str">
            <v>DOW</v>
          </cell>
          <cell r="D110" t="str">
            <v>Dowlex 2645</v>
          </cell>
          <cell r="E110" t="str">
            <v>DOWLEX</v>
          </cell>
          <cell r="F110">
            <v>0.91800000000000004</v>
          </cell>
          <cell r="G110">
            <v>0.85</v>
          </cell>
          <cell r="H110" t="str">
            <v>C6</v>
          </cell>
          <cell r="P110" t="str">
            <v>Hide</v>
          </cell>
        </row>
        <row r="111">
          <cell r="A111">
            <v>108</v>
          </cell>
          <cell r="B111" t="str">
            <v>DOW</v>
          </cell>
          <cell r="D111" t="str">
            <v>Dowlex 2645.01G</v>
          </cell>
          <cell r="E111" t="str">
            <v>DOWLEX</v>
          </cell>
          <cell r="F111">
            <v>0.91800000000000004</v>
          </cell>
          <cell r="G111">
            <v>0.85</v>
          </cell>
          <cell r="H111" t="str">
            <v>C6</v>
          </cell>
          <cell r="P111" t="str">
            <v>Hide</v>
          </cell>
        </row>
        <row r="112">
          <cell r="A112">
            <v>109</v>
          </cell>
          <cell r="B112" t="str">
            <v>DOW</v>
          </cell>
          <cell r="D112" t="str">
            <v>Dowlex 2740G</v>
          </cell>
          <cell r="E112" t="str">
            <v>DOWLEX</v>
          </cell>
          <cell r="F112">
            <v>0.94</v>
          </cell>
          <cell r="G112">
            <v>1</v>
          </cell>
          <cell r="H112" t="str">
            <v>C8</v>
          </cell>
          <cell r="P112" t="str">
            <v>Hide</v>
          </cell>
        </row>
        <row r="113">
          <cell r="A113">
            <v>110</v>
          </cell>
          <cell r="B113" t="str">
            <v>DOW</v>
          </cell>
          <cell r="D113" t="str">
            <v>Dowlex 3010</v>
          </cell>
          <cell r="E113" t="str">
            <v>DOWLEX</v>
          </cell>
          <cell r="F113">
            <v>0.92100000000000004</v>
          </cell>
          <cell r="G113">
            <v>5.4</v>
          </cell>
          <cell r="H113" t="str">
            <v>C8</v>
          </cell>
          <cell r="P113" t="str">
            <v>Hide</v>
          </cell>
        </row>
        <row r="114">
          <cell r="A114">
            <v>111</v>
          </cell>
          <cell r="B114" t="str">
            <v>DOW</v>
          </cell>
          <cell r="D114" t="str">
            <v>Dowlex 4056.01G</v>
          </cell>
          <cell r="E114" t="str">
            <v>DOWLEX</v>
          </cell>
          <cell r="F114">
            <v>0.91900000000000004</v>
          </cell>
          <cell r="G114">
            <v>1.3</v>
          </cell>
          <cell r="H114" t="str">
            <v>C6</v>
          </cell>
          <cell r="P114" t="str">
            <v>Hide</v>
          </cell>
        </row>
        <row r="115">
          <cell r="A115">
            <v>112</v>
          </cell>
          <cell r="B115" t="str">
            <v>DOW</v>
          </cell>
          <cell r="D115" t="str">
            <v>Dowlex 4056G</v>
          </cell>
          <cell r="E115" t="str">
            <v>DOWLEX</v>
          </cell>
          <cell r="F115">
            <v>0.91700000000000004</v>
          </cell>
          <cell r="G115">
            <v>1.3</v>
          </cell>
          <cell r="H115" t="str">
            <v>C6</v>
          </cell>
          <cell r="P115" t="str">
            <v>Hide</v>
          </cell>
        </row>
        <row r="116">
          <cell r="A116">
            <v>113</v>
          </cell>
          <cell r="B116" t="str">
            <v>DOW</v>
          </cell>
          <cell r="D116" t="str">
            <v>Dowlex IP 10</v>
          </cell>
          <cell r="E116" t="str">
            <v>DOWLEX</v>
          </cell>
          <cell r="F116">
            <v>0.96</v>
          </cell>
          <cell r="G116">
            <v>10</v>
          </cell>
          <cell r="H116" t="str">
            <v>C8</v>
          </cell>
          <cell r="P116" t="str">
            <v>Hide</v>
          </cell>
        </row>
        <row r="117">
          <cell r="A117">
            <v>114</v>
          </cell>
          <cell r="B117" t="str">
            <v>DOW</v>
          </cell>
          <cell r="D117" t="str">
            <v>Dowlex IP 40</v>
          </cell>
          <cell r="E117" t="str">
            <v>DOWLEX</v>
          </cell>
          <cell r="F117">
            <v>0.95199999999999996</v>
          </cell>
          <cell r="G117">
            <v>40</v>
          </cell>
          <cell r="H117" t="str">
            <v>C8</v>
          </cell>
          <cell r="P117" t="str">
            <v>Hide</v>
          </cell>
        </row>
        <row r="118">
          <cell r="A118">
            <v>115</v>
          </cell>
          <cell r="B118" t="str">
            <v>DOW</v>
          </cell>
          <cell r="D118" t="str">
            <v>Dowlex IP 41</v>
          </cell>
          <cell r="E118" t="str">
            <v>DOWLEX</v>
          </cell>
          <cell r="F118">
            <v>0.95599999999999996</v>
          </cell>
          <cell r="G118">
            <v>42</v>
          </cell>
          <cell r="H118" t="str">
            <v>C8</v>
          </cell>
          <cell r="P118" t="str">
            <v>Hide</v>
          </cell>
        </row>
        <row r="119">
          <cell r="A119">
            <v>116</v>
          </cell>
          <cell r="B119" t="str">
            <v>DOW</v>
          </cell>
          <cell r="D119" t="str">
            <v>Dowlex NG 2432 UE</v>
          </cell>
          <cell r="E119" t="str">
            <v>DOWLEX</v>
          </cell>
          <cell r="F119">
            <v>0.93899999999999995</v>
          </cell>
          <cell r="G119">
            <v>3.8</v>
          </cell>
          <cell r="H119" t="str">
            <v>C8</v>
          </cell>
          <cell r="P119" t="str">
            <v>Hide</v>
          </cell>
        </row>
        <row r="120">
          <cell r="A120">
            <v>117</v>
          </cell>
          <cell r="B120" t="str">
            <v>DOW</v>
          </cell>
          <cell r="D120" t="str">
            <v>Dowlex NG 2432.10 UE</v>
          </cell>
          <cell r="E120" t="str">
            <v>DOWLEX</v>
          </cell>
          <cell r="F120">
            <v>0.93899999999999995</v>
          </cell>
          <cell r="G120">
            <v>3.8</v>
          </cell>
          <cell r="H120" t="str">
            <v>C8</v>
          </cell>
          <cell r="P120" t="str">
            <v>Hide</v>
          </cell>
        </row>
        <row r="121">
          <cell r="A121">
            <v>118</v>
          </cell>
          <cell r="B121" t="str">
            <v>DOW</v>
          </cell>
          <cell r="D121" t="str">
            <v>Dowlex NG 5056.01G</v>
          </cell>
          <cell r="E121" t="str">
            <v>DOWLEX</v>
          </cell>
          <cell r="F121">
            <v>0.92100000000000004</v>
          </cell>
          <cell r="G121">
            <v>1.1000000000000001</v>
          </cell>
          <cell r="H121" t="str">
            <v>C8</v>
          </cell>
          <cell r="P121" t="str">
            <v>Hide</v>
          </cell>
        </row>
        <row r="122">
          <cell r="A122">
            <v>119</v>
          </cell>
          <cell r="B122" t="str">
            <v>DOW</v>
          </cell>
          <cell r="D122" t="str">
            <v>Dowlex NG 5056G</v>
          </cell>
          <cell r="E122" t="str">
            <v>DOWLEX</v>
          </cell>
          <cell r="F122">
            <v>0.91900000000000004</v>
          </cell>
          <cell r="G122">
            <v>1.1000000000000001</v>
          </cell>
          <cell r="H122" t="str">
            <v>C8</v>
          </cell>
          <cell r="P122" t="str">
            <v>Hide</v>
          </cell>
        </row>
        <row r="123">
          <cell r="A123">
            <v>120</v>
          </cell>
          <cell r="B123" t="str">
            <v>DOW</v>
          </cell>
          <cell r="D123" t="str">
            <v>Dowlex NG 5066G</v>
          </cell>
          <cell r="E123" t="str">
            <v>DOWLEX</v>
          </cell>
          <cell r="F123">
            <v>0.93400000000000005</v>
          </cell>
          <cell r="G123">
            <v>1.7</v>
          </cell>
          <cell r="H123" t="str">
            <v>C8</v>
          </cell>
          <cell r="P123" t="str">
            <v>Hide</v>
          </cell>
        </row>
        <row r="124">
          <cell r="A124">
            <v>121</v>
          </cell>
          <cell r="B124" t="str">
            <v>DOW</v>
          </cell>
          <cell r="D124" t="str">
            <v>Dowlex SC 2106G</v>
          </cell>
          <cell r="E124" t="str">
            <v>DOWLEX</v>
          </cell>
          <cell r="F124">
            <v>0.91700000000000004</v>
          </cell>
          <cell r="G124">
            <v>3.3</v>
          </cell>
          <cell r="H124" t="str">
            <v>C8</v>
          </cell>
          <cell r="P124" t="str">
            <v>Hide</v>
          </cell>
        </row>
        <row r="125">
          <cell r="A125">
            <v>122</v>
          </cell>
          <cell r="B125" t="str">
            <v>DOW</v>
          </cell>
          <cell r="D125" t="str">
            <v>Dowlex SC 2107G</v>
          </cell>
          <cell r="E125" t="str">
            <v>DOWLEX</v>
          </cell>
          <cell r="F125">
            <v>0.91700000000000004</v>
          </cell>
          <cell r="G125">
            <v>2.2999999999999998</v>
          </cell>
          <cell r="H125" t="str">
            <v>C8</v>
          </cell>
          <cell r="P125" t="str">
            <v>Hide</v>
          </cell>
        </row>
        <row r="126">
          <cell r="A126">
            <v>123</v>
          </cell>
          <cell r="B126" t="str">
            <v>DOW</v>
          </cell>
          <cell r="D126" t="str">
            <v>Dowlex SC 2108G</v>
          </cell>
          <cell r="E126" t="str">
            <v>DOWLEX</v>
          </cell>
          <cell r="F126">
            <v>0.93500000000000005</v>
          </cell>
          <cell r="G126">
            <v>2.6</v>
          </cell>
          <cell r="H126" t="str">
            <v>C8</v>
          </cell>
          <cell r="P126" t="str">
            <v>Hide</v>
          </cell>
        </row>
        <row r="127">
          <cell r="A127">
            <v>124</v>
          </cell>
          <cell r="B127" t="str">
            <v>DOW</v>
          </cell>
          <cell r="D127" t="str">
            <v>Dowlex SC 2111G</v>
          </cell>
          <cell r="E127" t="str">
            <v>DOWLEX</v>
          </cell>
          <cell r="F127">
            <v>0.92</v>
          </cell>
          <cell r="G127">
            <v>3.7</v>
          </cell>
          <cell r="H127" t="str">
            <v>C8</v>
          </cell>
          <cell r="P127" t="str">
            <v>Hide</v>
          </cell>
        </row>
        <row r="128">
          <cell r="A128">
            <v>125</v>
          </cell>
          <cell r="B128" t="str">
            <v>DOW</v>
          </cell>
          <cell r="D128" t="str">
            <v>Dowlex SL 2103G</v>
          </cell>
          <cell r="E128" t="str">
            <v>DOWLEX</v>
          </cell>
          <cell r="F128">
            <v>0.91700000000000004</v>
          </cell>
          <cell r="G128">
            <v>0.7</v>
          </cell>
          <cell r="H128" t="str">
            <v>C8</v>
          </cell>
          <cell r="P128" t="str">
            <v>Hide</v>
          </cell>
        </row>
        <row r="129">
          <cell r="A129">
            <v>126</v>
          </cell>
          <cell r="B129" t="str">
            <v>DOW</v>
          </cell>
          <cell r="D129" t="str">
            <v>Dowlex TG 2085B</v>
          </cell>
          <cell r="E129" t="str">
            <v>DOWLEX</v>
          </cell>
          <cell r="F129">
            <v>0.91900000000000004</v>
          </cell>
          <cell r="G129">
            <v>0.95</v>
          </cell>
          <cell r="H129" t="str">
            <v>C8</v>
          </cell>
          <cell r="J129" t="str">
            <v>2500 ppm AB, 1000 ppm Slip</v>
          </cell>
          <cell r="P129" t="str">
            <v>Hide</v>
          </cell>
        </row>
        <row r="130">
          <cell r="A130">
            <v>127</v>
          </cell>
          <cell r="B130" t="str">
            <v>DOW</v>
          </cell>
          <cell r="D130" t="str">
            <v>XUS 61528.45</v>
          </cell>
          <cell r="E130" t="str">
            <v>DOWLEX</v>
          </cell>
          <cell r="F130">
            <v>0.91700000000000004</v>
          </cell>
          <cell r="G130">
            <v>0.5</v>
          </cell>
          <cell r="H130" t="str">
            <v>C8</v>
          </cell>
          <cell r="J130" t="str">
            <v>800 ppm PPA</v>
          </cell>
          <cell r="P130" t="str">
            <v>Hide</v>
          </cell>
        </row>
        <row r="131">
          <cell r="A131">
            <v>128</v>
          </cell>
          <cell r="B131" t="str">
            <v>DOW</v>
          </cell>
          <cell r="D131" t="str">
            <v>XUS 61528.58</v>
          </cell>
          <cell r="E131" t="str">
            <v>DOWLEX</v>
          </cell>
          <cell r="F131">
            <v>0.9274</v>
          </cell>
          <cell r="G131">
            <v>0.5</v>
          </cell>
          <cell r="H131" t="str">
            <v>C8</v>
          </cell>
          <cell r="J131" t="str">
            <v>4000 ppm AB, 400 ppm PPA</v>
          </cell>
          <cell r="P131" t="str">
            <v>Hide</v>
          </cell>
        </row>
        <row r="132">
          <cell r="A132">
            <v>129</v>
          </cell>
          <cell r="B132" t="str">
            <v>DOW</v>
          </cell>
          <cell r="D132" t="str">
            <v>XUS 61528.59</v>
          </cell>
          <cell r="E132" t="str">
            <v>DOWLEX</v>
          </cell>
          <cell r="F132">
            <v>0.92700000000000005</v>
          </cell>
          <cell r="G132">
            <v>0.85</v>
          </cell>
          <cell r="H132" t="str">
            <v>C8</v>
          </cell>
          <cell r="J132" t="str">
            <v>3000 ppm AB, 950 ppm PPA</v>
          </cell>
          <cell r="P132" t="str">
            <v>Hide</v>
          </cell>
        </row>
        <row r="133">
          <cell r="A133">
            <v>130</v>
          </cell>
          <cell r="B133" t="str">
            <v>DOW</v>
          </cell>
          <cell r="D133" t="str">
            <v>XUS 61528.64</v>
          </cell>
          <cell r="E133" t="str">
            <v>DOWLEX</v>
          </cell>
          <cell r="F133">
            <v>0.93500000000000005</v>
          </cell>
          <cell r="G133">
            <v>2.5</v>
          </cell>
          <cell r="H133" t="str">
            <v>C8</v>
          </cell>
          <cell r="P133" t="str">
            <v>Hide</v>
          </cell>
        </row>
        <row r="134">
          <cell r="A134">
            <v>131</v>
          </cell>
          <cell r="B134" t="str">
            <v>DOW</v>
          </cell>
          <cell r="D134" t="str">
            <v>XUS 81841.16</v>
          </cell>
          <cell r="E134" t="str">
            <v>DOWLEX</v>
          </cell>
          <cell r="F134">
            <v>0.94699999999999995</v>
          </cell>
          <cell r="G134">
            <v>6</v>
          </cell>
          <cell r="H134" t="str">
            <v>C8</v>
          </cell>
          <cell r="P134" t="str">
            <v>Hide</v>
          </cell>
        </row>
        <row r="135">
          <cell r="A135">
            <v>132</v>
          </cell>
          <cell r="B135" t="str">
            <v>DOW</v>
          </cell>
          <cell r="C135" t="str">
            <v>DOWLEX 2036.01G</v>
          </cell>
          <cell r="E135" t="str">
            <v>DOWLEX</v>
          </cell>
          <cell r="F135">
            <v>0.93500000000000005</v>
          </cell>
          <cell r="G135">
            <v>2.5</v>
          </cell>
          <cell r="H135" t="str">
            <v>C8</v>
          </cell>
          <cell r="P135" t="str">
            <v>Hide</v>
          </cell>
        </row>
        <row r="136">
          <cell r="A136">
            <v>133</v>
          </cell>
          <cell r="B136" t="str">
            <v>DOW</v>
          </cell>
          <cell r="C136" t="str">
            <v>DOWLEX 2045.04</v>
          </cell>
          <cell r="E136" t="str">
            <v>DOWLEX</v>
          </cell>
          <cell r="F136">
            <v>0.92</v>
          </cell>
          <cell r="G136">
            <v>1</v>
          </cell>
          <cell r="H136" t="str">
            <v>C8</v>
          </cell>
          <cell r="P136" t="str">
            <v>Hide</v>
          </cell>
        </row>
        <row r="137">
          <cell r="A137">
            <v>134</v>
          </cell>
          <cell r="B137" t="str">
            <v>DOW</v>
          </cell>
          <cell r="C137" t="str">
            <v>DOWLEX 2047.01</v>
          </cell>
          <cell r="E137" t="str">
            <v>DOWLEX</v>
          </cell>
          <cell r="F137">
            <v>0.91700000000000004</v>
          </cell>
          <cell r="G137">
            <v>2.2999999999999998</v>
          </cell>
          <cell r="H137" t="str">
            <v>C8</v>
          </cell>
          <cell r="P137" t="str">
            <v>Hide</v>
          </cell>
        </row>
        <row r="138">
          <cell r="A138">
            <v>135</v>
          </cell>
          <cell r="B138" t="str">
            <v>DOW</v>
          </cell>
          <cell r="C138" t="str">
            <v>XUS 61528.73</v>
          </cell>
          <cell r="E138" t="str">
            <v>DOWLEX</v>
          </cell>
          <cell r="F138">
            <v>0.92149999999999999</v>
          </cell>
          <cell r="G138">
            <v>0.85</v>
          </cell>
          <cell r="H138" t="str">
            <v>C8</v>
          </cell>
          <cell r="P138" t="str">
            <v>Hide</v>
          </cell>
        </row>
        <row r="139">
          <cell r="A139">
            <v>136</v>
          </cell>
          <cell r="B139" t="str">
            <v>DOW</v>
          </cell>
          <cell r="C139" t="str">
            <v>XUS 61530.06</v>
          </cell>
          <cell r="E139" t="str">
            <v>DOWLEX</v>
          </cell>
          <cell r="F139">
            <v>0.92749999999999999</v>
          </cell>
          <cell r="G139">
            <v>0.5</v>
          </cell>
          <cell r="H139" t="str">
            <v>C8</v>
          </cell>
          <cell r="P139" t="str">
            <v>Hide</v>
          </cell>
        </row>
        <row r="140">
          <cell r="A140">
            <v>137</v>
          </cell>
          <cell r="B140" t="str">
            <v>DOW</v>
          </cell>
          <cell r="C140" t="str">
            <v>XUS61528.62</v>
          </cell>
          <cell r="E140" t="str">
            <v>DOWLEX</v>
          </cell>
          <cell r="F140">
            <v>0.91949999999999998</v>
          </cell>
          <cell r="G140">
            <v>0.65</v>
          </cell>
          <cell r="H140" t="str">
            <v>C8</v>
          </cell>
          <cell r="P140" t="str">
            <v>Hide</v>
          </cell>
        </row>
        <row r="141">
          <cell r="A141">
            <v>138</v>
          </cell>
          <cell r="B141" t="str">
            <v>DOW</v>
          </cell>
          <cell r="D141" t="str">
            <v>XUS 61530.02</v>
          </cell>
          <cell r="E141" t="str">
            <v>DOWLEX NG</v>
          </cell>
          <cell r="F141">
            <v>0.91700000000000004</v>
          </cell>
          <cell r="G141">
            <v>0.8</v>
          </cell>
          <cell r="H141" t="str">
            <v>C8</v>
          </cell>
          <cell r="J141" t="str">
            <v>800 ppm PPA</v>
          </cell>
          <cell r="P141" t="str">
            <v>Hide</v>
          </cell>
        </row>
        <row r="142">
          <cell r="A142">
            <v>139</v>
          </cell>
          <cell r="B142" t="str">
            <v>DOW</v>
          </cell>
          <cell r="D142" t="str">
            <v>XUS 61530.12</v>
          </cell>
          <cell r="E142" t="str">
            <v>DOWLEX NG</v>
          </cell>
          <cell r="F142">
            <v>0.91900000000000004</v>
          </cell>
          <cell r="G142">
            <v>0.8</v>
          </cell>
          <cell r="H142" t="str">
            <v>C8</v>
          </cell>
          <cell r="J142" t="str">
            <v>3000 ppm AB, 800 ppm Slip, 800 ppm PPA</v>
          </cell>
          <cell r="P142" t="str">
            <v>Hide</v>
          </cell>
        </row>
        <row r="143">
          <cell r="A143">
            <v>140</v>
          </cell>
          <cell r="B143" t="str">
            <v>DOW</v>
          </cell>
          <cell r="D143" t="str">
            <v>XUS 61530.04</v>
          </cell>
          <cell r="E143" t="str">
            <v>DOWLEX NG</v>
          </cell>
          <cell r="F143">
            <v>0.91700000000000004</v>
          </cell>
          <cell r="G143">
            <v>1.3</v>
          </cell>
          <cell r="H143" t="str">
            <v>C8</v>
          </cell>
          <cell r="P143" t="str">
            <v>Hide</v>
          </cell>
        </row>
        <row r="144">
          <cell r="A144">
            <v>141</v>
          </cell>
          <cell r="B144" t="str">
            <v>DOW</v>
          </cell>
          <cell r="D144" t="str">
            <v>XUS 61530.14</v>
          </cell>
          <cell r="E144" t="str">
            <v>DOWLEX NG</v>
          </cell>
          <cell r="F144">
            <v>0.91900000000000004</v>
          </cell>
          <cell r="G144">
            <v>1.3</v>
          </cell>
          <cell r="H144" t="str">
            <v>C8</v>
          </cell>
          <cell r="J144" t="str">
            <v>3000 ppm AB, 800 ppm Slip</v>
          </cell>
          <cell r="P144" t="str">
            <v>Hide</v>
          </cell>
        </row>
        <row r="145">
          <cell r="A145">
            <v>142</v>
          </cell>
          <cell r="B145" t="str">
            <v>DOW</v>
          </cell>
          <cell r="C145" t="str">
            <v>XUS 61530.06</v>
          </cell>
          <cell r="E145" t="str">
            <v>DOWLEX NG</v>
          </cell>
          <cell r="F145">
            <v>0.92749999999999999</v>
          </cell>
          <cell r="G145">
            <v>0.5</v>
          </cell>
          <cell r="H145" t="str">
            <v>C8</v>
          </cell>
          <cell r="P145" t="str">
            <v>Hide</v>
          </cell>
        </row>
        <row r="146">
          <cell r="A146">
            <v>143</v>
          </cell>
          <cell r="B146" t="str">
            <v>DOW</v>
          </cell>
          <cell r="C146" t="str">
            <v>XUS 61530.501</v>
          </cell>
          <cell r="E146" t="str">
            <v>DOWLEX NG</v>
          </cell>
          <cell r="F146">
            <v>0.92</v>
          </cell>
          <cell r="G146">
            <v>1</v>
          </cell>
          <cell r="H146" t="str">
            <v>C8</v>
          </cell>
          <cell r="P146" t="str">
            <v>Hide</v>
          </cell>
        </row>
        <row r="147">
          <cell r="A147">
            <v>144</v>
          </cell>
          <cell r="B147" t="str">
            <v>DOW</v>
          </cell>
          <cell r="C147" t="str">
            <v>XUS 61530.502</v>
          </cell>
          <cell r="E147" t="str">
            <v>DOWLEX NG</v>
          </cell>
          <cell r="F147">
            <v>0.92</v>
          </cell>
          <cell r="G147">
            <v>1</v>
          </cell>
          <cell r="H147" t="str">
            <v>C8</v>
          </cell>
          <cell r="P147" t="str">
            <v>Hide</v>
          </cell>
        </row>
        <row r="148">
          <cell r="A148">
            <v>145</v>
          </cell>
          <cell r="B148" t="str">
            <v>DOW</v>
          </cell>
          <cell r="D148" t="str">
            <v>Elite 5100G</v>
          </cell>
          <cell r="E148" t="str">
            <v>ELITE</v>
          </cell>
          <cell r="F148">
            <v>0.92</v>
          </cell>
          <cell r="G148">
            <v>0.85</v>
          </cell>
          <cell r="H148" t="str">
            <v>C8</v>
          </cell>
          <cell r="M148" t="str">
            <v>Shrink</v>
          </cell>
          <cell r="P148" t="str">
            <v>Hide</v>
          </cell>
        </row>
        <row r="149">
          <cell r="A149">
            <v>146</v>
          </cell>
          <cell r="B149" t="str">
            <v>DOW</v>
          </cell>
          <cell r="D149" t="str">
            <v>Elite 5110G</v>
          </cell>
          <cell r="E149" t="str">
            <v>ELITE</v>
          </cell>
          <cell r="F149">
            <v>0.92500000000000004</v>
          </cell>
          <cell r="G149">
            <v>0.85</v>
          </cell>
          <cell r="H149" t="str">
            <v>C8</v>
          </cell>
          <cell r="P149" t="str">
            <v>Hide</v>
          </cell>
        </row>
        <row r="150">
          <cell r="A150">
            <v>147</v>
          </cell>
          <cell r="B150" t="str">
            <v>DOW</v>
          </cell>
          <cell r="D150" t="str">
            <v>Elite 5111G</v>
          </cell>
          <cell r="E150" t="str">
            <v>ELITE</v>
          </cell>
          <cell r="F150">
            <v>0.92500000000000004</v>
          </cell>
          <cell r="G150">
            <v>0.85</v>
          </cell>
          <cell r="H150" t="str">
            <v>C8</v>
          </cell>
          <cell r="J150" t="str">
            <v>750 ppm PPA</v>
          </cell>
          <cell r="M150" t="str">
            <v>HDSS</v>
          </cell>
          <cell r="P150" t="str">
            <v>Hide</v>
          </cell>
        </row>
        <row r="151">
          <cell r="A151">
            <v>148</v>
          </cell>
          <cell r="B151" t="str">
            <v>DOW</v>
          </cell>
          <cell r="D151" t="str">
            <v>Elite 5220G</v>
          </cell>
          <cell r="E151" t="str">
            <v>ELITE</v>
          </cell>
          <cell r="F151">
            <v>0.91500000000000004</v>
          </cell>
          <cell r="G151">
            <v>3.5</v>
          </cell>
          <cell r="H151" t="str">
            <v>C8</v>
          </cell>
          <cell r="P151" t="str">
            <v>Hide</v>
          </cell>
        </row>
        <row r="152">
          <cell r="A152">
            <v>149</v>
          </cell>
          <cell r="B152" t="str">
            <v>DOW</v>
          </cell>
          <cell r="D152" t="str">
            <v>Elite 5230G</v>
          </cell>
          <cell r="E152" t="str">
            <v>ELITE</v>
          </cell>
          <cell r="F152">
            <v>0.91600000000000004</v>
          </cell>
          <cell r="G152">
            <v>4</v>
          </cell>
          <cell r="H152" t="str">
            <v>C8</v>
          </cell>
          <cell r="M152" t="str">
            <v>Stretch</v>
          </cell>
          <cell r="P152" t="str">
            <v>Hide</v>
          </cell>
        </row>
        <row r="153">
          <cell r="A153">
            <v>150</v>
          </cell>
          <cell r="B153" t="str">
            <v>DOW</v>
          </cell>
          <cell r="D153" t="str">
            <v>Elite 5400G</v>
          </cell>
          <cell r="E153" t="str">
            <v>ELITE</v>
          </cell>
          <cell r="F153">
            <v>0.91600000000000004</v>
          </cell>
          <cell r="G153">
            <v>1</v>
          </cell>
          <cell r="H153" t="str">
            <v>C8</v>
          </cell>
          <cell r="M153" t="str">
            <v>Sealant</v>
          </cell>
          <cell r="P153" t="str">
            <v>Hide</v>
          </cell>
        </row>
        <row r="154">
          <cell r="A154">
            <v>151</v>
          </cell>
          <cell r="B154" t="str">
            <v>DOW</v>
          </cell>
          <cell r="D154" t="str">
            <v>Elite 5401G</v>
          </cell>
          <cell r="E154" t="str">
            <v>ELITE</v>
          </cell>
          <cell r="F154">
            <v>0.91800000000000004</v>
          </cell>
          <cell r="G154">
            <v>1</v>
          </cell>
          <cell r="H154" t="str">
            <v>C8</v>
          </cell>
          <cell r="J154" t="str">
            <v>2500 ppm AB, 1000 ppm Slip</v>
          </cell>
          <cell r="M154" t="str">
            <v>Sealant</v>
          </cell>
          <cell r="P154" t="str">
            <v>Hide</v>
          </cell>
        </row>
        <row r="155">
          <cell r="A155">
            <v>152</v>
          </cell>
          <cell r="B155" t="str">
            <v>DOW</v>
          </cell>
          <cell r="D155" t="str">
            <v>Elite 5500G</v>
          </cell>
          <cell r="E155" t="str">
            <v>ELITE</v>
          </cell>
          <cell r="F155">
            <v>0.91400000000000003</v>
          </cell>
          <cell r="G155">
            <v>1.5</v>
          </cell>
          <cell r="H155" t="str">
            <v>C8</v>
          </cell>
          <cell r="M155" t="str">
            <v>Sealant</v>
          </cell>
          <cell r="P155" t="str">
            <v>Hide</v>
          </cell>
        </row>
        <row r="156">
          <cell r="A156">
            <v>153</v>
          </cell>
          <cell r="B156" t="str">
            <v>DOW</v>
          </cell>
          <cell r="D156" t="str">
            <v>Elite 5811G</v>
          </cell>
          <cell r="E156" t="str">
            <v>ELITE</v>
          </cell>
          <cell r="F156">
            <v>0.91900000000000004</v>
          </cell>
          <cell r="G156">
            <v>8</v>
          </cell>
          <cell r="H156" t="str">
            <v>C8</v>
          </cell>
          <cell r="M156" t="str">
            <v>Ext. Coat.</v>
          </cell>
          <cell r="P156" t="str">
            <v>Hide</v>
          </cell>
        </row>
        <row r="157">
          <cell r="A157">
            <v>154</v>
          </cell>
          <cell r="B157" t="str">
            <v>DOW</v>
          </cell>
          <cell r="D157" t="str">
            <v>Elite 5815G</v>
          </cell>
          <cell r="E157" t="str">
            <v>ELITE</v>
          </cell>
          <cell r="F157">
            <v>0.91</v>
          </cell>
          <cell r="G157">
            <v>15</v>
          </cell>
          <cell r="H157" t="str">
            <v>C8</v>
          </cell>
          <cell r="M157" t="str">
            <v>Ext. Coat.</v>
          </cell>
          <cell r="P157" t="str">
            <v>Hide</v>
          </cell>
        </row>
        <row r="158">
          <cell r="A158">
            <v>155</v>
          </cell>
          <cell r="B158" t="str">
            <v>DOW</v>
          </cell>
          <cell r="D158" t="str">
            <v>Elite 5940G</v>
          </cell>
          <cell r="E158" t="str">
            <v>ELITE</v>
          </cell>
          <cell r="F158">
            <v>0.94</v>
          </cell>
          <cell r="G158">
            <v>0.85</v>
          </cell>
          <cell r="H158" t="str">
            <v>C8</v>
          </cell>
          <cell r="M158" t="str">
            <v>General</v>
          </cell>
          <cell r="P158" t="str">
            <v>Hide</v>
          </cell>
        </row>
        <row r="159">
          <cell r="A159">
            <v>156</v>
          </cell>
          <cell r="B159" t="str">
            <v>DOW</v>
          </cell>
          <cell r="D159" t="str">
            <v>Elite 5960G</v>
          </cell>
          <cell r="E159" t="str">
            <v>ELITE</v>
          </cell>
          <cell r="F159">
            <v>0.96199999999999997</v>
          </cell>
          <cell r="G159">
            <v>0.85</v>
          </cell>
          <cell r="H159" t="str">
            <v>C8</v>
          </cell>
          <cell r="M159" t="str">
            <v>General</v>
          </cell>
          <cell r="P159" t="str">
            <v>Hide</v>
          </cell>
        </row>
        <row r="160">
          <cell r="A160">
            <v>157</v>
          </cell>
          <cell r="B160" t="str">
            <v>DOW</v>
          </cell>
          <cell r="D160" t="str">
            <v>XUS 59900.83</v>
          </cell>
          <cell r="E160" t="str">
            <v>ELITE</v>
          </cell>
          <cell r="F160">
            <v>0.92600000000000005</v>
          </cell>
          <cell r="G160">
            <v>0.8</v>
          </cell>
          <cell r="H160" t="str">
            <v>C8</v>
          </cell>
          <cell r="J160" t="str">
            <v>5000 ppm AB</v>
          </cell>
          <cell r="M160" t="str">
            <v>HDSS</v>
          </cell>
          <cell r="P160" t="str">
            <v>Hide</v>
          </cell>
        </row>
        <row r="161">
          <cell r="A161">
            <v>158</v>
          </cell>
          <cell r="B161" t="str">
            <v>DOW</v>
          </cell>
          <cell r="D161" t="str">
            <v>XUS 59900.85</v>
          </cell>
          <cell r="E161" t="str">
            <v>ELITE</v>
          </cell>
          <cell r="F161">
            <v>0.95</v>
          </cell>
          <cell r="G161">
            <v>0.85</v>
          </cell>
          <cell r="H161" t="str">
            <v>C8</v>
          </cell>
          <cell r="M161" t="str">
            <v>General</v>
          </cell>
          <cell r="P161" t="str">
            <v>Hide</v>
          </cell>
        </row>
        <row r="162">
          <cell r="A162">
            <v>159</v>
          </cell>
          <cell r="B162" t="str">
            <v>DOW</v>
          </cell>
          <cell r="D162" t="str">
            <v>XUS 59900.86</v>
          </cell>
          <cell r="E162" t="str">
            <v>ELITE</v>
          </cell>
          <cell r="F162">
            <v>0.95299999999999996</v>
          </cell>
          <cell r="G162">
            <v>0.85</v>
          </cell>
          <cell r="H162" t="str">
            <v>C8</v>
          </cell>
          <cell r="M162" t="str">
            <v>General</v>
          </cell>
          <cell r="P162" t="str">
            <v>Hide</v>
          </cell>
        </row>
        <row r="163">
          <cell r="A163">
            <v>160</v>
          </cell>
          <cell r="B163" t="str">
            <v>DOW</v>
          </cell>
          <cell r="D163" t="str">
            <v>XUS 59900.91</v>
          </cell>
          <cell r="E163" t="str">
            <v>ELITE</v>
          </cell>
          <cell r="F163">
            <v>0.91300000000000003</v>
          </cell>
          <cell r="G163">
            <v>0.85</v>
          </cell>
          <cell r="H163" t="str">
            <v>C8</v>
          </cell>
          <cell r="M163" t="str">
            <v>General</v>
          </cell>
          <cell r="P163" t="str">
            <v>Hide</v>
          </cell>
        </row>
        <row r="164">
          <cell r="A164">
            <v>161</v>
          </cell>
          <cell r="B164" t="str">
            <v>DOW</v>
          </cell>
          <cell r="D164" t="str">
            <v>XUS 59900.92</v>
          </cell>
          <cell r="E164" t="str">
            <v>ELITE</v>
          </cell>
          <cell r="F164">
            <v>0.96199999999999997</v>
          </cell>
          <cell r="G164">
            <v>0.85</v>
          </cell>
          <cell r="H164" t="str">
            <v>C8</v>
          </cell>
          <cell r="M164" t="str">
            <v>Barrier</v>
          </cell>
          <cell r="P164" t="str">
            <v>Hide</v>
          </cell>
        </row>
        <row r="165">
          <cell r="A165">
            <v>162</v>
          </cell>
          <cell r="B165" t="str">
            <v>DOW</v>
          </cell>
          <cell r="C165" t="str">
            <v>XUS 59900.98</v>
          </cell>
          <cell r="E165" t="str">
            <v>ELITE</v>
          </cell>
          <cell r="F165">
            <v>0.91400000000000003</v>
          </cell>
          <cell r="G165">
            <v>0.85</v>
          </cell>
          <cell r="H165" t="str">
            <v>C8</v>
          </cell>
          <cell r="P165" t="str">
            <v>Hide</v>
          </cell>
        </row>
        <row r="166">
          <cell r="A166">
            <v>163</v>
          </cell>
          <cell r="B166" t="str">
            <v>DOW</v>
          </cell>
          <cell r="C166" t="str">
            <v>XUS 59900.101</v>
          </cell>
          <cell r="E166" t="str">
            <v>ELITE</v>
          </cell>
          <cell r="F166">
            <v>0.92600000000000005</v>
          </cell>
          <cell r="G166">
            <v>0.75</v>
          </cell>
          <cell r="H166" t="str">
            <v>C8</v>
          </cell>
          <cell r="P166" t="str">
            <v>Hide</v>
          </cell>
        </row>
        <row r="167">
          <cell r="A167">
            <v>164</v>
          </cell>
          <cell r="B167" t="str">
            <v>DOW</v>
          </cell>
          <cell r="C167" t="str">
            <v>XUS 59900.93</v>
          </cell>
          <cell r="E167" t="str">
            <v>ELITE</v>
          </cell>
          <cell r="F167">
            <v>0.91449999999999998</v>
          </cell>
          <cell r="G167">
            <v>0.8</v>
          </cell>
          <cell r="H167" t="str">
            <v>C8</v>
          </cell>
          <cell r="P167" t="str">
            <v>Hide</v>
          </cell>
        </row>
        <row r="168">
          <cell r="A168">
            <v>165</v>
          </cell>
          <cell r="B168" t="str">
            <v>DOW</v>
          </cell>
          <cell r="C168" t="str">
            <v>XUS 59900.100</v>
          </cell>
          <cell r="E168" t="str">
            <v>ELITE</v>
          </cell>
          <cell r="F168">
            <v>0.92230000000000001</v>
          </cell>
          <cell r="G168">
            <v>0.85</v>
          </cell>
          <cell r="H168" t="str">
            <v>C8</v>
          </cell>
          <cell r="P168" t="str">
            <v>Hide</v>
          </cell>
        </row>
        <row r="169">
          <cell r="A169">
            <v>166</v>
          </cell>
          <cell r="B169" t="str">
            <v>DOW</v>
          </cell>
          <cell r="C169" t="str">
            <v>XUS 59900.90</v>
          </cell>
          <cell r="E169" t="str">
            <v>ELITE</v>
          </cell>
          <cell r="F169">
            <v>0.91100000000000003</v>
          </cell>
          <cell r="G169">
            <v>1.35</v>
          </cell>
          <cell r="H169" t="str">
            <v>C8</v>
          </cell>
          <cell r="P169" t="str">
            <v>Hide</v>
          </cell>
        </row>
        <row r="170">
          <cell r="A170">
            <v>167</v>
          </cell>
          <cell r="B170" t="str">
            <v>DOW</v>
          </cell>
          <cell r="C170" t="str">
            <v>XUS 59900.94</v>
          </cell>
          <cell r="E170" t="str">
            <v>ELITE</v>
          </cell>
          <cell r="F170">
            <v>0.96199999999999997</v>
          </cell>
          <cell r="G170">
            <v>0.85</v>
          </cell>
          <cell r="H170" t="str">
            <v>C8</v>
          </cell>
          <cell r="P170" t="str">
            <v>Hide</v>
          </cell>
        </row>
        <row r="171">
          <cell r="A171">
            <v>168</v>
          </cell>
          <cell r="B171" t="str">
            <v>DOW</v>
          </cell>
          <cell r="C171" t="str">
            <v>XZ 89203.03</v>
          </cell>
          <cell r="E171" t="str">
            <v>ELITE AT</v>
          </cell>
          <cell r="F171">
            <v>0.93500000000000005</v>
          </cell>
          <cell r="G171">
            <v>16</v>
          </cell>
          <cell r="H171" t="str">
            <v>C8</v>
          </cell>
          <cell r="P171" t="str">
            <v>Hide</v>
          </cell>
        </row>
        <row r="172">
          <cell r="A172">
            <v>169</v>
          </cell>
          <cell r="B172" t="str">
            <v>DOW</v>
          </cell>
          <cell r="C172" t="str">
            <v>XUS 60019.96</v>
          </cell>
          <cell r="E172" t="str">
            <v>ELITE AT</v>
          </cell>
          <cell r="F172">
            <v>0.92</v>
          </cell>
          <cell r="G172">
            <v>1.85</v>
          </cell>
          <cell r="H172" t="str">
            <v>C8</v>
          </cell>
          <cell r="P172" t="str">
            <v>Hide</v>
          </cell>
        </row>
        <row r="173">
          <cell r="A173">
            <v>170</v>
          </cell>
          <cell r="B173" t="str">
            <v>DOW</v>
          </cell>
          <cell r="C173" t="str">
            <v>XUS 59999.21</v>
          </cell>
          <cell r="E173" t="str">
            <v>ELITE AT</v>
          </cell>
          <cell r="F173">
            <v>0.96499999999999997</v>
          </cell>
          <cell r="G173">
            <v>18</v>
          </cell>
          <cell r="H173" t="str">
            <v>C8</v>
          </cell>
          <cell r="P173" t="str">
            <v>Hide</v>
          </cell>
        </row>
        <row r="174">
          <cell r="A174">
            <v>171</v>
          </cell>
          <cell r="B174" t="str">
            <v>DOW</v>
          </cell>
          <cell r="C174" t="str">
            <v>XUS 59999.15</v>
          </cell>
          <cell r="D174" t="str">
            <v>Elite AT 6201</v>
          </cell>
          <cell r="E174" t="str">
            <v>ELITE AT</v>
          </cell>
          <cell r="F174">
            <v>0.91</v>
          </cell>
          <cell r="G174">
            <v>0.85</v>
          </cell>
          <cell r="P174" t="str">
            <v>Hide</v>
          </cell>
        </row>
        <row r="175">
          <cell r="A175">
            <v>172</v>
          </cell>
          <cell r="B175" t="str">
            <v>DOW</v>
          </cell>
          <cell r="C175" t="str">
            <v>XUS 59999.06</v>
          </cell>
          <cell r="D175" t="str">
            <v>Elite AT 6111</v>
          </cell>
          <cell r="E175" t="str">
            <v>ELITE AT</v>
          </cell>
          <cell r="F175">
            <v>0.91200000000000003</v>
          </cell>
          <cell r="G175">
            <v>3.7</v>
          </cell>
          <cell r="H175" t="str">
            <v>C8</v>
          </cell>
          <cell r="J175" t="str">
            <v>Cast Films</v>
          </cell>
          <cell r="M175" t="str">
            <v>Stretch</v>
          </cell>
          <cell r="P175" t="str">
            <v>Hide</v>
          </cell>
        </row>
        <row r="176">
          <cell r="A176">
            <v>173</v>
          </cell>
          <cell r="B176" t="str">
            <v>DOW</v>
          </cell>
          <cell r="C176" t="str">
            <v>XUS 59900.98</v>
          </cell>
          <cell r="E176" t="str">
            <v>ELITE AT</v>
          </cell>
          <cell r="F176">
            <v>0.91200000000000003</v>
          </cell>
          <cell r="G176">
            <v>0.85</v>
          </cell>
          <cell r="H176" t="str">
            <v>C8</v>
          </cell>
          <cell r="J176" t="str">
            <v>SuperElite</v>
          </cell>
          <cell r="P176" t="str">
            <v>Hide</v>
          </cell>
        </row>
        <row r="177">
          <cell r="A177">
            <v>174</v>
          </cell>
          <cell r="B177" t="str">
            <v>DOW</v>
          </cell>
          <cell r="D177" t="str">
            <v>DMDA 6400 NT 7</v>
          </cell>
          <cell r="E177" t="str">
            <v>ELITE AT</v>
          </cell>
          <cell r="F177">
            <v>0.96299999999999997</v>
          </cell>
          <cell r="G177">
            <v>0.8</v>
          </cell>
          <cell r="H177" t="str">
            <v>C8</v>
          </cell>
          <cell r="P177" t="str">
            <v>Hide</v>
          </cell>
        </row>
        <row r="178">
          <cell r="A178">
            <v>175</v>
          </cell>
          <cell r="B178" t="str">
            <v>DOW</v>
          </cell>
          <cell r="D178" t="str">
            <v>Elite AT 6101</v>
          </cell>
          <cell r="E178" t="str">
            <v>ELITE AT</v>
          </cell>
          <cell r="F178">
            <v>0.90500000000000003</v>
          </cell>
          <cell r="G178">
            <v>0.8</v>
          </cell>
          <cell r="H178" t="str">
            <v>C8</v>
          </cell>
          <cell r="P178" t="str">
            <v>Hide</v>
          </cell>
        </row>
        <row r="179">
          <cell r="A179">
            <v>176</v>
          </cell>
          <cell r="B179" t="str">
            <v>DOW</v>
          </cell>
          <cell r="D179" t="str">
            <v>Elite AT 6201</v>
          </cell>
          <cell r="E179" t="str">
            <v>ELITE AT</v>
          </cell>
          <cell r="F179">
            <v>0.90700000000000003</v>
          </cell>
          <cell r="G179">
            <v>0.85</v>
          </cell>
          <cell r="H179" t="str">
            <v>C8</v>
          </cell>
          <cell r="P179" t="str">
            <v>Hide</v>
          </cell>
        </row>
        <row r="180">
          <cell r="A180">
            <v>177</v>
          </cell>
          <cell r="B180" t="str">
            <v>DOW</v>
          </cell>
          <cell r="D180" t="str">
            <v>Elite AT 6202</v>
          </cell>
          <cell r="E180" t="str">
            <v>ELITE AT</v>
          </cell>
          <cell r="F180">
            <v>0.90800000000000003</v>
          </cell>
          <cell r="G180">
            <v>0.85</v>
          </cell>
          <cell r="H180" t="str">
            <v>C8</v>
          </cell>
          <cell r="J180" t="str">
            <v>Competes with Affinity sealants, marketing does not prefer we sell this</v>
          </cell>
          <cell r="P180" t="str">
            <v>Hide</v>
          </cell>
        </row>
        <row r="181">
          <cell r="A181">
            <v>178</v>
          </cell>
          <cell r="B181" t="str">
            <v>DOW</v>
          </cell>
          <cell r="C181" t="str">
            <v>XZ 89483.00</v>
          </cell>
          <cell r="D181" t="str">
            <v>Elite AT 6301</v>
          </cell>
          <cell r="E181" t="str">
            <v>ELITE AT</v>
          </cell>
          <cell r="F181">
            <v>0.91600000000000004</v>
          </cell>
          <cell r="G181">
            <v>1</v>
          </cell>
          <cell r="H181" t="str">
            <v>C8</v>
          </cell>
          <cell r="M181" t="str">
            <v>Stretch hood, liners, HDSS, agriculture</v>
          </cell>
          <cell r="P181" t="str">
            <v>Hide</v>
          </cell>
        </row>
        <row r="182">
          <cell r="A182">
            <v>179</v>
          </cell>
          <cell r="B182" t="str">
            <v>DOW</v>
          </cell>
          <cell r="C182" t="str">
            <v>XUS 59999.26</v>
          </cell>
          <cell r="D182" t="str">
            <v>Elite AT 6401</v>
          </cell>
          <cell r="E182" t="str">
            <v>ELITE AT</v>
          </cell>
          <cell r="F182">
            <v>0.91200000000000003</v>
          </cell>
          <cell r="G182">
            <v>0.85</v>
          </cell>
          <cell r="H182" t="str">
            <v>C8</v>
          </cell>
          <cell r="J182" t="str">
            <v>Rate penalty to produce, phased out for ELITE AT 6410 (XUS 59999.35)</v>
          </cell>
          <cell r="M182" t="str">
            <v>Sealant</v>
          </cell>
          <cell r="P182" t="str">
            <v>Hide</v>
          </cell>
        </row>
        <row r="183">
          <cell r="A183">
            <v>180</v>
          </cell>
          <cell r="B183" t="str">
            <v>DOW</v>
          </cell>
          <cell r="C183" t="str">
            <v>XUS 59999.27</v>
          </cell>
          <cell r="D183" t="str">
            <v>Elite AT 6402</v>
          </cell>
          <cell r="E183" t="str">
            <v>ELITE AT</v>
          </cell>
          <cell r="F183">
            <v>0.91300000000000003</v>
          </cell>
          <cell r="G183">
            <v>0.85</v>
          </cell>
          <cell r="H183" t="str">
            <v>C8</v>
          </cell>
          <cell r="J183" t="str">
            <v>Additive version of ELITE AT 6401 Pate penalty to produce, phased out for ELITE AT 6410</v>
          </cell>
          <cell r="M183" t="str">
            <v>Sealant</v>
          </cell>
          <cell r="P183" t="str">
            <v>Hide</v>
          </cell>
        </row>
        <row r="184">
          <cell r="A184">
            <v>181</v>
          </cell>
          <cell r="B184" t="str">
            <v>DOW</v>
          </cell>
          <cell r="D184" t="str">
            <v>XZ89128.00</v>
          </cell>
          <cell r="E184" t="str">
            <v>ELITE AT</v>
          </cell>
          <cell r="F184">
            <v>0.92100000000000004</v>
          </cell>
          <cell r="G184">
            <v>15</v>
          </cell>
          <cell r="H184" t="str">
            <v>C8</v>
          </cell>
          <cell r="P184" t="str">
            <v>Hide</v>
          </cell>
        </row>
        <row r="185">
          <cell r="A185">
            <v>182</v>
          </cell>
          <cell r="B185" t="str">
            <v>DOW</v>
          </cell>
          <cell r="C185" t="str">
            <v>XUS 59999.02</v>
          </cell>
          <cell r="E185" t="str">
            <v>ELITE AT</v>
          </cell>
          <cell r="F185">
            <v>0.90500000000000003</v>
          </cell>
          <cell r="G185">
            <v>0.8</v>
          </cell>
          <cell r="H185" t="str">
            <v>C8</v>
          </cell>
          <cell r="M185" t="str">
            <v>Stretch Hood</v>
          </cell>
          <cell r="P185" t="str">
            <v>Hide</v>
          </cell>
        </row>
        <row r="186">
          <cell r="A186">
            <v>183</v>
          </cell>
          <cell r="B186" t="str">
            <v>DOW</v>
          </cell>
          <cell r="C186" t="str">
            <v>XUS 59999.04</v>
          </cell>
          <cell r="E186" t="str">
            <v>ELITE AT</v>
          </cell>
          <cell r="F186">
            <v>0.92900000000000005</v>
          </cell>
          <cell r="G186">
            <v>0.5</v>
          </cell>
          <cell r="H186" t="str">
            <v>C8</v>
          </cell>
          <cell r="M186" t="str">
            <v>Shrink</v>
          </cell>
          <cell r="P186" t="str">
            <v>Hide</v>
          </cell>
        </row>
        <row r="187">
          <cell r="A187">
            <v>184</v>
          </cell>
          <cell r="B187" t="str">
            <v>DOW</v>
          </cell>
          <cell r="C187" t="str">
            <v>XUS 59999.08</v>
          </cell>
          <cell r="E187" t="str">
            <v>ELITE AT</v>
          </cell>
          <cell r="F187">
            <v>0.91600000000000004</v>
          </cell>
          <cell r="G187">
            <v>1</v>
          </cell>
          <cell r="H187" t="str">
            <v>C8</v>
          </cell>
          <cell r="J187" t="str">
            <v>800 ppm PPA</v>
          </cell>
          <cell r="M187" t="str">
            <v>HDSS</v>
          </cell>
          <cell r="P187" t="str">
            <v>Hide</v>
          </cell>
        </row>
        <row r="188">
          <cell r="A188">
            <v>185</v>
          </cell>
          <cell r="B188" t="str">
            <v>DOW</v>
          </cell>
          <cell r="C188" t="str">
            <v>XUS 59999.12</v>
          </cell>
          <cell r="E188" t="str">
            <v>ELITE AT</v>
          </cell>
          <cell r="F188">
            <v>0.91749999999999998</v>
          </cell>
          <cell r="G188">
            <v>1</v>
          </cell>
          <cell r="H188" t="str">
            <v>C8</v>
          </cell>
          <cell r="J188" t="str">
            <v>2500 ppm AB, 800 ppm PPA, 1000 ppm Slip</v>
          </cell>
          <cell r="M188" t="str">
            <v>HDSS</v>
          </cell>
          <cell r="P188" t="str">
            <v>Hide</v>
          </cell>
        </row>
        <row r="189">
          <cell r="A189">
            <v>186</v>
          </cell>
          <cell r="B189" t="str">
            <v>DOW</v>
          </cell>
          <cell r="C189" t="str">
            <v>XUS 59999.15</v>
          </cell>
          <cell r="E189" t="str">
            <v>ELITE AT</v>
          </cell>
          <cell r="F189">
            <v>0.90700000000000003</v>
          </cell>
          <cell r="G189">
            <v>0.8</v>
          </cell>
          <cell r="H189" t="str">
            <v>C8</v>
          </cell>
          <cell r="M189" t="str">
            <v>Sealant</v>
          </cell>
          <cell r="P189" t="str">
            <v>Hide</v>
          </cell>
        </row>
        <row r="190">
          <cell r="A190">
            <v>187</v>
          </cell>
          <cell r="B190" t="str">
            <v>DOW</v>
          </cell>
          <cell r="C190" t="str">
            <v>XUS 59999.18</v>
          </cell>
          <cell r="E190" t="str">
            <v>ELITE AT</v>
          </cell>
          <cell r="F190">
            <v>0.93500000000000005</v>
          </cell>
          <cell r="G190">
            <v>0.5</v>
          </cell>
          <cell r="H190" t="str">
            <v>C8</v>
          </cell>
          <cell r="M190" t="str">
            <v>Shrink</v>
          </cell>
          <cell r="P190" t="str">
            <v>Hide</v>
          </cell>
        </row>
        <row r="191">
          <cell r="A191">
            <v>188</v>
          </cell>
          <cell r="B191" t="str">
            <v>DOW</v>
          </cell>
          <cell r="C191" t="str">
            <v>XUS 59999.20</v>
          </cell>
          <cell r="E191" t="str">
            <v>ELITE AT</v>
          </cell>
          <cell r="F191">
            <v>0.90800000000000003</v>
          </cell>
          <cell r="G191">
            <v>0.85</v>
          </cell>
          <cell r="H191" t="str">
            <v>C8</v>
          </cell>
          <cell r="J191" t="str">
            <v>1875 ppm AB, 750 ppm PPA, 750 ppm Slip</v>
          </cell>
          <cell r="M191" t="str">
            <v>Sealant</v>
          </cell>
          <cell r="P191" t="str">
            <v>Hide</v>
          </cell>
        </row>
        <row r="192">
          <cell r="A192">
            <v>189</v>
          </cell>
          <cell r="B192" t="str">
            <v>DOW</v>
          </cell>
          <cell r="C192" t="str">
            <v>XUS 59999.25</v>
          </cell>
          <cell r="E192" t="str">
            <v>ELITE AT</v>
          </cell>
          <cell r="F192">
            <v>0.90700000000000003</v>
          </cell>
          <cell r="G192">
            <v>0.85</v>
          </cell>
          <cell r="H192" t="str">
            <v>C8</v>
          </cell>
          <cell r="P192" t="str">
            <v>Hide</v>
          </cell>
        </row>
        <row r="193">
          <cell r="A193">
            <v>190</v>
          </cell>
          <cell r="B193" t="str">
            <v>DOW</v>
          </cell>
          <cell r="C193" t="str">
            <v>XUS 59999.33</v>
          </cell>
          <cell r="E193" t="str">
            <v>ELITE AT</v>
          </cell>
          <cell r="F193">
            <v>0.91559999999999997</v>
          </cell>
          <cell r="G193">
            <v>0.85</v>
          </cell>
          <cell r="H193" t="str">
            <v>C8</v>
          </cell>
          <cell r="P193" t="str">
            <v>Hide</v>
          </cell>
        </row>
        <row r="194">
          <cell r="A194">
            <v>191</v>
          </cell>
          <cell r="B194" t="str">
            <v>DOW</v>
          </cell>
          <cell r="C194" t="str">
            <v>XUS 59999.31</v>
          </cell>
          <cell r="E194" t="str">
            <v>ELITE AT</v>
          </cell>
          <cell r="F194">
            <v>0.90500000000000003</v>
          </cell>
          <cell r="G194">
            <v>0.5</v>
          </cell>
          <cell r="H194" t="str">
            <v>C8</v>
          </cell>
          <cell r="P194" t="str">
            <v>Hide</v>
          </cell>
        </row>
        <row r="195">
          <cell r="A195">
            <v>192</v>
          </cell>
          <cell r="B195" t="str">
            <v>DOW</v>
          </cell>
          <cell r="D195" t="str">
            <v>ETS-9066</v>
          </cell>
          <cell r="E195" t="str">
            <v>FLEXOMER</v>
          </cell>
          <cell r="F195">
            <v>0.90500000000000003</v>
          </cell>
          <cell r="G195">
            <v>0.5</v>
          </cell>
          <cell r="H195" t="str">
            <v>C4/C6</v>
          </cell>
          <cell r="M195" t="str">
            <v>Abuse</v>
          </cell>
          <cell r="P195" t="str">
            <v>Hide</v>
          </cell>
        </row>
        <row r="196">
          <cell r="A196">
            <v>193</v>
          </cell>
          <cell r="B196" t="str">
            <v>DOW</v>
          </cell>
          <cell r="D196" t="str">
            <v>ETSE-9068</v>
          </cell>
          <cell r="E196" t="str">
            <v>FLEXOMER</v>
          </cell>
          <cell r="F196">
            <v>0.91100000000000003</v>
          </cell>
          <cell r="G196">
            <v>0.55000000000000004</v>
          </cell>
          <cell r="H196" t="str">
            <v>C4/C6</v>
          </cell>
          <cell r="J196" t="str">
            <v>900 ppm AB, 1000 ppm PPA, 1115 ppm Slip</v>
          </cell>
          <cell r="M196" t="str">
            <v>Abuse</v>
          </cell>
          <cell r="P196" t="str">
            <v>Hide</v>
          </cell>
        </row>
        <row r="197">
          <cell r="A197">
            <v>194</v>
          </cell>
          <cell r="B197" t="str">
            <v>DOW</v>
          </cell>
          <cell r="D197" t="str">
            <v>DFDA-1137</v>
          </cell>
          <cell r="E197" t="str">
            <v>FLEXOMER</v>
          </cell>
          <cell r="F197">
            <v>0.90500000000000003</v>
          </cell>
          <cell r="G197">
            <v>1</v>
          </cell>
          <cell r="H197" t="str">
            <v>C4</v>
          </cell>
          <cell r="J197" t="str">
            <v>400 ppm PPA</v>
          </cell>
          <cell r="M197" t="str">
            <v>General</v>
          </cell>
          <cell r="P197" t="str">
            <v>Hide</v>
          </cell>
        </row>
        <row r="198">
          <cell r="A198">
            <v>195</v>
          </cell>
          <cell r="B198" t="str">
            <v>DOW</v>
          </cell>
          <cell r="D198" t="str">
            <v>ETS-9078</v>
          </cell>
          <cell r="E198" t="str">
            <v>FLEXOMER</v>
          </cell>
          <cell r="F198">
            <v>0.91</v>
          </cell>
          <cell r="G198">
            <v>2.5</v>
          </cell>
          <cell r="H198" t="str">
            <v>C4/C6</v>
          </cell>
          <cell r="M198" t="str">
            <v>Stretch</v>
          </cell>
          <cell r="P198" t="str">
            <v>Hide</v>
          </cell>
        </row>
        <row r="199">
          <cell r="A199">
            <v>196</v>
          </cell>
          <cell r="B199" t="str">
            <v>DOW</v>
          </cell>
          <cell r="D199" t="str">
            <v>DMDA-8007 NT 7</v>
          </cell>
          <cell r="E199" t="str">
            <v>HDPE</v>
          </cell>
          <cell r="F199">
            <v>0.96499999999999997</v>
          </cell>
          <cell r="G199">
            <v>8.3000000000000007</v>
          </cell>
          <cell r="H199" t="str">
            <v>C6</v>
          </cell>
          <cell r="M199" t="str">
            <v>Molding</v>
          </cell>
          <cell r="P199" t="str">
            <v>Hide</v>
          </cell>
        </row>
        <row r="200">
          <cell r="A200">
            <v>197</v>
          </cell>
          <cell r="B200" t="str">
            <v>DOW</v>
          </cell>
          <cell r="D200" t="str">
            <v>DMDA-8810 NT 7</v>
          </cell>
          <cell r="E200" t="str">
            <v>HDPE</v>
          </cell>
          <cell r="F200">
            <v>0.95</v>
          </cell>
          <cell r="G200">
            <v>12</v>
          </cell>
          <cell r="H200" t="str">
            <v>C6</v>
          </cell>
          <cell r="P200" t="str">
            <v>Hide</v>
          </cell>
        </row>
        <row r="201">
          <cell r="A201">
            <v>198</v>
          </cell>
          <cell r="B201" t="str">
            <v>DOW</v>
          </cell>
          <cell r="D201" t="str">
            <v>DMDA-8904 NT 7</v>
          </cell>
          <cell r="E201" t="str">
            <v>HDPE</v>
          </cell>
          <cell r="F201">
            <v>0.95199999999999996</v>
          </cell>
          <cell r="G201">
            <v>4.4000000000000004</v>
          </cell>
          <cell r="H201" t="str">
            <v>C6</v>
          </cell>
          <cell r="M201" t="str">
            <v>Molding</v>
          </cell>
          <cell r="P201" t="str">
            <v>Hide</v>
          </cell>
        </row>
        <row r="202">
          <cell r="A202">
            <v>199</v>
          </cell>
          <cell r="B202" t="str">
            <v>DOW</v>
          </cell>
          <cell r="D202" t="str">
            <v>DMDA-8907 NT 7</v>
          </cell>
          <cell r="E202" t="str">
            <v>HDPE</v>
          </cell>
          <cell r="F202">
            <v>0.95199999999999996</v>
          </cell>
          <cell r="G202">
            <v>6.8</v>
          </cell>
          <cell r="H202" t="str">
            <v>C6</v>
          </cell>
          <cell r="P202" t="str">
            <v>Hide</v>
          </cell>
        </row>
        <row r="203">
          <cell r="A203">
            <v>200</v>
          </cell>
          <cell r="B203" t="str">
            <v>DOW</v>
          </cell>
          <cell r="D203" t="str">
            <v>DMDA-8910 NT 7</v>
          </cell>
          <cell r="E203" t="str">
            <v>HDPE</v>
          </cell>
          <cell r="F203">
            <v>0.94499999999999995</v>
          </cell>
          <cell r="G203">
            <v>10</v>
          </cell>
          <cell r="H203" t="str">
            <v>C6</v>
          </cell>
          <cell r="P203" t="str">
            <v>Hide</v>
          </cell>
        </row>
        <row r="204">
          <cell r="A204">
            <v>201</v>
          </cell>
          <cell r="B204" t="str">
            <v>DOW</v>
          </cell>
          <cell r="D204" t="str">
            <v>DMDA-8920 NT 7</v>
          </cell>
          <cell r="E204" t="str">
            <v>HDPE</v>
          </cell>
          <cell r="F204">
            <v>0.95399999999999996</v>
          </cell>
          <cell r="G204">
            <v>20</v>
          </cell>
          <cell r="H204" t="str">
            <v>C6</v>
          </cell>
          <cell r="M204" t="str">
            <v>Molding</v>
          </cell>
          <cell r="P204" t="str">
            <v>Hide</v>
          </cell>
        </row>
        <row r="205">
          <cell r="A205">
            <v>202</v>
          </cell>
          <cell r="B205" t="str">
            <v>DOW</v>
          </cell>
          <cell r="D205" t="str">
            <v>DMDA-8940 NT 7</v>
          </cell>
          <cell r="E205" t="str">
            <v>HDPE</v>
          </cell>
          <cell r="F205">
            <v>0.95099999999999996</v>
          </cell>
          <cell r="G205">
            <v>44</v>
          </cell>
          <cell r="H205" t="str">
            <v>C6</v>
          </cell>
          <cell r="P205" t="str">
            <v>Hide</v>
          </cell>
        </row>
        <row r="206">
          <cell r="A206">
            <v>203</v>
          </cell>
          <cell r="B206" t="str">
            <v>DOW</v>
          </cell>
          <cell r="D206" t="str">
            <v>DMDA-8950 NT 7</v>
          </cell>
          <cell r="E206" t="str">
            <v>HDPE</v>
          </cell>
          <cell r="F206">
            <v>0.94199999999999995</v>
          </cell>
          <cell r="G206">
            <v>50</v>
          </cell>
          <cell r="H206" t="str">
            <v>C6</v>
          </cell>
          <cell r="P206" t="str">
            <v>Hide</v>
          </cell>
        </row>
        <row r="207">
          <cell r="A207">
            <v>204</v>
          </cell>
          <cell r="B207" t="str">
            <v>DOW</v>
          </cell>
          <cell r="D207" t="str">
            <v>DMDA-8965 NT 7</v>
          </cell>
          <cell r="E207" t="str">
            <v>HDPE</v>
          </cell>
          <cell r="F207">
            <v>0.95199999999999996</v>
          </cell>
          <cell r="G207">
            <v>66</v>
          </cell>
          <cell r="H207" t="str">
            <v>C6</v>
          </cell>
          <cell r="P207" t="str">
            <v>Hide</v>
          </cell>
        </row>
        <row r="208">
          <cell r="A208">
            <v>205</v>
          </cell>
          <cell r="B208" t="str">
            <v>DOW</v>
          </cell>
          <cell r="D208" t="str">
            <v>HDPE 80255E</v>
          </cell>
          <cell r="E208" t="str">
            <v>HDPE</v>
          </cell>
          <cell r="F208">
            <v>0.95599999999999996</v>
          </cell>
          <cell r="G208">
            <v>2</v>
          </cell>
          <cell r="H208" t="str">
            <v>C6</v>
          </cell>
          <cell r="P208" t="str">
            <v>Hide</v>
          </cell>
        </row>
        <row r="209">
          <cell r="A209">
            <v>206</v>
          </cell>
          <cell r="B209" t="str">
            <v>DOW</v>
          </cell>
          <cell r="D209" t="str">
            <v>DGDA-5004 NT 7</v>
          </cell>
          <cell r="E209" t="str">
            <v>HDPE</v>
          </cell>
          <cell r="F209">
            <v>0.96099999999999997</v>
          </cell>
          <cell r="G209">
            <v>0.8</v>
          </cell>
          <cell r="H209" t="str">
            <v>C6</v>
          </cell>
          <cell r="M209" t="str">
            <v>General</v>
          </cell>
          <cell r="P209" t="str">
            <v>Hide</v>
          </cell>
        </row>
        <row r="210">
          <cell r="A210">
            <v>207</v>
          </cell>
          <cell r="B210" t="str">
            <v>DOW</v>
          </cell>
          <cell r="D210" t="str">
            <v>DGDC-2100 NT 7</v>
          </cell>
          <cell r="E210" t="str">
            <v>HDPE</v>
          </cell>
          <cell r="F210">
            <v>0.94799999999999995</v>
          </cell>
          <cell r="G210">
            <v>7.0000000000000007E-2</v>
          </cell>
          <cell r="H210" t="str">
            <v>C6</v>
          </cell>
          <cell r="M210" t="str">
            <v>High Stalk</v>
          </cell>
          <cell r="P210" t="str">
            <v>Hide</v>
          </cell>
        </row>
        <row r="211">
          <cell r="A211">
            <v>208</v>
          </cell>
          <cell r="B211" t="str">
            <v>DOW</v>
          </cell>
          <cell r="D211" t="str">
            <v>CONTINUUM DGDA-2420</v>
          </cell>
          <cell r="E211" t="str">
            <v>HDPE</v>
          </cell>
          <cell r="F211">
            <v>0.94</v>
          </cell>
          <cell r="G211">
            <v>0.15</v>
          </cell>
          <cell r="H211" t="str">
            <v>C6</v>
          </cell>
          <cell r="M211" t="str">
            <v>General</v>
          </cell>
          <cell r="P211" t="str">
            <v>Hide</v>
          </cell>
        </row>
        <row r="212">
          <cell r="A212">
            <v>209</v>
          </cell>
          <cell r="B212" t="str">
            <v>DOW</v>
          </cell>
          <cell r="D212" t="str">
            <v>CONTINUUM DGDA-6620</v>
          </cell>
          <cell r="E212" t="str">
            <v>HDPE</v>
          </cell>
          <cell r="F212">
            <v>0.95799999999999996</v>
          </cell>
          <cell r="G212">
            <v>0.28000000000000003</v>
          </cell>
          <cell r="H212" t="str">
            <v>C6</v>
          </cell>
          <cell r="M212" t="str">
            <v>General</v>
          </cell>
          <cell r="P212" t="str">
            <v>Hide</v>
          </cell>
        </row>
        <row r="213">
          <cell r="A213">
            <v>210</v>
          </cell>
          <cell r="B213" t="str">
            <v>DOW</v>
          </cell>
          <cell r="D213" t="str">
            <v>DMDA-6620 HEALTH+</v>
          </cell>
          <cell r="E213" t="str">
            <v>HDPE</v>
          </cell>
          <cell r="F213">
            <v>0.95799999999999996</v>
          </cell>
          <cell r="G213">
            <v>0.3</v>
          </cell>
          <cell r="H213" t="str">
            <v>C6</v>
          </cell>
          <cell r="M213" t="str">
            <v>General</v>
          </cell>
          <cell r="P213" t="str">
            <v>Hide</v>
          </cell>
        </row>
        <row r="214">
          <cell r="A214">
            <v>211</v>
          </cell>
          <cell r="B214" t="str">
            <v>DOW</v>
          </cell>
          <cell r="D214" t="str">
            <v>UNIVAL™ DMDG-6240</v>
          </cell>
          <cell r="E214" t="str">
            <v>HDPE</v>
          </cell>
          <cell r="F214">
            <v>0.94599999999999995</v>
          </cell>
          <cell r="G214">
            <v>0.4</v>
          </cell>
          <cell r="H214" t="str">
            <v>C6</v>
          </cell>
          <cell r="M214" t="str">
            <v>General</v>
          </cell>
          <cell r="P214" t="str">
            <v>Hide</v>
          </cell>
        </row>
        <row r="215">
          <cell r="A215">
            <v>212</v>
          </cell>
          <cell r="B215" t="str">
            <v>DOW</v>
          </cell>
          <cell r="D215" t="str">
            <v>CONTINUUM™ DMDA-1250</v>
          </cell>
          <cell r="E215" t="str">
            <v>HDPE</v>
          </cell>
          <cell r="F215">
            <v>0.95499999999999996</v>
          </cell>
          <cell r="G215">
            <v>1.5</v>
          </cell>
          <cell r="H215" t="str">
            <v>C6</v>
          </cell>
          <cell r="M215" t="str">
            <v>General</v>
          </cell>
          <cell r="P215" t="str">
            <v>Hide</v>
          </cell>
        </row>
        <row r="216">
          <cell r="A216">
            <v>213</v>
          </cell>
          <cell r="B216" t="str">
            <v>DOW</v>
          </cell>
          <cell r="D216" t="str">
            <v>DMDA-8904 HEALTH+</v>
          </cell>
          <cell r="E216" t="str">
            <v>HDPE</v>
          </cell>
          <cell r="F216">
            <v>0.95199999999999996</v>
          </cell>
          <cell r="G216">
            <v>4.4000000000000004</v>
          </cell>
          <cell r="H216" t="str">
            <v>C6</v>
          </cell>
          <cell r="M216" t="str">
            <v>Molding</v>
          </cell>
          <cell r="P216" t="str">
            <v>Hide</v>
          </cell>
        </row>
        <row r="217">
          <cell r="A217">
            <v>214</v>
          </cell>
          <cell r="B217" t="str">
            <v>DOW</v>
          </cell>
          <cell r="D217" t="str">
            <v>DMDA-8007 HEALTH+</v>
          </cell>
          <cell r="E217" t="str">
            <v>HDPE</v>
          </cell>
          <cell r="F217">
            <v>0.96499999999999997</v>
          </cell>
          <cell r="G217">
            <v>8.3000000000000007</v>
          </cell>
          <cell r="H217" t="str">
            <v>C6</v>
          </cell>
          <cell r="M217" t="str">
            <v>Molding</v>
          </cell>
          <cell r="P217" t="str">
            <v>Hide</v>
          </cell>
        </row>
        <row r="218">
          <cell r="A218">
            <v>215</v>
          </cell>
          <cell r="B218" t="str">
            <v>DOW</v>
          </cell>
          <cell r="D218" t="str">
            <v>IP 10462N</v>
          </cell>
          <cell r="E218" t="str">
            <v>HDPE</v>
          </cell>
          <cell r="F218">
            <v>0.96299999999999997</v>
          </cell>
          <cell r="G218">
            <v>10</v>
          </cell>
          <cell r="H218" t="str">
            <v>C8</v>
          </cell>
          <cell r="M218" t="str">
            <v>Molding</v>
          </cell>
          <cell r="P218" t="str">
            <v>Hide</v>
          </cell>
        </row>
        <row r="219">
          <cell r="A219">
            <v>216</v>
          </cell>
          <cell r="B219" t="str">
            <v>DOW</v>
          </cell>
          <cell r="D219" t="str">
            <v>XDMDA-8811</v>
          </cell>
          <cell r="E219" t="str">
            <v>HDPE</v>
          </cell>
          <cell r="F219">
            <v>0.95</v>
          </cell>
          <cell r="G219">
            <v>12</v>
          </cell>
          <cell r="H219" t="str">
            <v>C6</v>
          </cell>
          <cell r="M219" t="str">
            <v>Ext. Coat.</v>
          </cell>
          <cell r="P219" t="str">
            <v>Hide</v>
          </cell>
        </row>
        <row r="220">
          <cell r="A220">
            <v>217</v>
          </cell>
          <cell r="B220" t="str">
            <v>DOW</v>
          </cell>
          <cell r="D220" t="str">
            <v>DMDA-8920 HEALTH+</v>
          </cell>
          <cell r="E220" t="str">
            <v>HDPE</v>
          </cell>
          <cell r="F220">
            <v>0.95399999999999996</v>
          </cell>
          <cell r="G220">
            <v>20</v>
          </cell>
          <cell r="H220" t="str">
            <v>C6</v>
          </cell>
          <cell r="M220" t="str">
            <v>Molding</v>
          </cell>
          <cell r="P220" t="str">
            <v>Hide</v>
          </cell>
        </row>
        <row r="221">
          <cell r="A221">
            <v>218</v>
          </cell>
          <cell r="B221" t="str">
            <v>DOW</v>
          </cell>
          <cell r="D221" t="str">
            <v>IP 25455N</v>
          </cell>
          <cell r="E221" t="str">
            <v>HDPE</v>
          </cell>
          <cell r="F221">
            <v>0.95499999999999996</v>
          </cell>
          <cell r="G221">
            <v>25</v>
          </cell>
          <cell r="H221" t="str">
            <v>C6</v>
          </cell>
          <cell r="M221" t="str">
            <v>Molding</v>
          </cell>
          <cell r="P221" t="str">
            <v>Hide</v>
          </cell>
        </row>
        <row r="222">
          <cell r="A222">
            <v>219</v>
          </cell>
          <cell r="B222" t="str">
            <v>DOW</v>
          </cell>
          <cell r="D222" t="str">
            <v>DMDA-8904 HEALTH+</v>
          </cell>
          <cell r="E222" t="str">
            <v>HDPE</v>
          </cell>
          <cell r="F222">
            <v>0.95199999999999996</v>
          </cell>
          <cell r="G222">
            <v>4.4000000000000004</v>
          </cell>
          <cell r="H222" t="str">
            <v>C6</v>
          </cell>
          <cell r="M222" t="str">
            <v>Molding</v>
          </cell>
          <cell r="P222" t="str">
            <v>Hide</v>
          </cell>
        </row>
        <row r="223">
          <cell r="A223">
            <v>220</v>
          </cell>
          <cell r="B223" t="str">
            <v>DOW</v>
          </cell>
          <cell r="D223" t="str">
            <v>X8050</v>
          </cell>
          <cell r="E223" t="str">
            <v>HDPE</v>
          </cell>
          <cell r="F223">
            <v>0.95</v>
          </cell>
          <cell r="G223">
            <v>80</v>
          </cell>
          <cell r="H223" t="str">
            <v>C6</v>
          </cell>
          <cell r="M223" t="str">
            <v>Fiber</v>
          </cell>
          <cell r="P223" t="str">
            <v>Hide</v>
          </cell>
        </row>
        <row r="224">
          <cell r="A224">
            <v>221</v>
          </cell>
          <cell r="B224" t="str">
            <v>DOW</v>
          </cell>
          <cell r="D224" t="str">
            <v>DGDA-2484 NT</v>
          </cell>
          <cell r="E224" t="str">
            <v>HDPE</v>
          </cell>
          <cell r="F224">
            <v>0.94699999999999995</v>
          </cell>
          <cell r="G224">
            <v>7.0000000000000007E-2</v>
          </cell>
          <cell r="H224" t="str">
            <v>C6</v>
          </cell>
          <cell r="P224" t="str">
            <v>Hide</v>
          </cell>
        </row>
        <row r="225">
          <cell r="A225">
            <v>222</v>
          </cell>
          <cell r="B225" t="str">
            <v>DOW</v>
          </cell>
          <cell r="D225" t="str">
            <v>DGDA-2485 NT</v>
          </cell>
          <cell r="E225" t="str">
            <v>HDPE</v>
          </cell>
          <cell r="F225">
            <v>0.94699999999999995</v>
          </cell>
          <cell r="G225">
            <v>0.06</v>
          </cell>
          <cell r="H225" t="str">
            <v>C6</v>
          </cell>
          <cell r="P225" t="str">
            <v>Hide</v>
          </cell>
        </row>
        <row r="226">
          <cell r="A226">
            <v>223</v>
          </cell>
          <cell r="B226" t="str">
            <v>DOW</v>
          </cell>
          <cell r="D226" t="str">
            <v>DGDB-2480 NT</v>
          </cell>
          <cell r="E226" t="str">
            <v>HDPE</v>
          </cell>
          <cell r="F226">
            <v>0.95399999999999996</v>
          </cell>
          <cell r="G226">
            <v>0.1</v>
          </cell>
          <cell r="H226" t="str">
            <v>C6</v>
          </cell>
          <cell r="P226" t="str">
            <v>Hide</v>
          </cell>
        </row>
        <row r="227">
          <cell r="A227">
            <v>224</v>
          </cell>
          <cell r="B227" t="str">
            <v>DOW</v>
          </cell>
          <cell r="D227">
            <v>722</v>
          </cell>
          <cell r="E227" t="str">
            <v>LDPE</v>
          </cell>
          <cell r="F227">
            <v>0.91800000000000004</v>
          </cell>
          <cell r="G227">
            <v>8</v>
          </cell>
          <cell r="M227" t="str">
            <v>Extrusion Coating, Compounding</v>
          </cell>
          <cell r="P227" t="str">
            <v>Hide</v>
          </cell>
        </row>
        <row r="228">
          <cell r="A228">
            <v>225</v>
          </cell>
          <cell r="B228" t="str">
            <v>DOW</v>
          </cell>
          <cell r="D228">
            <v>4005</v>
          </cell>
          <cell r="E228" t="str">
            <v>LDPE</v>
          </cell>
          <cell r="F228">
            <v>0.91800000000000004</v>
          </cell>
          <cell r="G228">
            <v>5.5</v>
          </cell>
          <cell r="M228" t="str">
            <v>Ext. Coat.</v>
          </cell>
          <cell r="P228" t="str">
            <v>Hide</v>
          </cell>
        </row>
        <row r="229">
          <cell r="A229">
            <v>226</v>
          </cell>
          <cell r="B229" t="str">
            <v>DOW</v>
          </cell>
          <cell r="D229" t="str">
            <v>132I</v>
          </cell>
          <cell r="E229" t="str">
            <v>LDPE</v>
          </cell>
          <cell r="F229">
            <v>0.92100000000000004</v>
          </cell>
          <cell r="G229">
            <v>0.25</v>
          </cell>
          <cell r="M229" t="str">
            <v>Processing, Shrink</v>
          </cell>
          <cell r="P229" t="str">
            <v>Hide</v>
          </cell>
        </row>
        <row r="230">
          <cell r="A230">
            <v>227</v>
          </cell>
          <cell r="B230" t="str">
            <v>DOW</v>
          </cell>
          <cell r="D230" t="str">
            <v>133A</v>
          </cell>
          <cell r="E230" t="str">
            <v>LDPE</v>
          </cell>
          <cell r="F230">
            <v>0.92300000000000004</v>
          </cell>
          <cell r="G230">
            <v>0.25</v>
          </cell>
          <cell r="J230" t="str">
            <v>3000 ppm AB</v>
          </cell>
          <cell r="M230" t="str">
            <v>Processing</v>
          </cell>
          <cell r="P230" t="str">
            <v>Hide</v>
          </cell>
        </row>
        <row r="231">
          <cell r="A231">
            <v>228</v>
          </cell>
          <cell r="B231" t="str">
            <v>DOW</v>
          </cell>
          <cell r="D231" t="str">
            <v>4010</v>
          </cell>
          <cell r="E231" t="str">
            <v>LDPE</v>
          </cell>
          <cell r="F231">
            <v>0.91700000000000004</v>
          </cell>
          <cell r="G231">
            <v>10</v>
          </cell>
          <cell r="M231" t="str">
            <v>High Speed Extrusion Coating, Compounding</v>
          </cell>
          <cell r="P231" t="str">
            <v>Hide</v>
          </cell>
        </row>
        <row r="232">
          <cell r="A232">
            <v>229</v>
          </cell>
          <cell r="B232" t="str">
            <v>DOW</v>
          </cell>
          <cell r="D232" t="str">
            <v>4012</v>
          </cell>
          <cell r="E232" t="str">
            <v>LDPE</v>
          </cell>
          <cell r="F232">
            <v>0.91800000000000004</v>
          </cell>
          <cell r="G232">
            <v>12</v>
          </cell>
          <cell r="M232" t="str">
            <v>High Speed Extrusion Coating, Compounding</v>
          </cell>
          <cell r="P232" t="str">
            <v>Hide</v>
          </cell>
        </row>
        <row r="233">
          <cell r="A233">
            <v>230</v>
          </cell>
          <cell r="B233" t="str">
            <v>DOW</v>
          </cell>
          <cell r="D233" t="str">
            <v>4016</v>
          </cell>
          <cell r="E233" t="str">
            <v>LDPE</v>
          </cell>
          <cell r="F233">
            <v>0.91800000000000004</v>
          </cell>
          <cell r="G233">
            <v>16</v>
          </cell>
          <cell r="M233" t="str">
            <v>High Speed Extrusion Coating, Compounding</v>
          </cell>
          <cell r="P233" t="str">
            <v>Hide</v>
          </cell>
        </row>
        <row r="234">
          <cell r="A234">
            <v>231</v>
          </cell>
          <cell r="B234" t="str">
            <v>DOW</v>
          </cell>
          <cell r="D234" t="str">
            <v>458I</v>
          </cell>
          <cell r="E234" t="str">
            <v>LDPE</v>
          </cell>
          <cell r="F234">
            <v>0.93</v>
          </cell>
          <cell r="G234">
            <v>0.52</v>
          </cell>
          <cell r="J234" t="str">
            <v>ECO, 1650 ppm AB, 450 ppm Slip</v>
          </cell>
          <cell r="M234" t="str">
            <v>General</v>
          </cell>
          <cell r="P234" t="str">
            <v>Hide</v>
          </cell>
        </row>
        <row r="235">
          <cell r="A235">
            <v>232</v>
          </cell>
          <cell r="B235" t="str">
            <v>DOW</v>
          </cell>
          <cell r="D235" t="str">
            <v>5004I</v>
          </cell>
          <cell r="E235" t="str">
            <v>LDPE</v>
          </cell>
          <cell r="F235">
            <v>0.92400000000000004</v>
          </cell>
          <cell r="G235">
            <v>4.2</v>
          </cell>
          <cell r="M235" t="str">
            <v>Extrusion Coating, Rigid Packaging Lids</v>
          </cell>
          <cell r="P235" t="str">
            <v>Hide</v>
          </cell>
        </row>
        <row r="236">
          <cell r="A236">
            <v>233</v>
          </cell>
          <cell r="B236" t="str">
            <v>DOW</v>
          </cell>
          <cell r="D236" t="str">
            <v>5005</v>
          </cell>
          <cell r="E236" t="str">
            <v>LDPE</v>
          </cell>
          <cell r="F236">
            <v>0.92200000000000004</v>
          </cell>
          <cell r="G236">
            <v>5.7</v>
          </cell>
          <cell r="M236" t="str">
            <v>Extrusion Coating</v>
          </cell>
          <cell r="P236" t="str">
            <v>Hide</v>
          </cell>
        </row>
        <row r="237">
          <cell r="A237">
            <v>234</v>
          </cell>
          <cell r="B237" t="str">
            <v>DOW</v>
          </cell>
          <cell r="D237" t="str">
            <v>501I</v>
          </cell>
          <cell r="E237" t="str">
            <v>LDPE</v>
          </cell>
          <cell r="F237">
            <v>0.92200000000000004</v>
          </cell>
          <cell r="G237">
            <v>1.9</v>
          </cell>
          <cell r="M237" t="str">
            <v>General Purpose Clarity Film</v>
          </cell>
          <cell r="P237" t="str">
            <v>Hide</v>
          </cell>
        </row>
        <row r="238">
          <cell r="A238">
            <v>235</v>
          </cell>
          <cell r="B238" t="str">
            <v>DOW</v>
          </cell>
          <cell r="D238" t="str">
            <v>503A</v>
          </cell>
          <cell r="E238" t="str">
            <v>LDPE</v>
          </cell>
          <cell r="F238">
            <v>0.92300000000000004</v>
          </cell>
          <cell r="G238">
            <v>1.9</v>
          </cell>
          <cell r="J238" t="str">
            <v>1200 ppm AB, 750 ppm Slip</v>
          </cell>
          <cell r="M238" t="str">
            <v>General Purpose Clarity Film</v>
          </cell>
          <cell r="P238" t="str">
            <v>Hide</v>
          </cell>
        </row>
        <row r="239">
          <cell r="A239">
            <v>236</v>
          </cell>
          <cell r="B239" t="str">
            <v>DOW</v>
          </cell>
          <cell r="D239" t="str">
            <v>535I</v>
          </cell>
          <cell r="E239" t="str">
            <v>LDPE</v>
          </cell>
          <cell r="F239">
            <v>0.92500000000000004</v>
          </cell>
          <cell r="G239">
            <v>1.9</v>
          </cell>
          <cell r="M239" t="str">
            <v>Stretch, Paper Goods Overwrap</v>
          </cell>
          <cell r="P239" t="str">
            <v>Hide</v>
          </cell>
        </row>
        <row r="240">
          <cell r="A240">
            <v>237</v>
          </cell>
          <cell r="B240" t="str">
            <v>DOW</v>
          </cell>
          <cell r="D240" t="str">
            <v>608A</v>
          </cell>
          <cell r="E240" t="str">
            <v>LDPE</v>
          </cell>
          <cell r="F240">
            <v>0.92300000000000004</v>
          </cell>
          <cell r="G240">
            <v>2.6</v>
          </cell>
          <cell r="M240" t="str">
            <v>Clarity Film</v>
          </cell>
          <cell r="P240" t="str">
            <v>Hide</v>
          </cell>
        </row>
        <row r="241">
          <cell r="A241">
            <v>238</v>
          </cell>
          <cell r="B241" t="str">
            <v>DOW</v>
          </cell>
          <cell r="D241" t="str">
            <v>609A</v>
          </cell>
          <cell r="E241" t="str">
            <v>LDPE</v>
          </cell>
          <cell r="F241">
            <v>0.92400000000000004</v>
          </cell>
          <cell r="G241">
            <v>0.88</v>
          </cell>
          <cell r="J241" t="str">
            <v>1245 ppm AB, 800 ppm Slip</v>
          </cell>
          <cell r="M241" t="str">
            <v>General</v>
          </cell>
          <cell r="P241" t="str">
            <v>Hide</v>
          </cell>
        </row>
        <row r="242">
          <cell r="A242">
            <v>239</v>
          </cell>
          <cell r="B242" t="str">
            <v>DOW</v>
          </cell>
          <cell r="D242" t="str">
            <v>611A</v>
          </cell>
          <cell r="E242" t="str">
            <v>LDPE</v>
          </cell>
          <cell r="F242">
            <v>0.92400000000000004</v>
          </cell>
          <cell r="G242">
            <v>0.88</v>
          </cell>
          <cell r="J242" t="str">
            <v>1245 ppm AB</v>
          </cell>
          <cell r="M242" t="str">
            <v>Premium Shrink, General Purpose Clarity Film</v>
          </cell>
          <cell r="P242" t="str">
            <v>Hide</v>
          </cell>
        </row>
        <row r="243">
          <cell r="A243">
            <v>240</v>
          </cell>
          <cell r="B243" t="str">
            <v>DOW</v>
          </cell>
          <cell r="D243" t="str">
            <v>621I</v>
          </cell>
          <cell r="E243" t="str">
            <v>LDPE</v>
          </cell>
          <cell r="F243">
            <v>0.91800000000000004</v>
          </cell>
          <cell r="G243">
            <v>2.2999999999999998</v>
          </cell>
          <cell r="M243" t="str">
            <v>Foam</v>
          </cell>
          <cell r="P243" t="str">
            <v>Hide</v>
          </cell>
        </row>
        <row r="244">
          <cell r="A244">
            <v>241</v>
          </cell>
          <cell r="B244" t="str">
            <v>DOW</v>
          </cell>
          <cell r="D244" t="str">
            <v>640I</v>
          </cell>
          <cell r="E244" t="str">
            <v>LDPE</v>
          </cell>
          <cell r="F244">
            <v>0.92</v>
          </cell>
          <cell r="G244">
            <v>2</v>
          </cell>
          <cell r="M244" t="str">
            <v>General</v>
          </cell>
          <cell r="P244" t="str">
            <v>Hide</v>
          </cell>
        </row>
        <row r="245">
          <cell r="A245">
            <v>242</v>
          </cell>
          <cell r="B245" t="str">
            <v>DOW</v>
          </cell>
          <cell r="D245" t="str">
            <v>662I</v>
          </cell>
          <cell r="E245" t="str">
            <v>LDPE</v>
          </cell>
          <cell r="F245">
            <v>0.91900000000000004</v>
          </cell>
          <cell r="G245">
            <v>0.47</v>
          </cell>
          <cell r="M245" t="str">
            <v>General</v>
          </cell>
          <cell r="P245" t="str">
            <v>Hide</v>
          </cell>
        </row>
        <row r="246">
          <cell r="A246">
            <v>243</v>
          </cell>
          <cell r="B246" t="str">
            <v>DOW</v>
          </cell>
          <cell r="D246" t="str">
            <v>690 HEALTH+</v>
          </cell>
          <cell r="E246" t="str">
            <v>LDPE</v>
          </cell>
          <cell r="F246">
            <v>0.92</v>
          </cell>
          <cell r="G246">
            <v>2</v>
          </cell>
          <cell r="J246" t="str">
            <v>HEALTH+</v>
          </cell>
          <cell r="M246" t="str">
            <v>General</v>
          </cell>
          <cell r="P246" t="str">
            <v>Hide</v>
          </cell>
        </row>
        <row r="247">
          <cell r="A247">
            <v>244</v>
          </cell>
          <cell r="B247" t="str">
            <v>DOW</v>
          </cell>
          <cell r="D247" t="str">
            <v>692 HEALTH+</v>
          </cell>
          <cell r="E247" t="str">
            <v>LDPE</v>
          </cell>
          <cell r="F247">
            <v>0.92200000000000004</v>
          </cell>
          <cell r="G247">
            <v>0.7</v>
          </cell>
          <cell r="J247" t="str">
            <v>HEALTH+</v>
          </cell>
          <cell r="M247" t="str">
            <v>Hygiene &amp; Medical</v>
          </cell>
          <cell r="P247" t="str">
            <v>Hide</v>
          </cell>
        </row>
        <row r="248">
          <cell r="A248">
            <v>245</v>
          </cell>
          <cell r="B248" t="str">
            <v>DOW</v>
          </cell>
          <cell r="D248" t="str">
            <v>748l</v>
          </cell>
          <cell r="E248" t="str">
            <v>LDPE</v>
          </cell>
          <cell r="F248">
            <v>0.92100000000000004</v>
          </cell>
          <cell r="G248">
            <v>7</v>
          </cell>
          <cell r="M248" t="str">
            <v>Extrusion Coating</v>
          </cell>
          <cell r="P248" t="str">
            <v>Hide</v>
          </cell>
        </row>
        <row r="249">
          <cell r="A249">
            <v>246</v>
          </cell>
          <cell r="B249" t="str">
            <v>DOW</v>
          </cell>
          <cell r="D249" t="str">
            <v>751A</v>
          </cell>
          <cell r="E249" t="str">
            <v>LDPE</v>
          </cell>
          <cell r="F249">
            <v>0.92500000000000004</v>
          </cell>
          <cell r="G249">
            <v>6.4</v>
          </cell>
          <cell r="J249" t="str">
            <v>2900 ppm AB, 2640 ppm Slip</v>
          </cell>
          <cell r="M249" t="str">
            <v>Food Storage Bags</v>
          </cell>
          <cell r="P249" t="str">
            <v>Hide</v>
          </cell>
        </row>
        <row r="250">
          <cell r="A250">
            <v>247</v>
          </cell>
          <cell r="B250" t="str">
            <v>DOW</v>
          </cell>
          <cell r="D250" t="str">
            <v>757A</v>
          </cell>
          <cell r="E250" t="str">
            <v>LDPE</v>
          </cell>
          <cell r="F250">
            <v>0.92800000000000005</v>
          </cell>
          <cell r="G250">
            <v>6.4</v>
          </cell>
          <cell r="J250" t="str">
            <v>4600 ppm AB, 850 ppm Slip</v>
          </cell>
          <cell r="M250" t="str">
            <v>Food Store</v>
          </cell>
          <cell r="P250" t="str">
            <v>Hide</v>
          </cell>
        </row>
        <row r="251">
          <cell r="A251">
            <v>248</v>
          </cell>
          <cell r="B251" t="str">
            <v>DOW</v>
          </cell>
          <cell r="D251" t="str">
            <v>955I</v>
          </cell>
          <cell r="E251" t="str">
            <v>LDPE</v>
          </cell>
          <cell r="F251">
            <v>0.92300000000000004</v>
          </cell>
          <cell r="G251">
            <v>35</v>
          </cell>
          <cell r="M251" t="str">
            <v>Compounding</v>
          </cell>
          <cell r="P251" t="str">
            <v>Hide</v>
          </cell>
        </row>
        <row r="252">
          <cell r="A252">
            <v>249</v>
          </cell>
          <cell r="B252" t="str">
            <v>DOW</v>
          </cell>
          <cell r="D252" t="str">
            <v>959S</v>
          </cell>
          <cell r="E252" t="str">
            <v>LDPE</v>
          </cell>
          <cell r="F252">
            <v>0.92300000000000004</v>
          </cell>
          <cell r="G252">
            <v>55</v>
          </cell>
          <cell r="M252" t="str">
            <v>Compounding, Automotive, Hygiene</v>
          </cell>
          <cell r="P252" t="str">
            <v>Hide</v>
          </cell>
        </row>
        <row r="253">
          <cell r="A253">
            <v>250</v>
          </cell>
          <cell r="B253" t="str">
            <v>DOW</v>
          </cell>
          <cell r="D253" t="str">
            <v>993I</v>
          </cell>
          <cell r="E253" t="str">
            <v>LDPE</v>
          </cell>
          <cell r="F253">
            <v>0.92300000000000004</v>
          </cell>
          <cell r="G253">
            <v>25</v>
          </cell>
          <cell r="J253" t="str">
            <v>400 ppm Slip</v>
          </cell>
          <cell r="M253" t="str">
            <v>Compounding</v>
          </cell>
          <cell r="P253" t="str">
            <v>Hide</v>
          </cell>
        </row>
        <row r="254">
          <cell r="A254">
            <v>251</v>
          </cell>
          <cell r="B254" t="str">
            <v>DOW</v>
          </cell>
          <cell r="D254" t="str">
            <v>AGILITY™ 1000</v>
          </cell>
          <cell r="E254" t="str">
            <v>LDPE</v>
          </cell>
          <cell r="F254">
            <v>0.92</v>
          </cell>
          <cell r="G254">
            <v>0.18</v>
          </cell>
          <cell r="J254" t="str">
            <v xml:space="preserve"> </v>
          </cell>
          <cell r="M254" t="str">
            <v>Agricultural, Laminations, Shrink, Fast Processing</v>
          </cell>
          <cell r="P254" t="str">
            <v>Hide</v>
          </cell>
        </row>
        <row r="255">
          <cell r="A255">
            <v>252</v>
          </cell>
          <cell r="B255" t="str">
            <v>DOW</v>
          </cell>
          <cell r="D255" t="str">
            <v>AGILITY™ 1001</v>
          </cell>
          <cell r="E255" t="str">
            <v>LDPE</v>
          </cell>
          <cell r="F255">
            <v>0.92</v>
          </cell>
          <cell r="G255">
            <v>0.65</v>
          </cell>
          <cell r="J255" t="str">
            <v xml:space="preserve"> </v>
          </cell>
          <cell r="M255" t="str">
            <v>Fast Processing, Stretch Film</v>
          </cell>
          <cell r="P255" t="str">
            <v>Hide</v>
          </cell>
        </row>
        <row r="256">
          <cell r="A256">
            <v>253</v>
          </cell>
          <cell r="B256" t="str">
            <v>DOW</v>
          </cell>
          <cell r="D256" t="str">
            <v>AGILITY™ 1002</v>
          </cell>
          <cell r="E256" t="str">
            <v>LDPE</v>
          </cell>
          <cell r="F256">
            <v>0.92100000000000004</v>
          </cell>
          <cell r="G256">
            <v>0.65</v>
          </cell>
          <cell r="J256" t="str">
            <v>AB</v>
          </cell>
          <cell r="M256" t="str">
            <v>Food Packaging &amp; Laminations</v>
          </cell>
          <cell r="P256" t="str">
            <v>Hide</v>
          </cell>
        </row>
        <row r="257">
          <cell r="A257">
            <v>254</v>
          </cell>
          <cell r="B257" t="str">
            <v>DOW</v>
          </cell>
          <cell r="D257" t="str">
            <v>AGILITY™ 1021</v>
          </cell>
          <cell r="E257" t="str">
            <v>LDPE</v>
          </cell>
          <cell r="F257">
            <v>0.92</v>
          </cell>
          <cell r="G257">
            <v>1.85</v>
          </cell>
          <cell r="J257" t="str">
            <v xml:space="preserve"> </v>
          </cell>
          <cell r="M257" t="str">
            <v>Fast Processing, Stretch Film</v>
          </cell>
          <cell r="P257" t="str">
            <v>Hide</v>
          </cell>
        </row>
        <row r="258">
          <cell r="A258">
            <v>255</v>
          </cell>
          <cell r="B258" t="str">
            <v>DOW</v>
          </cell>
          <cell r="D258" t="str">
            <v xml:space="preserve">AGILITY™ 1022 </v>
          </cell>
          <cell r="E258" t="str">
            <v>LDPE</v>
          </cell>
          <cell r="F258">
            <v>0.92100000000000004</v>
          </cell>
          <cell r="G258">
            <v>1.85</v>
          </cell>
          <cell r="J258" t="str">
            <v>S/AB</v>
          </cell>
          <cell r="M258" t="str">
            <v>Food Storage Bags</v>
          </cell>
          <cell r="P258" t="str">
            <v>Hide</v>
          </cell>
        </row>
        <row r="259">
          <cell r="A259">
            <v>256</v>
          </cell>
          <cell r="B259" t="str">
            <v>DOW</v>
          </cell>
          <cell r="D259" t="str">
            <v>AGILITY™ 2001</v>
          </cell>
          <cell r="E259" t="str">
            <v>LDPE</v>
          </cell>
          <cell r="F259">
            <v>0.92449999999999999</v>
          </cell>
          <cell r="G259">
            <v>0.4</v>
          </cell>
          <cell r="J259" t="str">
            <v xml:space="preserve"> </v>
          </cell>
          <cell r="M259" t="str">
            <v>High Optics Collation Shrink</v>
          </cell>
          <cell r="P259" t="str">
            <v>Hide</v>
          </cell>
        </row>
        <row r="260">
          <cell r="A260">
            <v>257</v>
          </cell>
          <cell r="B260" t="str">
            <v>DOW</v>
          </cell>
          <cell r="D260" t="str">
            <v xml:space="preserve">AGILITY™ EC 7000  </v>
          </cell>
          <cell r="E260" t="str">
            <v>LDPE</v>
          </cell>
          <cell r="F260">
            <v>0.91849999999999998</v>
          </cell>
          <cell r="G260">
            <v>3.9</v>
          </cell>
          <cell r="J260" t="str">
            <v xml:space="preserve"> </v>
          </cell>
          <cell r="M260" t="str">
            <v>Extrusion Coating</v>
          </cell>
          <cell r="P260" t="str">
            <v>Hide</v>
          </cell>
        </row>
        <row r="261">
          <cell r="A261">
            <v>258</v>
          </cell>
          <cell r="B261" t="str">
            <v>DOW</v>
          </cell>
          <cell r="D261" t="str">
            <v>XUS 60019.90</v>
          </cell>
          <cell r="E261" t="str">
            <v>LDPE</v>
          </cell>
          <cell r="F261">
            <v>0.92</v>
          </cell>
          <cell r="G261">
            <v>0.65</v>
          </cell>
          <cell r="M261" t="str">
            <v>Lamination</v>
          </cell>
          <cell r="P261" t="str">
            <v>Hide</v>
          </cell>
        </row>
        <row r="262">
          <cell r="A262">
            <v>259</v>
          </cell>
          <cell r="B262" t="str">
            <v>DOW</v>
          </cell>
          <cell r="D262" t="str">
            <v>XUS 60019.91</v>
          </cell>
          <cell r="E262" t="str">
            <v>LDPE</v>
          </cell>
          <cell r="F262">
            <v>0.92500000000000004</v>
          </cell>
          <cell r="G262">
            <v>0.4</v>
          </cell>
          <cell r="M262" t="str">
            <v>Shrink</v>
          </cell>
          <cell r="P262" t="str">
            <v>Hide</v>
          </cell>
        </row>
        <row r="263">
          <cell r="A263">
            <v>260</v>
          </cell>
          <cell r="B263" t="str">
            <v>DOW</v>
          </cell>
          <cell r="D263" t="str">
            <v>XUS 60019.92</v>
          </cell>
          <cell r="E263" t="str">
            <v>LDPE</v>
          </cell>
          <cell r="F263">
            <v>0.92100000000000004</v>
          </cell>
          <cell r="G263">
            <v>0.65</v>
          </cell>
          <cell r="J263" t="str">
            <v>2000 ppm AB</v>
          </cell>
          <cell r="M263" t="str">
            <v>Lamination</v>
          </cell>
          <cell r="P263" t="str">
            <v>Hide</v>
          </cell>
        </row>
        <row r="264">
          <cell r="A264">
            <v>261</v>
          </cell>
          <cell r="B264" t="str">
            <v>DOW</v>
          </cell>
          <cell r="D264" t="str">
            <v>XUS 60019.93</v>
          </cell>
          <cell r="E264" t="str">
            <v>LDPE</v>
          </cell>
          <cell r="F264">
            <v>0.92320000000000002</v>
          </cell>
          <cell r="G264">
            <v>0.88</v>
          </cell>
          <cell r="M264" t="str">
            <v>General</v>
          </cell>
          <cell r="P264" t="str">
            <v>Hide</v>
          </cell>
        </row>
        <row r="265">
          <cell r="A265">
            <v>262</v>
          </cell>
          <cell r="B265" t="str">
            <v>DOW</v>
          </cell>
          <cell r="D265" t="str">
            <v>XUS 60019.96</v>
          </cell>
          <cell r="E265" t="str">
            <v>LDPE</v>
          </cell>
          <cell r="F265">
            <v>0.91949999999999998</v>
          </cell>
          <cell r="G265">
            <v>2.15</v>
          </cell>
          <cell r="M265" t="str">
            <v>General</v>
          </cell>
          <cell r="P265" t="str">
            <v>Hide</v>
          </cell>
        </row>
        <row r="266">
          <cell r="A266">
            <v>263</v>
          </cell>
          <cell r="B266" t="str">
            <v>ExxonMobil</v>
          </cell>
          <cell r="D266" t="str">
            <v>LDPE LD 051.LQ</v>
          </cell>
          <cell r="E266" t="str">
            <v>LDPE</v>
          </cell>
          <cell r="F266">
            <v>0.91900000000000004</v>
          </cell>
          <cell r="G266">
            <v>0.25</v>
          </cell>
          <cell r="K266" t="str">
            <v>NA</v>
          </cell>
          <cell r="P266" t="str">
            <v>Hide</v>
          </cell>
        </row>
        <row r="267">
          <cell r="A267">
            <v>264</v>
          </cell>
          <cell r="B267" t="str">
            <v>ExxonMobil</v>
          </cell>
          <cell r="D267" t="str">
            <v>LDPE LD 071 Series</v>
          </cell>
          <cell r="E267" t="str">
            <v>LDPE</v>
          </cell>
          <cell r="F267">
            <v>0.92400000000000004</v>
          </cell>
          <cell r="G267">
            <v>0.7</v>
          </cell>
          <cell r="K267" t="str">
            <v>NA</v>
          </cell>
          <cell r="P267" t="str">
            <v>Hide</v>
          </cell>
        </row>
        <row r="268">
          <cell r="A268">
            <v>265</v>
          </cell>
          <cell r="B268" t="str">
            <v>ExxonMobil</v>
          </cell>
          <cell r="D268" t="str">
            <v>LDPE LD 100.BW</v>
          </cell>
          <cell r="E268" t="str">
            <v>LDPE</v>
          </cell>
          <cell r="F268">
            <v>0.92300000000000004</v>
          </cell>
          <cell r="G268">
            <v>2</v>
          </cell>
          <cell r="K268" t="str">
            <v>NA</v>
          </cell>
          <cell r="P268" t="str">
            <v>Hide</v>
          </cell>
        </row>
        <row r="269">
          <cell r="A269">
            <v>266</v>
          </cell>
          <cell r="B269" t="str">
            <v>ExxonMobil</v>
          </cell>
          <cell r="D269" t="str">
            <v>LDPE LD 102.LC</v>
          </cell>
          <cell r="E269" t="str">
            <v>LDPE</v>
          </cell>
          <cell r="F269">
            <v>0.92100000000000004</v>
          </cell>
          <cell r="G269">
            <v>6.8</v>
          </cell>
          <cell r="K269" t="str">
            <v>NA</v>
          </cell>
          <cell r="P269" t="str">
            <v>Hide</v>
          </cell>
        </row>
        <row r="270">
          <cell r="A270">
            <v>267</v>
          </cell>
          <cell r="B270" t="str">
            <v>ExxonMobil</v>
          </cell>
          <cell r="D270" t="str">
            <v>LDPE LD 103 Series</v>
          </cell>
          <cell r="E270" t="str">
            <v>LDPE</v>
          </cell>
          <cell r="F270">
            <v>0.91900000000000004</v>
          </cell>
          <cell r="G270">
            <v>1.1000000000000001</v>
          </cell>
          <cell r="K270" t="str">
            <v>NA</v>
          </cell>
          <cell r="P270" t="str">
            <v>Hide</v>
          </cell>
        </row>
        <row r="271">
          <cell r="A271">
            <v>268</v>
          </cell>
          <cell r="B271" t="str">
            <v>ExxonMobil</v>
          </cell>
          <cell r="D271" t="str">
            <v>LDPE LD 105 Series</v>
          </cell>
          <cell r="E271" t="str">
            <v>LDPE</v>
          </cell>
          <cell r="F271">
            <v>0.92300000000000004</v>
          </cell>
          <cell r="G271">
            <v>2</v>
          </cell>
          <cell r="K271" t="str">
            <v>NA</v>
          </cell>
          <cell r="P271" t="str">
            <v>Hide</v>
          </cell>
        </row>
        <row r="272">
          <cell r="A272">
            <v>269</v>
          </cell>
          <cell r="B272" t="str">
            <v>ExxonMobil</v>
          </cell>
          <cell r="D272" t="str">
            <v>LDPE LD 117 Series</v>
          </cell>
          <cell r="E272" t="str">
            <v>LDPE</v>
          </cell>
          <cell r="F272">
            <v>0.92900000000000005</v>
          </cell>
          <cell r="G272">
            <v>1.6</v>
          </cell>
          <cell r="K272" t="str">
            <v>NA</v>
          </cell>
          <cell r="P272" t="str">
            <v>Hide</v>
          </cell>
        </row>
        <row r="273">
          <cell r="A273">
            <v>270</v>
          </cell>
          <cell r="B273" t="str">
            <v>ExxonMobil</v>
          </cell>
          <cell r="D273" t="str">
            <v>LDPE LD 123.LN</v>
          </cell>
          <cell r="E273" t="str">
            <v>LDPE</v>
          </cell>
          <cell r="F273">
            <v>0.92300000000000004</v>
          </cell>
          <cell r="G273">
            <v>2.4</v>
          </cell>
          <cell r="K273" t="str">
            <v>NA</v>
          </cell>
          <cell r="P273" t="str">
            <v>Hide</v>
          </cell>
        </row>
        <row r="274">
          <cell r="A274">
            <v>271</v>
          </cell>
          <cell r="B274" t="str">
            <v>ExxonMobil</v>
          </cell>
          <cell r="D274" t="str">
            <v>LDPE LD 124.MS</v>
          </cell>
          <cell r="E274" t="str">
            <v>LDPE</v>
          </cell>
          <cell r="F274">
            <v>0.92300000000000004</v>
          </cell>
          <cell r="G274">
            <v>2.1</v>
          </cell>
          <cell r="K274" t="str">
            <v>NA</v>
          </cell>
          <cell r="P274" t="str">
            <v>Hide</v>
          </cell>
        </row>
        <row r="275">
          <cell r="A275">
            <v>272</v>
          </cell>
          <cell r="B275" t="str">
            <v>ExxonMobil</v>
          </cell>
          <cell r="D275" t="str">
            <v>LDPE LD 129.24</v>
          </cell>
          <cell r="E275" t="str">
            <v>LDPE</v>
          </cell>
          <cell r="F275">
            <v>0.92900000000000005</v>
          </cell>
          <cell r="G275">
            <v>2.2999999999999998</v>
          </cell>
          <cell r="K275" t="str">
            <v>NA</v>
          </cell>
          <cell r="P275" t="str">
            <v>Hide</v>
          </cell>
        </row>
        <row r="276">
          <cell r="A276">
            <v>273</v>
          </cell>
          <cell r="B276" t="str">
            <v>ExxonMobil</v>
          </cell>
          <cell r="D276" t="str">
            <v>LDPE LD 136.MN</v>
          </cell>
          <cell r="E276" t="str">
            <v>LDPE</v>
          </cell>
          <cell r="F276">
            <v>0.92100000000000004</v>
          </cell>
          <cell r="G276">
            <v>2</v>
          </cell>
          <cell r="K276" t="str">
            <v>NA</v>
          </cell>
          <cell r="P276" t="str">
            <v>Hide</v>
          </cell>
        </row>
        <row r="277">
          <cell r="A277">
            <v>274</v>
          </cell>
          <cell r="B277" t="str">
            <v>ExxonMobil</v>
          </cell>
          <cell r="D277" t="str">
            <v>LDPE LD 143.26</v>
          </cell>
          <cell r="E277" t="str">
            <v>LDPE</v>
          </cell>
          <cell r="F277">
            <v>0.92300000000000004</v>
          </cell>
          <cell r="G277">
            <v>2.1</v>
          </cell>
          <cell r="K277" t="str">
            <v>NA</v>
          </cell>
          <cell r="P277" t="str">
            <v>Hide</v>
          </cell>
        </row>
        <row r="278">
          <cell r="A278">
            <v>275</v>
          </cell>
          <cell r="B278" t="str">
            <v>ExxonMobil</v>
          </cell>
          <cell r="D278" t="str">
            <v>LDPE LD 160AT</v>
          </cell>
          <cell r="E278" t="str">
            <v>LDPE</v>
          </cell>
          <cell r="F278">
            <v>0.92300000000000004</v>
          </cell>
          <cell r="G278">
            <v>4</v>
          </cell>
          <cell r="K278" t="str">
            <v>NA</v>
          </cell>
          <cell r="P278" t="str">
            <v>Hide</v>
          </cell>
        </row>
        <row r="279">
          <cell r="A279">
            <v>276</v>
          </cell>
          <cell r="B279" t="str">
            <v>ExxonMobil</v>
          </cell>
          <cell r="D279" t="str">
            <v>LDPE LD 165BW1</v>
          </cell>
          <cell r="E279" t="str">
            <v>LDPE</v>
          </cell>
          <cell r="F279">
            <v>0.92200000000000004</v>
          </cell>
          <cell r="G279">
            <v>0.33</v>
          </cell>
          <cell r="K279" t="str">
            <v>NA</v>
          </cell>
          <cell r="P279" t="str">
            <v>Hide</v>
          </cell>
        </row>
        <row r="280">
          <cell r="A280">
            <v>277</v>
          </cell>
          <cell r="B280" t="str">
            <v>ExxonMobil</v>
          </cell>
          <cell r="D280" t="str">
            <v>LDPE LD 200.48</v>
          </cell>
          <cell r="E280" t="str">
            <v>LDPE</v>
          </cell>
          <cell r="F280">
            <v>0.91500000000000004</v>
          </cell>
          <cell r="G280">
            <v>7.5</v>
          </cell>
          <cell r="K280" t="str">
            <v>NA</v>
          </cell>
          <cell r="P280" t="str">
            <v>Hide</v>
          </cell>
        </row>
        <row r="281">
          <cell r="A281">
            <v>278</v>
          </cell>
          <cell r="B281" t="str">
            <v>ExxonMobil</v>
          </cell>
          <cell r="D281" t="str">
            <v>LDPE LD 201.48</v>
          </cell>
          <cell r="E281" t="str">
            <v>LDPE</v>
          </cell>
          <cell r="F281">
            <v>0.92100000000000004</v>
          </cell>
          <cell r="G281">
            <v>4.2</v>
          </cell>
          <cell r="K281" t="str">
            <v>NA</v>
          </cell>
          <cell r="P281" t="str">
            <v>Hide</v>
          </cell>
        </row>
        <row r="282">
          <cell r="A282">
            <v>279</v>
          </cell>
          <cell r="B282" t="str">
            <v>ExxonMobil</v>
          </cell>
          <cell r="D282" t="str">
            <v>LDPE LD 202.48</v>
          </cell>
          <cell r="E282" t="str">
            <v>LDPE</v>
          </cell>
          <cell r="F282">
            <v>0.91500000000000004</v>
          </cell>
          <cell r="G282">
            <v>12</v>
          </cell>
          <cell r="K282" t="str">
            <v>NA</v>
          </cell>
          <cell r="P282" t="str">
            <v>Hide</v>
          </cell>
        </row>
        <row r="283">
          <cell r="A283">
            <v>280</v>
          </cell>
          <cell r="B283" t="str">
            <v>ExxonMobil</v>
          </cell>
          <cell r="D283" t="str">
            <v>LDPE LD 302 Series</v>
          </cell>
          <cell r="E283" t="str">
            <v>LDPE</v>
          </cell>
          <cell r="F283">
            <v>0.92400000000000004</v>
          </cell>
          <cell r="G283">
            <v>1.3</v>
          </cell>
          <cell r="J283" t="str">
            <v>3.5% VA</v>
          </cell>
          <cell r="K283" t="str">
            <v>NA</v>
          </cell>
          <cell r="P283" t="str">
            <v>Hide</v>
          </cell>
        </row>
        <row r="284">
          <cell r="A284">
            <v>281</v>
          </cell>
          <cell r="B284" t="str">
            <v>ExxonMobil</v>
          </cell>
          <cell r="D284" t="str">
            <v>LDPE LD 306 Series</v>
          </cell>
          <cell r="E284" t="str">
            <v>LDPE</v>
          </cell>
          <cell r="F284">
            <v>0.92500000000000004</v>
          </cell>
          <cell r="G284">
            <v>2</v>
          </cell>
          <cell r="J284" t="str">
            <v>5.5% VA</v>
          </cell>
          <cell r="K284" t="str">
            <v>NA</v>
          </cell>
          <cell r="P284" t="str">
            <v>Hide</v>
          </cell>
        </row>
        <row r="285">
          <cell r="A285">
            <v>282</v>
          </cell>
          <cell r="B285" t="str">
            <v>ExxonMobil</v>
          </cell>
          <cell r="D285" t="str">
            <v>LDPE LD 312 Series</v>
          </cell>
          <cell r="E285" t="str">
            <v>LDPE</v>
          </cell>
          <cell r="F285">
            <v>0.92500000000000004</v>
          </cell>
          <cell r="G285">
            <v>1</v>
          </cell>
          <cell r="J285" t="str">
            <v>4.6% VA</v>
          </cell>
          <cell r="K285" t="str">
            <v>NA</v>
          </cell>
          <cell r="P285" t="str">
            <v>Hide</v>
          </cell>
        </row>
        <row r="286">
          <cell r="A286">
            <v>283</v>
          </cell>
          <cell r="B286" t="str">
            <v>ExxonMobil</v>
          </cell>
          <cell r="D286" t="str">
            <v>LDPE LD 313.NF</v>
          </cell>
          <cell r="E286" t="str">
            <v>LDPE</v>
          </cell>
          <cell r="F286">
            <v>0.92500000000000004</v>
          </cell>
          <cell r="G286">
            <v>2.5</v>
          </cell>
          <cell r="J286" t="str">
            <v>3% VA</v>
          </cell>
          <cell r="K286" t="str">
            <v>NA</v>
          </cell>
          <cell r="P286" t="str">
            <v>Hide</v>
          </cell>
        </row>
        <row r="287">
          <cell r="A287">
            <v>284</v>
          </cell>
          <cell r="B287" t="str">
            <v>ExxonMobil</v>
          </cell>
          <cell r="D287" t="str">
            <v>LDPE LD 317.09</v>
          </cell>
          <cell r="E287" t="str">
            <v>LDPE</v>
          </cell>
          <cell r="F287">
            <v>0.92600000000000005</v>
          </cell>
          <cell r="G287">
            <v>0.3</v>
          </cell>
          <cell r="J287" t="str">
            <v>6% VA</v>
          </cell>
          <cell r="K287" t="str">
            <v>NA</v>
          </cell>
          <cell r="P287" t="str">
            <v>Hide</v>
          </cell>
        </row>
        <row r="288">
          <cell r="A288">
            <v>285</v>
          </cell>
          <cell r="B288" t="str">
            <v>ExxonMobil</v>
          </cell>
          <cell r="D288" t="str">
            <v>LDPE LD 319.92</v>
          </cell>
          <cell r="E288" t="str">
            <v>LDPE</v>
          </cell>
          <cell r="F288">
            <v>0.93</v>
          </cell>
          <cell r="G288">
            <v>2</v>
          </cell>
          <cell r="J288" t="str">
            <v>8.7% VA</v>
          </cell>
          <cell r="K288" t="str">
            <v>NA</v>
          </cell>
          <cell r="P288" t="str">
            <v>Hide</v>
          </cell>
        </row>
        <row r="289">
          <cell r="A289">
            <v>286</v>
          </cell>
          <cell r="B289" t="str">
            <v>ExxonMobil</v>
          </cell>
          <cell r="D289" t="str">
            <v>LDPE LD 331.08</v>
          </cell>
          <cell r="E289" t="str">
            <v>LDPE</v>
          </cell>
          <cell r="F289">
            <v>0.92600000000000005</v>
          </cell>
          <cell r="G289">
            <v>2</v>
          </cell>
          <cell r="J289" t="str">
            <v>5.9% VA</v>
          </cell>
          <cell r="K289" t="str">
            <v>NA</v>
          </cell>
          <cell r="P289" t="str">
            <v>Hide</v>
          </cell>
        </row>
        <row r="290">
          <cell r="A290">
            <v>287</v>
          </cell>
          <cell r="B290" t="str">
            <v>ExxonMobil</v>
          </cell>
          <cell r="D290" t="str">
            <v>LDPE LD 419.MV</v>
          </cell>
          <cell r="E290" t="str">
            <v>LDPE</v>
          </cell>
          <cell r="F290">
            <v>0.92100000000000004</v>
          </cell>
          <cell r="G290">
            <v>2.2999999999999998</v>
          </cell>
          <cell r="K290" t="str">
            <v>NA</v>
          </cell>
          <cell r="P290" t="str">
            <v>Hide</v>
          </cell>
        </row>
        <row r="291">
          <cell r="A291">
            <v>288</v>
          </cell>
          <cell r="B291" t="str">
            <v>ExxonMobil</v>
          </cell>
          <cell r="D291" t="str">
            <v>LDPE LD 503.LP</v>
          </cell>
          <cell r="E291" t="str">
            <v>LDPE</v>
          </cell>
          <cell r="F291">
            <v>0.91900000000000004</v>
          </cell>
          <cell r="G291">
            <v>2.2999999999999998</v>
          </cell>
          <cell r="K291" t="str">
            <v>NA</v>
          </cell>
          <cell r="P291" t="str">
            <v>Hide</v>
          </cell>
        </row>
        <row r="292">
          <cell r="A292">
            <v>289</v>
          </cell>
          <cell r="B292" t="str">
            <v>ExxonMobil</v>
          </cell>
          <cell r="D292" t="str">
            <v>LDPE LD 506.07</v>
          </cell>
          <cell r="E292" t="str">
            <v>LDPE</v>
          </cell>
          <cell r="F292">
            <v>0.92100000000000004</v>
          </cell>
          <cell r="G292">
            <v>33</v>
          </cell>
          <cell r="K292" t="str">
            <v>NA</v>
          </cell>
          <cell r="P292" t="str">
            <v>Hide</v>
          </cell>
        </row>
        <row r="293">
          <cell r="A293">
            <v>290</v>
          </cell>
          <cell r="B293" t="str">
            <v>ExxonMobil</v>
          </cell>
          <cell r="D293" t="str">
            <v>LDPE LD 516.LN</v>
          </cell>
          <cell r="E293" t="str">
            <v>LDPE</v>
          </cell>
          <cell r="F293">
            <v>0.91900000000000004</v>
          </cell>
          <cell r="G293">
            <v>9.5</v>
          </cell>
          <cell r="K293" t="str">
            <v>NA</v>
          </cell>
          <cell r="P293" t="str">
            <v>Hide</v>
          </cell>
        </row>
        <row r="294">
          <cell r="A294">
            <v>291</v>
          </cell>
          <cell r="B294" t="str">
            <v>ExxonMobil</v>
          </cell>
          <cell r="D294" t="str">
            <v>LDPE LD 617.LN</v>
          </cell>
          <cell r="E294" t="str">
            <v>LDPE</v>
          </cell>
          <cell r="F294">
            <v>0.91900000000000004</v>
          </cell>
          <cell r="G294">
            <v>26</v>
          </cell>
          <cell r="K294" t="str">
            <v>NA</v>
          </cell>
          <cell r="P294" t="str">
            <v>Hide</v>
          </cell>
        </row>
        <row r="295">
          <cell r="A295">
            <v>292</v>
          </cell>
          <cell r="B295" t="str">
            <v>ExxonMobil</v>
          </cell>
          <cell r="D295" t="str">
            <v>LDPE LD 637.LI</v>
          </cell>
          <cell r="E295" t="str">
            <v>LDPE</v>
          </cell>
          <cell r="F295">
            <v>0.92200000000000004</v>
          </cell>
          <cell r="G295">
            <v>40</v>
          </cell>
          <cell r="K295" t="str">
            <v>NA</v>
          </cell>
          <cell r="P295" t="str">
            <v>Hide</v>
          </cell>
        </row>
        <row r="296">
          <cell r="A296">
            <v>293</v>
          </cell>
          <cell r="B296" t="str">
            <v>ExxonMobil</v>
          </cell>
          <cell r="D296" t="str">
            <v>LDPE LGA 105</v>
          </cell>
          <cell r="E296" t="str">
            <v>LDPE</v>
          </cell>
          <cell r="F296">
            <v>0.92</v>
          </cell>
          <cell r="G296">
            <v>6.5</v>
          </cell>
          <cell r="K296" t="str">
            <v>NA</v>
          </cell>
          <cell r="P296" t="str">
            <v>Hide</v>
          </cell>
        </row>
        <row r="297">
          <cell r="A297">
            <v>294</v>
          </cell>
          <cell r="B297" t="str">
            <v>Lyondellbasell</v>
          </cell>
          <cell r="D297" t="str">
            <v>NA940000</v>
          </cell>
          <cell r="E297" t="str">
            <v>LDPE</v>
          </cell>
          <cell r="F297">
            <v>0.91800000000000004</v>
          </cell>
          <cell r="G297">
            <v>0.25</v>
          </cell>
          <cell r="K297" t="str">
            <v>NA</v>
          </cell>
          <cell r="M297" t="str">
            <v>Blow molding</v>
          </cell>
          <cell r="P297" t="str">
            <v>Hide</v>
          </cell>
        </row>
        <row r="298">
          <cell r="A298">
            <v>295</v>
          </cell>
          <cell r="B298" t="str">
            <v>Lyondellbasell</v>
          </cell>
          <cell r="D298" t="str">
            <v>NA814000</v>
          </cell>
          <cell r="E298" t="str">
            <v>LDPE</v>
          </cell>
          <cell r="F298">
            <v>0.91900000000000004</v>
          </cell>
          <cell r="G298">
            <v>1.3</v>
          </cell>
          <cell r="K298" t="str">
            <v>NA</v>
          </cell>
          <cell r="M298" t="str">
            <v>Blow molding</v>
          </cell>
          <cell r="P298" t="str">
            <v>Hide</v>
          </cell>
        </row>
        <row r="299">
          <cell r="A299">
            <v>296</v>
          </cell>
          <cell r="B299" t="str">
            <v>Lyondellbasell</v>
          </cell>
          <cell r="D299" t="str">
            <v>NA967000</v>
          </cell>
          <cell r="E299" t="str">
            <v>LDPE</v>
          </cell>
          <cell r="F299">
            <v>0.91900000000000004</v>
          </cell>
          <cell r="G299">
            <v>1.5</v>
          </cell>
          <cell r="K299" t="str">
            <v>NA</v>
          </cell>
          <cell r="M299" t="str">
            <v>Blow molding</v>
          </cell>
          <cell r="P299" t="str">
            <v>Hide</v>
          </cell>
        </row>
        <row r="300">
          <cell r="A300">
            <v>297</v>
          </cell>
          <cell r="B300" t="str">
            <v>Lyondellbasell</v>
          </cell>
          <cell r="D300" t="str">
            <v>NA345009</v>
          </cell>
          <cell r="E300" t="str">
            <v>LDPE</v>
          </cell>
          <cell r="F300">
            <v>0.92100000000000004</v>
          </cell>
          <cell r="G300">
            <v>1.8</v>
          </cell>
          <cell r="K300" t="str">
            <v>NA</v>
          </cell>
          <cell r="M300" t="str">
            <v>Blow molding</v>
          </cell>
          <cell r="P300" t="str">
            <v>Hide</v>
          </cell>
        </row>
        <row r="301">
          <cell r="A301">
            <v>298</v>
          </cell>
          <cell r="B301" t="str">
            <v>Lyondellbasell</v>
          </cell>
          <cell r="D301" t="str">
            <v>NA952000</v>
          </cell>
          <cell r="E301" t="str">
            <v>LDPE</v>
          </cell>
          <cell r="F301">
            <v>0.91900000000000004</v>
          </cell>
          <cell r="G301">
            <v>2</v>
          </cell>
          <cell r="K301" t="str">
            <v>NA</v>
          </cell>
          <cell r="M301" t="str">
            <v>Blow molding</v>
          </cell>
          <cell r="P301" t="str">
            <v>Hide</v>
          </cell>
        </row>
        <row r="302">
          <cell r="A302">
            <v>299</v>
          </cell>
          <cell r="B302" t="str">
            <v>Lyondellbasell</v>
          </cell>
          <cell r="D302" t="str">
            <v>NA951000</v>
          </cell>
          <cell r="E302" t="str">
            <v>LDPE</v>
          </cell>
          <cell r="F302">
            <v>0.92</v>
          </cell>
          <cell r="G302">
            <v>2.2000000000000002</v>
          </cell>
          <cell r="K302" t="str">
            <v>NA</v>
          </cell>
          <cell r="M302" t="str">
            <v>Blow molding</v>
          </cell>
          <cell r="P302" t="str">
            <v>Hide</v>
          </cell>
        </row>
        <row r="303">
          <cell r="A303">
            <v>300</v>
          </cell>
          <cell r="B303" t="str">
            <v>Lyondellbasell</v>
          </cell>
          <cell r="D303" t="str">
            <v>NA324009</v>
          </cell>
          <cell r="E303" t="str">
            <v>LDPE</v>
          </cell>
          <cell r="F303">
            <v>0.93100000000000005</v>
          </cell>
          <cell r="G303">
            <v>3</v>
          </cell>
          <cell r="K303" t="str">
            <v>NA</v>
          </cell>
          <cell r="M303" t="str">
            <v>Blow molding</v>
          </cell>
          <cell r="P303" t="str">
            <v>Hide</v>
          </cell>
        </row>
        <row r="304">
          <cell r="A304">
            <v>301</v>
          </cell>
          <cell r="B304" t="str">
            <v>Lyondellbasell</v>
          </cell>
          <cell r="D304" t="str">
            <v>PE1840H</v>
          </cell>
          <cell r="E304" t="str">
            <v>LDPE</v>
          </cell>
          <cell r="F304">
            <v>0.91900000000000004</v>
          </cell>
          <cell r="G304">
            <v>1.5</v>
          </cell>
          <cell r="K304" t="str">
            <v>NA</v>
          </cell>
          <cell r="M304" t="str">
            <v>Blow molding</v>
          </cell>
          <cell r="P304" t="str">
            <v>Hide</v>
          </cell>
        </row>
        <row r="305">
          <cell r="A305">
            <v>302</v>
          </cell>
          <cell r="B305" t="str">
            <v>Lyondellbasell</v>
          </cell>
          <cell r="D305" t="str">
            <v>PE3020D</v>
          </cell>
          <cell r="E305" t="str">
            <v>LDPE</v>
          </cell>
          <cell r="F305">
            <v>0.92700000000000005</v>
          </cell>
          <cell r="G305">
            <v>0.3</v>
          </cell>
          <cell r="K305" t="str">
            <v>NA</v>
          </cell>
          <cell r="M305" t="str">
            <v>Blow molding</v>
          </cell>
          <cell r="P305" t="str">
            <v>Hide</v>
          </cell>
        </row>
        <row r="306">
          <cell r="A306">
            <v>303</v>
          </cell>
          <cell r="B306" t="str">
            <v>Lyondellbasell</v>
          </cell>
          <cell r="D306" t="str">
            <v>PE3220D</v>
          </cell>
          <cell r="E306" t="str">
            <v>LDPE</v>
          </cell>
          <cell r="F306">
            <v>0.93</v>
          </cell>
          <cell r="G306">
            <v>0.4</v>
          </cell>
          <cell r="K306" t="str">
            <v>NA</v>
          </cell>
          <cell r="M306" t="str">
            <v>Blow molding</v>
          </cell>
          <cell r="P306" t="str">
            <v>Hide</v>
          </cell>
        </row>
        <row r="307">
          <cell r="A307">
            <v>304</v>
          </cell>
          <cell r="B307" t="str">
            <v>Lyondellbasell</v>
          </cell>
          <cell r="D307" t="str">
            <v>NA334000</v>
          </cell>
          <cell r="E307" t="str">
            <v>LDPE</v>
          </cell>
          <cell r="F307">
            <v>0.91900000000000004</v>
          </cell>
          <cell r="G307">
            <v>6</v>
          </cell>
          <cell r="K307" t="str">
            <v>NA</v>
          </cell>
          <cell r="M307" t="str">
            <v>Garment Film</v>
          </cell>
          <cell r="P307" t="str">
            <v>Hide</v>
          </cell>
        </row>
        <row r="308">
          <cell r="A308">
            <v>305</v>
          </cell>
          <cell r="B308" t="str">
            <v>Lyondellbasell</v>
          </cell>
          <cell r="D308" t="str">
            <v>NA336149</v>
          </cell>
          <cell r="E308" t="str">
            <v>LDPE</v>
          </cell>
          <cell r="F308">
            <v>0.92</v>
          </cell>
          <cell r="G308">
            <v>6.5</v>
          </cell>
          <cell r="J308" t="str">
            <v>1350 SLIP, 4000 AB</v>
          </cell>
          <cell r="K308" t="str">
            <v>NA</v>
          </cell>
          <cell r="M308" t="str">
            <v>Garment Film</v>
          </cell>
          <cell r="P308" t="str">
            <v>Hide</v>
          </cell>
        </row>
        <row r="309">
          <cell r="A309">
            <v>306</v>
          </cell>
          <cell r="B309" t="str">
            <v>Lyondellbasell</v>
          </cell>
          <cell r="D309" t="str">
            <v>NA480145</v>
          </cell>
          <cell r="E309" t="str">
            <v>LDPE</v>
          </cell>
          <cell r="F309">
            <v>0.92300000000000004</v>
          </cell>
          <cell r="G309">
            <v>0.25</v>
          </cell>
          <cell r="J309" t="str">
            <v xml:space="preserve">4.5% VA, 1000 SLIP, 6000 AB </v>
          </cell>
          <cell r="K309" t="str">
            <v>NA</v>
          </cell>
          <cell r="M309" t="str">
            <v>Heavy Duty Packaging VA Copolymer Grades</v>
          </cell>
          <cell r="P309" t="str">
            <v>Hide</v>
          </cell>
        </row>
        <row r="310">
          <cell r="A310">
            <v>307</v>
          </cell>
          <cell r="B310" t="str">
            <v>Lyondellbasell</v>
          </cell>
          <cell r="D310" t="str">
            <v>NA480178</v>
          </cell>
          <cell r="E310" t="str">
            <v>LDPE</v>
          </cell>
          <cell r="F310">
            <v>0.92300000000000004</v>
          </cell>
          <cell r="G310">
            <v>0.25</v>
          </cell>
          <cell r="J310" t="str">
            <v xml:space="preserve">4.5% VA, 12000 AB </v>
          </cell>
          <cell r="K310" t="str">
            <v>NA</v>
          </cell>
          <cell r="M310" t="str">
            <v>Heavy Duty Packaging VA Copolymer Grades</v>
          </cell>
          <cell r="P310" t="str">
            <v>Hide</v>
          </cell>
        </row>
        <row r="311">
          <cell r="A311">
            <v>308</v>
          </cell>
          <cell r="B311" t="str">
            <v>Lyondellbasell</v>
          </cell>
          <cell r="D311" t="str">
            <v>NA490177</v>
          </cell>
          <cell r="E311" t="str">
            <v>LDPE</v>
          </cell>
          <cell r="F311">
            <v>0.92300000000000004</v>
          </cell>
          <cell r="G311">
            <v>0.3</v>
          </cell>
          <cell r="J311" t="str">
            <v xml:space="preserve">4.5% VA, 6000 AB </v>
          </cell>
          <cell r="K311" t="str">
            <v>NA</v>
          </cell>
          <cell r="M311" t="str">
            <v>Heavy Duty Packaging VA Copolymer Grades</v>
          </cell>
          <cell r="P311" t="str">
            <v>Hide</v>
          </cell>
        </row>
        <row r="312">
          <cell r="A312">
            <v>309</v>
          </cell>
          <cell r="B312" t="str">
            <v>Lyondellbasell</v>
          </cell>
          <cell r="D312" t="str">
            <v>NA362005</v>
          </cell>
          <cell r="E312" t="str">
            <v>LDPE</v>
          </cell>
          <cell r="F312">
            <v>0.92600000000000005</v>
          </cell>
          <cell r="G312">
            <v>0.5</v>
          </cell>
          <cell r="J312" t="str">
            <v>6.6% VA</v>
          </cell>
          <cell r="K312" t="str">
            <v>NA</v>
          </cell>
          <cell r="M312" t="str">
            <v>Heavy Duty Packaging VA Copolymer Grades</v>
          </cell>
          <cell r="P312" t="str">
            <v>Hide</v>
          </cell>
        </row>
        <row r="313">
          <cell r="A313">
            <v>310</v>
          </cell>
          <cell r="B313" t="str">
            <v>Lyondellbasell</v>
          </cell>
          <cell r="D313" t="str">
            <v>NA362176</v>
          </cell>
          <cell r="E313" t="str">
            <v>LDPE</v>
          </cell>
          <cell r="F313">
            <v>0.92600000000000005</v>
          </cell>
          <cell r="G313">
            <v>0.5</v>
          </cell>
          <cell r="J313" t="str">
            <v xml:space="preserve">6.6% VA, 1400 SLIP, 12000 AB </v>
          </cell>
          <cell r="K313" t="str">
            <v>NA</v>
          </cell>
          <cell r="M313" t="str">
            <v>Heavy Duty Packaging VA Copolymer Grades</v>
          </cell>
          <cell r="P313" t="str">
            <v>Hide</v>
          </cell>
        </row>
        <row r="314">
          <cell r="A314">
            <v>311</v>
          </cell>
          <cell r="B314" t="str">
            <v>Lyondellbasell</v>
          </cell>
          <cell r="D314" t="str">
            <v>NA345009</v>
          </cell>
          <cell r="E314" t="str">
            <v>LDPE</v>
          </cell>
          <cell r="F314">
            <v>0.92100000000000004</v>
          </cell>
          <cell r="G314">
            <v>1.8</v>
          </cell>
          <cell r="K314" t="str">
            <v>NA</v>
          </cell>
          <cell r="M314" t="str">
            <v>Injection Molding</v>
          </cell>
          <cell r="P314" t="str">
            <v>Hide</v>
          </cell>
        </row>
        <row r="315">
          <cell r="A315">
            <v>312</v>
          </cell>
          <cell r="B315" t="str">
            <v>Lyondellbasell</v>
          </cell>
          <cell r="D315" t="str">
            <v>NA952000</v>
          </cell>
          <cell r="E315" t="str">
            <v>LDPE</v>
          </cell>
          <cell r="F315">
            <v>0.91900000000000004</v>
          </cell>
          <cell r="G315">
            <v>2</v>
          </cell>
          <cell r="K315" t="str">
            <v>NA</v>
          </cell>
          <cell r="M315" t="str">
            <v>Injection Molding</v>
          </cell>
          <cell r="P315" t="str">
            <v>Hide</v>
          </cell>
        </row>
        <row r="316">
          <cell r="A316">
            <v>313</v>
          </cell>
          <cell r="B316" t="str">
            <v>Lyondellbasell</v>
          </cell>
          <cell r="D316" t="str">
            <v>NA149000</v>
          </cell>
          <cell r="E316" t="str">
            <v>LDPE</v>
          </cell>
          <cell r="F316">
            <v>0.91900000000000004</v>
          </cell>
          <cell r="G316">
            <v>4</v>
          </cell>
          <cell r="K316" t="str">
            <v>NA</v>
          </cell>
          <cell r="M316" t="str">
            <v>Injection Molding</v>
          </cell>
          <cell r="P316" t="str">
            <v>Hide</v>
          </cell>
        </row>
        <row r="317">
          <cell r="A317">
            <v>314</v>
          </cell>
          <cell r="B317" t="str">
            <v>Lyondellbasell</v>
          </cell>
          <cell r="D317" t="str">
            <v>NA247000</v>
          </cell>
          <cell r="E317" t="str">
            <v>LDPE</v>
          </cell>
          <cell r="F317">
            <v>0.92400000000000004</v>
          </cell>
          <cell r="G317">
            <v>7.5</v>
          </cell>
          <cell r="K317" t="str">
            <v>NA</v>
          </cell>
          <cell r="M317" t="str">
            <v>Injection Molding</v>
          </cell>
          <cell r="P317" t="str">
            <v>Hide</v>
          </cell>
        </row>
        <row r="318">
          <cell r="A318">
            <v>315</v>
          </cell>
          <cell r="B318" t="str">
            <v>Lyondellbasell</v>
          </cell>
          <cell r="D318" t="str">
            <v>NA831000</v>
          </cell>
          <cell r="E318" t="str">
            <v>LDPE</v>
          </cell>
          <cell r="F318">
            <v>0.91900000000000004</v>
          </cell>
          <cell r="G318">
            <v>9</v>
          </cell>
          <cell r="K318" t="str">
            <v>NA</v>
          </cell>
          <cell r="M318" t="str">
            <v>Injection Molding</v>
          </cell>
          <cell r="P318" t="str">
            <v>Hide</v>
          </cell>
        </row>
        <row r="319">
          <cell r="A319">
            <v>316</v>
          </cell>
          <cell r="B319" t="str">
            <v>Lyondellbasell</v>
          </cell>
          <cell r="D319" t="str">
            <v>NA860008</v>
          </cell>
          <cell r="E319" t="str">
            <v>LDPE</v>
          </cell>
          <cell r="F319">
            <v>0.92100000000000004</v>
          </cell>
          <cell r="G319">
            <v>24</v>
          </cell>
          <cell r="K319" t="str">
            <v>NA</v>
          </cell>
          <cell r="M319" t="str">
            <v>Injection Molding</v>
          </cell>
          <cell r="P319" t="str">
            <v>Hide</v>
          </cell>
        </row>
        <row r="320">
          <cell r="A320">
            <v>317</v>
          </cell>
          <cell r="B320" t="str">
            <v>Lyondellbasell</v>
          </cell>
          <cell r="D320" t="str">
            <v>NA860241</v>
          </cell>
          <cell r="E320" t="str">
            <v>LDPE</v>
          </cell>
          <cell r="F320">
            <v>0.92100000000000004</v>
          </cell>
          <cell r="G320">
            <v>24</v>
          </cell>
          <cell r="J320" t="str">
            <v>High  SLIP</v>
          </cell>
          <cell r="K320" t="str">
            <v>NA</v>
          </cell>
          <cell r="M320" t="str">
            <v>Injection Molding</v>
          </cell>
          <cell r="P320" t="str">
            <v>Hide</v>
          </cell>
        </row>
        <row r="321">
          <cell r="A321">
            <v>318</v>
          </cell>
          <cell r="B321" t="str">
            <v>Lyondellbasell</v>
          </cell>
          <cell r="D321" t="str">
            <v>NA870252</v>
          </cell>
          <cell r="E321" t="str">
            <v>LDPE</v>
          </cell>
          <cell r="F321">
            <v>0.92100000000000004</v>
          </cell>
          <cell r="G321">
            <v>38</v>
          </cell>
          <cell r="J321" t="str">
            <v>Medium  SLIP</v>
          </cell>
          <cell r="K321" t="str">
            <v>NA</v>
          </cell>
          <cell r="M321" t="str">
            <v>Injection Molding</v>
          </cell>
          <cell r="P321" t="str">
            <v>Hide</v>
          </cell>
        </row>
        <row r="322">
          <cell r="A322">
            <v>319</v>
          </cell>
          <cell r="B322" t="str">
            <v>Lyondellbasell</v>
          </cell>
          <cell r="D322" t="str">
            <v>NA271009</v>
          </cell>
          <cell r="E322" t="str">
            <v>LDPE</v>
          </cell>
          <cell r="F322">
            <v>0.93</v>
          </cell>
          <cell r="G322">
            <v>1.2</v>
          </cell>
          <cell r="K322" t="str">
            <v>NA</v>
          </cell>
          <cell r="M322" t="str">
            <v>Medium Density Film Grade</v>
          </cell>
          <cell r="P322" t="str">
            <v>Hide</v>
          </cell>
        </row>
        <row r="323">
          <cell r="A323">
            <v>320</v>
          </cell>
          <cell r="B323" t="str">
            <v>Lyondellbasell</v>
          </cell>
          <cell r="D323" t="str">
            <v>NA272130</v>
          </cell>
          <cell r="E323" t="str">
            <v>LDPE</v>
          </cell>
          <cell r="F323">
            <v>0.93</v>
          </cell>
          <cell r="G323">
            <v>1.6</v>
          </cell>
          <cell r="J323" t="str">
            <v xml:space="preserve">300 SLIP, 1000 AB </v>
          </cell>
          <cell r="K323" t="str">
            <v>NA</v>
          </cell>
          <cell r="M323" t="str">
            <v>Medium Density Film Grade</v>
          </cell>
          <cell r="P323" t="str">
            <v>Hide</v>
          </cell>
        </row>
        <row r="324">
          <cell r="A324">
            <v>321</v>
          </cell>
          <cell r="B324" t="str">
            <v>Lyondellbasell</v>
          </cell>
          <cell r="D324" t="str">
            <v>NA285003</v>
          </cell>
          <cell r="E324" t="str">
            <v>LDPE</v>
          </cell>
          <cell r="F324">
            <v>0.93</v>
          </cell>
          <cell r="G324">
            <v>6.2</v>
          </cell>
          <cell r="J324" t="str">
            <v/>
          </cell>
          <cell r="K324" t="str">
            <v>NA</v>
          </cell>
          <cell r="M324" t="str">
            <v>Medium Density Film Grade</v>
          </cell>
          <cell r="P324" t="str">
            <v>Hide</v>
          </cell>
        </row>
        <row r="325">
          <cell r="A325">
            <v>322</v>
          </cell>
          <cell r="B325" t="str">
            <v>Lyondellbasell</v>
          </cell>
          <cell r="D325" t="str">
            <v>NA324013</v>
          </cell>
          <cell r="E325" t="str">
            <v>LDPE</v>
          </cell>
          <cell r="F325">
            <v>0.93100000000000005</v>
          </cell>
          <cell r="G325">
            <v>3</v>
          </cell>
          <cell r="J325" t="str">
            <v/>
          </cell>
          <cell r="K325" t="str">
            <v>NA</v>
          </cell>
          <cell r="M325" t="str">
            <v>Medium Density Film Grade</v>
          </cell>
          <cell r="P325" t="str">
            <v>Hide</v>
          </cell>
        </row>
        <row r="326">
          <cell r="A326">
            <v>323</v>
          </cell>
          <cell r="B326" t="str">
            <v>Lyondellbasell</v>
          </cell>
          <cell r="D326" t="str">
            <v>NA324244</v>
          </cell>
          <cell r="E326" t="str">
            <v>LDPE</v>
          </cell>
          <cell r="F326">
            <v>0.93400000000000005</v>
          </cell>
          <cell r="G326">
            <v>3</v>
          </cell>
          <cell r="J326" t="str">
            <v xml:space="preserve">1600 SLIP, 6000 AB </v>
          </cell>
          <cell r="K326" t="str">
            <v>NA</v>
          </cell>
          <cell r="M326" t="str">
            <v>Medium Density Film Grade</v>
          </cell>
          <cell r="P326" t="str">
            <v>Hide</v>
          </cell>
        </row>
        <row r="327">
          <cell r="A327">
            <v>324</v>
          </cell>
          <cell r="B327" t="str">
            <v>Lyondellbasell</v>
          </cell>
          <cell r="D327" t="str">
            <v>MN71120</v>
          </cell>
          <cell r="E327" t="str">
            <v>LDPE</v>
          </cell>
          <cell r="F327">
            <v>0.91500000000000004</v>
          </cell>
          <cell r="G327">
            <v>22</v>
          </cell>
          <cell r="K327" t="str">
            <v>NA</v>
          </cell>
          <cell r="M327" t="str">
            <v>Rotational Molding</v>
          </cell>
          <cell r="P327" t="str">
            <v>Hide</v>
          </cell>
        </row>
        <row r="328">
          <cell r="A328">
            <v>325</v>
          </cell>
          <cell r="B328" t="str">
            <v>Lyondellbasell</v>
          </cell>
          <cell r="D328" t="str">
            <v>L3035</v>
          </cell>
          <cell r="E328" t="str">
            <v>LDPE</v>
          </cell>
          <cell r="F328">
            <v>0.92900000000000005</v>
          </cell>
          <cell r="G328">
            <v>0.4</v>
          </cell>
          <cell r="J328" t="str">
            <v/>
          </cell>
          <cell r="K328" t="str">
            <v>NA</v>
          </cell>
          <cell r="M328" t="str">
            <v>Clarity Film Grades</v>
          </cell>
          <cell r="P328" t="str">
            <v>Hide</v>
          </cell>
        </row>
        <row r="329">
          <cell r="A329">
            <v>326</v>
          </cell>
          <cell r="B329" t="str">
            <v>Lyondellbasell</v>
          </cell>
          <cell r="D329" t="str">
            <v>NA345013</v>
          </cell>
          <cell r="E329" t="str">
            <v>LDPE</v>
          </cell>
          <cell r="F329">
            <v>0.92100000000000004</v>
          </cell>
          <cell r="G329">
            <v>1.8</v>
          </cell>
          <cell r="J329" t="str">
            <v/>
          </cell>
          <cell r="K329" t="str">
            <v>NA</v>
          </cell>
          <cell r="M329" t="str">
            <v>Clarity Film Grades</v>
          </cell>
          <cell r="P329" t="str">
            <v>Hide</v>
          </cell>
        </row>
        <row r="330">
          <cell r="A330">
            <v>327</v>
          </cell>
          <cell r="B330" t="str">
            <v>Lyondellbasell</v>
          </cell>
          <cell r="D330" t="str">
            <v>NA345184</v>
          </cell>
          <cell r="E330" t="str">
            <v>LDPE</v>
          </cell>
          <cell r="F330">
            <v>0.92200000000000004</v>
          </cell>
          <cell r="G330">
            <v>1.8</v>
          </cell>
          <cell r="J330" t="str">
            <v xml:space="preserve">1500 AB </v>
          </cell>
          <cell r="K330" t="str">
            <v>NA</v>
          </cell>
          <cell r="M330" t="str">
            <v>Clarity Film Grades</v>
          </cell>
          <cell r="P330" t="str">
            <v>Hide</v>
          </cell>
        </row>
        <row r="331">
          <cell r="A331">
            <v>328</v>
          </cell>
          <cell r="B331" t="str">
            <v>Lyondellbasell</v>
          </cell>
          <cell r="D331" t="str">
            <v>NA345196</v>
          </cell>
          <cell r="E331" t="str">
            <v>LDPE</v>
          </cell>
          <cell r="F331">
            <v>0.92200000000000004</v>
          </cell>
          <cell r="G331">
            <v>1.8</v>
          </cell>
          <cell r="J331" t="str">
            <v xml:space="preserve">750 SLIP, 1500 AB </v>
          </cell>
          <cell r="K331" t="str">
            <v>NA</v>
          </cell>
          <cell r="M331" t="str">
            <v>Clarity Film Grades</v>
          </cell>
          <cell r="P331" t="str">
            <v>Hide</v>
          </cell>
        </row>
        <row r="332">
          <cell r="A332">
            <v>329</v>
          </cell>
          <cell r="B332" t="str">
            <v>Lyondellbasell</v>
          </cell>
          <cell r="D332" t="str">
            <v>NA373242</v>
          </cell>
          <cell r="E332" t="str">
            <v>LDPE</v>
          </cell>
          <cell r="F332">
            <v>0.92400000000000004</v>
          </cell>
          <cell r="G332">
            <v>3</v>
          </cell>
          <cell r="J332" t="str">
            <v>3900 SLIP</v>
          </cell>
          <cell r="K332" t="str">
            <v>NA</v>
          </cell>
          <cell r="M332" t="str">
            <v>Clarity Film Grades</v>
          </cell>
          <cell r="P332" t="str">
            <v>Hide</v>
          </cell>
        </row>
        <row r="333">
          <cell r="A333">
            <v>330</v>
          </cell>
          <cell r="B333" t="str">
            <v>Lyondellbasell</v>
          </cell>
          <cell r="D333" t="str">
            <v>NA373244</v>
          </cell>
          <cell r="E333" t="str">
            <v>LDPE</v>
          </cell>
          <cell r="F333">
            <v>0.92700000000000005</v>
          </cell>
          <cell r="G333">
            <v>3</v>
          </cell>
          <cell r="J333" t="str">
            <v xml:space="preserve">1600 SLIP, 6000 AB </v>
          </cell>
          <cell r="K333" t="str">
            <v>NA</v>
          </cell>
          <cell r="M333" t="str">
            <v>Clarity Film Grades</v>
          </cell>
          <cell r="P333" t="str">
            <v>Hide</v>
          </cell>
        </row>
        <row r="334">
          <cell r="A334">
            <v>331</v>
          </cell>
          <cell r="B334" t="str">
            <v>Lyondellbasell</v>
          </cell>
          <cell r="D334" t="str">
            <v>NA283245</v>
          </cell>
          <cell r="E334" t="str">
            <v>LDPE</v>
          </cell>
          <cell r="F334">
            <v>0.92800000000000005</v>
          </cell>
          <cell r="G334">
            <v>3</v>
          </cell>
          <cell r="J334" t="str">
            <v xml:space="preserve">1200 SLIP, 6000 AB </v>
          </cell>
          <cell r="K334" t="str">
            <v>NA</v>
          </cell>
          <cell r="M334" t="str">
            <v>Clarity Film Grades</v>
          </cell>
          <cell r="P334" t="str">
            <v>Hide</v>
          </cell>
        </row>
        <row r="335">
          <cell r="A335">
            <v>332</v>
          </cell>
          <cell r="B335" t="str">
            <v>Lyondellbasell</v>
          </cell>
          <cell r="D335" t="str">
            <v>NA340013</v>
          </cell>
          <cell r="E335" t="str">
            <v>LDPE</v>
          </cell>
          <cell r="G335">
            <v>1</v>
          </cell>
          <cell r="J335" t="str">
            <v>0.04% VA</v>
          </cell>
          <cell r="K335" t="str">
            <v>NA</v>
          </cell>
          <cell r="M335" t="str">
            <v>Clarity Film Grades</v>
          </cell>
          <cell r="P335" t="str">
            <v>Hide</v>
          </cell>
        </row>
        <row r="336">
          <cell r="A336">
            <v>333</v>
          </cell>
          <cell r="B336" t="str">
            <v>Lyondellbasell</v>
          </cell>
          <cell r="D336" t="str">
            <v>NA340141</v>
          </cell>
          <cell r="E336" t="str">
            <v>LDPE</v>
          </cell>
          <cell r="G336">
            <v>1</v>
          </cell>
          <cell r="J336" t="str">
            <v xml:space="preserve">0.04% VA, 1000 SLIP, 1700 AB </v>
          </cell>
          <cell r="K336" t="str">
            <v>NA</v>
          </cell>
          <cell r="M336" t="str">
            <v>Clarity Film Grades</v>
          </cell>
          <cell r="P336" t="str">
            <v>Hide</v>
          </cell>
        </row>
        <row r="337">
          <cell r="A337">
            <v>334</v>
          </cell>
          <cell r="B337" t="str">
            <v>Lyondellbasell</v>
          </cell>
          <cell r="D337" t="str">
            <v>NA340163</v>
          </cell>
          <cell r="E337" t="str">
            <v>LDPE</v>
          </cell>
          <cell r="G337">
            <v>1</v>
          </cell>
          <cell r="J337" t="str">
            <v xml:space="preserve">0.04% VA, 500 SLIP, 2000 AB </v>
          </cell>
          <cell r="K337" t="str">
            <v>NA</v>
          </cell>
          <cell r="M337" t="str">
            <v>Clarity Film Grades</v>
          </cell>
          <cell r="P337" t="str">
            <v>Hide</v>
          </cell>
        </row>
        <row r="338">
          <cell r="A338">
            <v>335</v>
          </cell>
          <cell r="B338" t="str">
            <v>Lyondellbasell</v>
          </cell>
          <cell r="D338" t="str">
            <v>NA340185</v>
          </cell>
          <cell r="E338" t="str">
            <v>LDPE</v>
          </cell>
          <cell r="G338">
            <v>1</v>
          </cell>
          <cell r="J338" t="str">
            <v xml:space="preserve">0.04% VA, 850 SLIP, 3000 AB </v>
          </cell>
          <cell r="K338" t="str">
            <v>NA</v>
          </cell>
          <cell r="M338" t="str">
            <v>Clarity Film Grades</v>
          </cell>
          <cell r="P338" t="str">
            <v>Hide</v>
          </cell>
        </row>
        <row r="339">
          <cell r="A339">
            <v>336</v>
          </cell>
          <cell r="B339" t="str">
            <v>Lyondellbasell</v>
          </cell>
          <cell r="D339" t="str">
            <v>NA340212</v>
          </cell>
          <cell r="E339" t="str">
            <v>LDPE</v>
          </cell>
          <cell r="G339">
            <v>1</v>
          </cell>
          <cell r="J339" t="str">
            <v xml:space="preserve">0.04% VA, 2000 AB </v>
          </cell>
          <cell r="K339" t="str">
            <v>NA</v>
          </cell>
          <cell r="M339" t="str">
            <v>Clarity Film Grades</v>
          </cell>
          <cell r="P339" t="str">
            <v>Hide</v>
          </cell>
        </row>
        <row r="340">
          <cell r="A340">
            <v>337</v>
          </cell>
          <cell r="B340" t="str">
            <v>Lyondellbasell</v>
          </cell>
          <cell r="D340" t="str">
            <v>NA350136</v>
          </cell>
          <cell r="E340" t="str">
            <v>LDPE</v>
          </cell>
          <cell r="G340">
            <v>1.2</v>
          </cell>
          <cell r="J340" t="str">
            <v xml:space="preserve">0.066% VA, 800 SLIP, 4000 AB </v>
          </cell>
          <cell r="K340" t="str">
            <v>NA</v>
          </cell>
          <cell r="M340" t="str">
            <v>Clarity Film Grades</v>
          </cell>
          <cell r="P340" t="str">
            <v>Hide</v>
          </cell>
        </row>
        <row r="341">
          <cell r="A341">
            <v>338</v>
          </cell>
          <cell r="B341" t="str">
            <v>Lyondellbasell</v>
          </cell>
          <cell r="D341" t="str">
            <v>NA420000</v>
          </cell>
          <cell r="E341" t="str">
            <v>LDPE</v>
          </cell>
          <cell r="G341">
            <v>2.5</v>
          </cell>
          <cell r="J341" t="str">
            <v>0.025% VA</v>
          </cell>
          <cell r="K341" t="str">
            <v>NA</v>
          </cell>
          <cell r="M341" t="str">
            <v>Clarity Film Grades</v>
          </cell>
          <cell r="P341" t="str">
            <v>Hide</v>
          </cell>
        </row>
        <row r="342">
          <cell r="A342">
            <v>339</v>
          </cell>
          <cell r="B342" t="str">
            <v>Lyondellbasell</v>
          </cell>
          <cell r="D342" t="str">
            <v>NA426225</v>
          </cell>
          <cell r="E342" t="str">
            <v>LDPE</v>
          </cell>
          <cell r="G342">
            <v>2.5</v>
          </cell>
          <cell r="J342" t="str">
            <v xml:space="preserve">0.025% VA, 1000 SLIP, 1900 AB </v>
          </cell>
          <cell r="K342" t="str">
            <v>NA</v>
          </cell>
          <cell r="M342" t="str">
            <v>Clarity Film Grades</v>
          </cell>
          <cell r="P342" t="str">
            <v>Hide</v>
          </cell>
        </row>
        <row r="343">
          <cell r="A343">
            <v>340</v>
          </cell>
          <cell r="B343" t="str">
            <v>Lyondellbasell</v>
          </cell>
          <cell r="D343" t="str">
            <v>NA442051</v>
          </cell>
          <cell r="E343" t="str">
            <v>LDPE</v>
          </cell>
          <cell r="G343">
            <v>1.5</v>
          </cell>
          <cell r="J343" t="str">
            <v xml:space="preserve">0.05% VA, 250 SLIP, 1000 AB </v>
          </cell>
          <cell r="K343" t="str">
            <v>NA</v>
          </cell>
          <cell r="M343" t="str">
            <v>Clarity Film Grades</v>
          </cell>
          <cell r="P343" t="str">
            <v>Hide</v>
          </cell>
        </row>
        <row r="344">
          <cell r="A344">
            <v>341</v>
          </cell>
          <cell r="B344" t="str">
            <v>Lyondellbasell</v>
          </cell>
          <cell r="D344" t="str">
            <v>NA443023</v>
          </cell>
          <cell r="E344" t="str">
            <v>LDPE</v>
          </cell>
          <cell r="G344">
            <v>1.2</v>
          </cell>
          <cell r="J344" t="str">
            <v>0.045% VA</v>
          </cell>
          <cell r="K344" t="str">
            <v>NA</v>
          </cell>
          <cell r="M344" t="str">
            <v>Clarity Film Grades</v>
          </cell>
          <cell r="P344" t="str">
            <v>Hide</v>
          </cell>
        </row>
        <row r="345">
          <cell r="A345">
            <v>342</v>
          </cell>
          <cell r="B345" t="str">
            <v>Lyondellbasell</v>
          </cell>
          <cell r="D345" t="str">
            <v>NA204000</v>
          </cell>
          <cell r="E345" t="str">
            <v>LDPE</v>
          </cell>
          <cell r="F345">
            <v>0.91800000000000004</v>
          </cell>
          <cell r="G345">
            <v>7</v>
          </cell>
          <cell r="K345" t="str">
            <v>NA</v>
          </cell>
          <cell r="M345" t="str">
            <v>Extrusion Coating</v>
          </cell>
          <cell r="P345" t="str">
            <v>Hide</v>
          </cell>
        </row>
        <row r="346">
          <cell r="A346">
            <v>343</v>
          </cell>
          <cell r="B346" t="str">
            <v>Lyondellbasell</v>
          </cell>
          <cell r="D346" t="str">
            <v>NA205000</v>
          </cell>
          <cell r="E346" t="str">
            <v>LDPE</v>
          </cell>
          <cell r="F346">
            <v>0.91800000000000004</v>
          </cell>
          <cell r="G346">
            <v>16</v>
          </cell>
          <cell r="K346" t="str">
            <v>NA</v>
          </cell>
          <cell r="M346" t="str">
            <v>Extrusion Coating</v>
          </cell>
          <cell r="P346" t="str">
            <v>Hide</v>
          </cell>
        </row>
        <row r="347">
          <cell r="A347">
            <v>344</v>
          </cell>
          <cell r="B347" t="str">
            <v>Lyondellbasell</v>
          </cell>
          <cell r="D347" t="str">
            <v>NA206000</v>
          </cell>
          <cell r="E347" t="str">
            <v>LDPE</v>
          </cell>
          <cell r="F347">
            <v>0.91800000000000004</v>
          </cell>
          <cell r="G347">
            <v>13.5</v>
          </cell>
          <cell r="K347" t="str">
            <v>NA</v>
          </cell>
          <cell r="M347" t="str">
            <v>Extrusion Coating</v>
          </cell>
          <cell r="P347" t="str">
            <v>Hide</v>
          </cell>
        </row>
        <row r="348">
          <cell r="A348">
            <v>345</v>
          </cell>
          <cell r="B348" t="str">
            <v>Lyondellbasell</v>
          </cell>
          <cell r="D348" t="str">
            <v>NA214000</v>
          </cell>
          <cell r="E348" t="str">
            <v>LDPE</v>
          </cell>
          <cell r="F348">
            <v>0.91800000000000004</v>
          </cell>
          <cell r="G348">
            <v>10</v>
          </cell>
          <cell r="K348" t="str">
            <v>NA</v>
          </cell>
          <cell r="M348" t="str">
            <v>Extrusion Coating</v>
          </cell>
          <cell r="P348" t="str">
            <v>Hide</v>
          </cell>
        </row>
        <row r="349">
          <cell r="A349">
            <v>346</v>
          </cell>
          <cell r="B349" t="str">
            <v>Lyondellbasell</v>
          </cell>
          <cell r="D349" t="str">
            <v>NA216000</v>
          </cell>
          <cell r="E349" t="str">
            <v>LDPE</v>
          </cell>
          <cell r="F349">
            <v>0.92300000000000004</v>
          </cell>
          <cell r="G349">
            <v>3.7</v>
          </cell>
          <cell r="K349" t="str">
            <v>NA</v>
          </cell>
          <cell r="M349" t="str">
            <v>Extrusion Coating</v>
          </cell>
          <cell r="P349" t="str">
            <v>Hide</v>
          </cell>
        </row>
        <row r="350">
          <cell r="A350">
            <v>347</v>
          </cell>
          <cell r="B350" t="str">
            <v>Lyondellbasell</v>
          </cell>
          <cell r="D350" t="str">
            <v>NA217000</v>
          </cell>
          <cell r="E350" t="str">
            <v>LDPE</v>
          </cell>
          <cell r="F350">
            <v>0.92300000000000004</v>
          </cell>
          <cell r="G350">
            <v>5.6</v>
          </cell>
          <cell r="K350" t="str">
            <v>NA</v>
          </cell>
          <cell r="M350" t="str">
            <v>Extrusion Coating</v>
          </cell>
          <cell r="P350" t="str">
            <v>Hide</v>
          </cell>
        </row>
        <row r="351">
          <cell r="A351">
            <v>348</v>
          </cell>
          <cell r="B351" t="str">
            <v>Lyondellbasell</v>
          </cell>
          <cell r="D351" t="str">
            <v>NA219000</v>
          </cell>
          <cell r="E351" t="str">
            <v>LDPE</v>
          </cell>
          <cell r="F351">
            <v>0.92300000000000004</v>
          </cell>
          <cell r="G351">
            <v>10</v>
          </cell>
          <cell r="K351" t="str">
            <v>NA</v>
          </cell>
          <cell r="M351" t="str">
            <v>Extrusion Coating</v>
          </cell>
          <cell r="P351" t="str">
            <v>Hide</v>
          </cell>
        </row>
        <row r="352">
          <cell r="A352">
            <v>349</v>
          </cell>
          <cell r="B352" t="str">
            <v>Lyondellbasell</v>
          </cell>
          <cell r="D352" t="str">
            <v>L3035</v>
          </cell>
          <cell r="E352" t="str">
            <v>LDPE</v>
          </cell>
          <cell r="F352">
            <v>0.92900000000000005</v>
          </cell>
          <cell r="G352">
            <v>0.4</v>
          </cell>
          <cell r="K352" t="str">
            <v>NA</v>
          </cell>
          <cell r="M352" t="str">
            <v>Heavy Duty Packaging Homopolymer Grades</v>
          </cell>
          <cell r="P352" t="str">
            <v>Hide</v>
          </cell>
        </row>
        <row r="353">
          <cell r="A353">
            <v>350</v>
          </cell>
          <cell r="B353" t="str">
            <v>Appeel</v>
          </cell>
          <cell r="D353" t="str">
            <v>NA940000</v>
          </cell>
          <cell r="E353" t="str">
            <v>LDPE</v>
          </cell>
          <cell r="F353">
            <v>0.91800000000000004</v>
          </cell>
          <cell r="G353">
            <v>0.25</v>
          </cell>
          <cell r="K353" t="str">
            <v>NA</v>
          </cell>
          <cell r="M353" t="str">
            <v>Heavy Duty Packaging Homopolymer Grades</v>
          </cell>
          <cell r="P353" t="str">
            <v>Hide</v>
          </cell>
        </row>
        <row r="354">
          <cell r="A354">
            <v>351</v>
          </cell>
          <cell r="B354" t="str">
            <v>Lyondellbasell</v>
          </cell>
          <cell r="D354" t="str">
            <v>NA940085</v>
          </cell>
          <cell r="E354" t="str">
            <v>LDPE</v>
          </cell>
          <cell r="F354">
            <v>0.91800000000000004</v>
          </cell>
          <cell r="G354">
            <v>0.25</v>
          </cell>
          <cell r="J354" t="str">
            <v xml:space="preserve">4000 AB </v>
          </cell>
          <cell r="K354" t="str">
            <v>NA</v>
          </cell>
          <cell r="M354" t="str">
            <v>Heavy Duty Packaging Homopolymer Grades</v>
          </cell>
          <cell r="P354" t="str">
            <v>Hide</v>
          </cell>
        </row>
        <row r="355">
          <cell r="A355">
            <v>352</v>
          </cell>
          <cell r="B355" t="str">
            <v>Lyondellbasell</v>
          </cell>
          <cell r="D355" t="str">
            <v>NA940094</v>
          </cell>
          <cell r="E355" t="str">
            <v>LDPE</v>
          </cell>
          <cell r="F355">
            <v>0.91800000000000004</v>
          </cell>
          <cell r="G355">
            <v>0.25</v>
          </cell>
          <cell r="J355" t="str">
            <v xml:space="preserve">500 SLIP, 4000 AB </v>
          </cell>
          <cell r="K355" t="str">
            <v>NA</v>
          </cell>
          <cell r="M355" t="str">
            <v>Heavy Duty Packaging Homopolymer Grades</v>
          </cell>
          <cell r="P355" t="str">
            <v>Hide</v>
          </cell>
        </row>
        <row r="356">
          <cell r="A356">
            <v>353</v>
          </cell>
          <cell r="B356" t="str">
            <v>Lyondellbasell</v>
          </cell>
          <cell r="D356" t="str">
            <v>NA942000</v>
          </cell>
          <cell r="E356" t="str">
            <v>LDPE</v>
          </cell>
          <cell r="F356">
            <v>0.91800000000000004</v>
          </cell>
          <cell r="G356">
            <v>0.18</v>
          </cell>
          <cell r="J356" t="str">
            <v/>
          </cell>
          <cell r="K356" t="str">
            <v>NA</v>
          </cell>
          <cell r="M356" t="str">
            <v>Heavy Duty Packaging Homopolymer Grades</v>
          </cell>
          <cell r="P356" t="str">
            <v>Hide</v>
          </cell>
        </row>
        <row r="357">
          <cell r="A357">
            <v>354</v>
          </cell>
          <cell r="B357" t="str">
            <v>Lyondellbasell</v>
          </cell>
          <cell r="D357" t="str">
            <v>NA942094</v>
          </cell>
          <cell r="E357" t="str">
            <v>LDPE</v>
          </cell>
          <cell r="F357">
            <v>0.91800000000000004</v>
          </cell>
          <cell r="G357">
            <v>0.18</v>
          </cell>
          <cell r="J357" t="str">
            <v xml:space="preserve">550 SLIP, 4000 AB </v>
          </cell>
          <cell r="K357" t="str">
            <v>NA</v>
          </cell>
          <cell r="M357" t="str">
            <v>Heavy Duty Packaging Homopolymer Grades</v>
          </cell>
          <cell r="P357" t="str">
            <v>Hide</v>
          </cell>
        </row>
        <row r="358">
          <cell r="A358">
            <v>355</v>
          </cell>
          <cell r="B358" t="str">
            <v>Lyondellbasell</v>
          </cell>
          <cell r="D358" t="str">
            <v>NA980000</v>
          </cell>
          <cell r="E358" t="str">
            <v>LDPE</v>
          </cell>
          <cell r="F358">
            <v>0.92</v>
          </cell>
          <cell r="G358">
            <v>0.25</v>
          </cell>
          <cell r="J358" t="str">
            <v/>
          </cell>
          <cell r="K358" t="str">
            <v>NA</v>
          </cell>
          <cell r="M358" t="str">
            <v>Heavy Duty Packaging Homopolymer Grades</v>
          </cell>
          <cell r="P358" t="str">
            <v>Hide</v>
          </cell>
        </row>
        <row r="359">
          <cell r="A359">
            <v>356</v>
          </cell>
          <cell r="B359" t="str">
            <v>Lyondellbasell</v>
          </cell>
          <cell r="D359" t="str">
            <v>NA983085</v>
          </cell>
          <cell r="E359" t="str">
            <v>LDPE</v>
          </cell>
          <cell r="F359">
            <v>0.92</v>
          </cell>
          <cell r="G359">
            <v>0.25</v>
          </cell>
          <cell r="J359" t="str">
            <v xml:space="preserve">4000 AB </v>
          </cell>
          <cell r="K359" t="str">
            <v>NA</v>
          </cell>
          <cell r="M359" t="str">
            <v>Heavy Duty Packaging Homopolymer Grades</v>
          </cell>
          <cell r="P359" t="str">
            <v>Hide</v>
          </cell>
        </row>
        <row r="360">
          <cell r="A360">
            <v>357</v>
          </cell>
          <cell r="B360" t="str">
            <v>Lyondellbasell</v>
          </cell>
          <cell r="D360" t="str">
            <v>NA143063</v>
          </cell>
          <cell r="E360" t="str">
            <v>LDPE</v>
          </cell>
          <cell r="F360">
            <v>0.92200000000000004</v>
          </cell>
          <cell r="G360">
            <v>2</v>
          </cell>
          <cell r="J360" t="str">
            <v xml:space="preserve">750 SLIP, 1500 AB </v>
          </cell>
          <cell r="K360" t="str">
            <v>NA</v>
          </cell>
          <cell r="M360" t="str">
            <v>Industrial Clarity Film Grades</v>
          </cell>
          <cell r="P360" t="str">
            <v>Hide</v>
          </cell>
        </row>
        <row r="361">
          <cell r="A361">
            <v>358</v>
          </cell>
          <cell r="B361" t="str">
            <v>Lyondellbasell</v>
          </cell>
          <cell r="D361" t="str">
            <v>NA951000</v>
          </cell>
          <cell r="E361" t="str">
            <v>LDPE</v>
          </cell>
          <cell r="F361">
            <v>0.92</v>
          </cell>
          <cell r="G361">
            <v>2.2000000000000002</v>
          </cell>
          <cell r="J361" t="str">
            <v/>
          </cell>
          <cell r="K361" t="str">
            <v>NA</v>
          </cell>
          <cell r="M361" t="str">
            <v>Liner Film Grades</v>
          </cell>
          <cell r="P361" t="str">
            <v>Hide</v>
          </cell>
        </row>
        <row r="362">
          <cell r="A362">
            <v>359</v>
          </cell>
          <cell r="B362" t="str">
            <v>Lyondellbasell</v>
          </cell>
          <cell r="D362" t="str">
            <v>NA952000</v>
          </cell>
          <cell r="E362" t="str">
            <v>LDPE</v>
          </cell>
          <cell r="F362">
            <v>0.91900000000000004</v>
          </cell>
          <cell r="G362">
            <v>2</v>
          </cell>
          <cell r="J362" t="str">
            <v/>
          </cell>
          <cell r="K362" t="str">
            <v>NA</v>
          </cell>
          <cell r="M362" t="str">
            <v>Liner Film Grades</v>
          </cell>
          <cell r="P362" t="str">
            <v>Hide</v>
          </cell>
        </row>
        <row r="363">
          <cell r="A363">
            <v>360</v>
          </cell>
          <cell r="B363" t="str">
            <v>Lyondellbasell</v>
          </cell>
          <cell r="D363" t="str">
            <v>NA952094</v>
          </cell>
          <cell r="E363" t="str">
            <v>LDPE</v>
          </cell>
          <cell r="F363">
            <v>0.91900000000000004</v>
          </cell>
          <cell r="G363">
            <v>2</v>
          </cell>
          <cell r="J363" t="str">
            <v xml:space="preserve">500 SLIP, 4000 AB </v>
          </cell>
          <cell r="K363" t="str">
            <v>NA</v>
          </cell>
          <cell r="M363" t="str">
            <v>Liner Film Grades</v>
          </cell>
          <cell r="P363" t="str">
            <v>Hide</v>
          </cell>
        </row>
        <row r="364">
          <cell r="A364">
            <v>361</v>
          </cell>
          <cell r="B364" t="str">
            <v>Lyondellbasell</v>
          </cell>
          <cell r="D364" t="str">
            <v>NA960000</v>
          </cell>
          <cell r="E364" t="str">
            <v>LDPE</v>
          </cell>
          <cell r="F364">
            <v>0.92</v>
          </cell>
          <cell r="G364">
            <v>1</v>
          </cell>
          <cell r="J364" t="str">
            <v/>
          </cell>
          <cell r="K364" t="str">
            <v>NA</v>
          </cell>
          <cell r="M364" t="str">
            <v>Liner Film Grades</v>
          </cell>
          <cell r="P364" t="str">
            <v>Hide</v>
          </cell>
        </row>
        <row r="365">
          <cell r="A365">
            <v>362</v>
          </cell>
          <cell r="B365" t="str">
            <v>Lyondellbasell</v>
          </cell>
          <cell r="D365" t="str">
            <v>NA960070</v>
          </cell>
          <cell r="E365" t="str">
            <v>LDPE</v>
          </cell>
          <cell r="F365">
            <v>0.92</v>
          </cell>
          <cell r="G365">
            <v>1</v>
          </cell>
          <cell r="J365" t="str">
            <v xml:space="preserve">500 SLIP, 1500 AB </v>
          </cell>
          <cell r="K365" t="str">
            <v>NA</v>
          </cell>
          <cell r="M365" t="str">
            <v>Liner Film Grades</v>
          </cell>
          <cell r="P365" t="str">
            <v>Hide</v>
          </cell>
        </row>
        <row r="366">
          <cell r="A366">
            <v>363</v>
          </cell>
          <cell r="B366" t="str">
            <v>Lyondellbasell</v>
          </cell>
          <cell r="D366" t="str">
            <v>NA960083</v>
          </cell>
          <cell r="E366" t="str">
            <v>LDPE</v>
          </cell>
          <cell r="F366">
            <v>0.92</v>
          </cell>
          <cell r="G366">
            <v>1</v>
          </cell>
          <cell r="J366" t="str">
            <v xml:space="preserve">4000 AB </v>
          </cell>
          <cell r="K366" t="str">
            <v>NA</v>
          </cell>
          <cell r="M366" t="str">
            <v>Liner Film Grades</v>
          </cell>
          <cell r="P366" t="str">
            <v>Hide</v>
          </cell>
        </row>
        <row r="367">
          <cell r="A367">
            <v>364</v>
          </cell>
          <cell r="B367" t="str">
            <v>Lyondellbasell</v>
          </cell>
          <cell r="D367" t="str">
            <v>NA963083</v>
          </cell>
          <cell r="E367" t="str">
            <v>LDPE</v>
          </cell>
          <cell r="F367">
            <v>0.91900000000000004</v>
          </cell>
          <cell r="G367">
            <v>0.7</v>
          </cell>
          <cell r="J367" t="str">
            <v xml:space="preserve">4000 AB </v>
          </cell>
          <cell r="K367" t="str">
            <v>NA</v>
          </cell>
          <cell r="M367" t="str">
            <v>Liner Film Grades</v>
          </cell>
          <cell r="P367" t="str">
            <v>Hide</v>
          </cell>
        </row>
        <row r="368">
          <cell r="A368">
            <v>365</v>
          </cell>
          <cell r="B368" t="str">
            <v>Lyondellbasell</v>
          </cell>
          <cell r="D368" t="str">
            <v>PX9125</v>
          </cell>
          <cell r="E368" t="str">
            <v>LDPE</v>
          </cell>
          <cell r="F368">
            <v>0.92220000000000002</v>
          </cell>
          <cell r="G368">
            <v>6.1</v>
          </cell>
          <cell r="K368" t="str">
            <v>NA</v>
          </cell>
          <cell r="M368" t="str">
            <v>LDPE Tie-Layer Resins</v>
          </cell>
          <cell r="P368" t="str">
            <v>Hide</v>
          </cell>
        </row>
        <row r="369">
          <cell r="A369">
            <v>366</v>
          </cell>
          <cell r="B369" t="str">
            <v>Lyondellbasell</v>
          </cell>
          <cell r="D369" t="str">
            <v>NA149000</v>
          </cell>
          <cell r="E369" t="str">
            <v>LDPE</v>
          </cell>
          <cell r="F369">
            <v>0.91900000000000004</v>
          </cell>
          <cell r="G369">
            <v>4</v>
          </cell>
          <cell r="K369" t="str">
            <v>NA</v>
          </cell>
          <cell r="M369" t="str">
            <v>Sheet Extrusion</v>
          </cell>
          <cell r="P369" t="str">
            <v>Hide</v>
          </cell>
        </row>
        <row r="370">
          <cell r="A370">
            <v>367</v>
          </cell>
          <cell r="B370" t="str">
            <v>Sabic</v>
          </cell>
          <cell r="D370" t="str">
            <v>2100N0</v>
          </cell>
          <cell r="E370" t="str">
            <v>LDPE</v>
          </cell>
          <cell r="F370">
            <v>0.92100000000000004</v>
          </cell>
          <cell r="G370">
            <v>0.33</v>
          </cell>
          <cell r="J370" t="str">
            <v/>
          </cell>
          <cell r="K370" t="str">
            <v>EMEA</v>
          </cell>
          <cell r="M370" t="str">
            <v>Heavy duty film, Shrink film</v>
          </cell>
          <cell r="P370" t="str">
            <v>Hide</v>
          </cell>
        </row>
        <row r="371">
          <cell r="A371">
            <v>368</v>
          </cell>
          <cell r="B371" t="str">
            <v>Sabic</v>
          </cell>
          <cell r="D371" t="str">
            <v>2100N0W</v>
          </cell>
          <cell r="E371" t="str">
            <v>LDPE</v>
          </cell>
          <cell r="F371">
            <v>0.92100000000000004</v>
          </cell>
          <cell r="G371">
            <v>0.33</v>
          </cell>
          <cell r="J371" t="str">
            <v/>
          </cell>
          <cell r="K371" t="str">
            <v>EMEA</v>
          </cell>
          <cell r="M371" t="str">
            <v>Heavy duty film, Shrink film</v>
          </cell>
          <cell r="P371" t="str">
            <v>Hide</v>
          </cell>
        </row>
        <row r="372">
          <cell r="A372">
            <v>369</v>
          </cell>
          <cell r="B372" t="str">
            <v>Sabic</v>
          </cell>
          <cell r="D372" t="str">
            <v>2101N0W</v>
          </cell>
          <cell r="E372" t="str">
            <v>LDPE</v>
          </cell>
          <cell r="F372">
            <v>0.92100000000000004</v>
          </cell>
          <cell r="G372">
            <v>0.85</v>
          </cell>
          <cell r="J372" t="str">
            <v/>
          </cell>
          <cell r="K372" t="str">
            <v>EMEA</v>
          </cell>
          <cell r="M372" t="str">
            <v>General purpose film, Shrink film</v>
          </cell>
          <cell r="P372" t="str">
            <v>Hide</v>
          </cell>
        </row>
        <row r="373">
          <cell r="A373">
            <v>370</v>
          </cell>
          <cell r="B373" t="str">
            <v>Sabic</v>
          </cell>
          <cell r="D373" t="str">
            <v>2102N0W</v>
          </cell>
          <cell r="E373" t="str">
            <v>LDPE</v>
          </cell>
          <cell r="F373">
            <v>0.92100000000000004</v>
          </cell>
          <cell r="G373">
            <v>2.5</v>
          </cell>
          <cell r="J373" t="str">
            <v/>
          </cell>
          <cell r="K373" t="str">
            <v>EMEA</v>
          </cell>
          <cell r="M373" t="str">
            <v>General purpose film, Lamination film</v>
          </cell>
          <cell r="P373" t="str">
            <v>Hide</v>
          </cell>
        </row>
        <row r="374">
          <cell r="A374">
            <v>371</v>
          </cell>
          <cell r="B374" t="str">
            <v>Sabic</v>
          </cell>
          <cell r="D374" t="str">
            <v>2102N3W</v>
          </cell>
          <cell r="E374" t="str">
            <v>LDPE</v>
          </cell>
          <cell r="F374">
            <v>0.92100000000000004</v>
          </cell>
          <cell r="G374">
            <v>2.5</v>
          </cell>
          <cell r="J374" t="str">
            <v xml:space="preserve">600 SLIP, 800 AB </v>
          </cell>
          <cell r="K374" t="str">
            <v>EMEA</v>
          </cell>
          <cell r="M374" t="str">
            <v>General purpose film, Lamination film</v>
          </cell>
          <cell r="P374" t="str">
            <v>Hide</v>
          </cell>
        </row>
        <row r="375">
          <cell r="A375">
            <v>372</v>
          </cell>
          <cell r="B375" t="str">
            <v>Sabic</v>
          </cell>
          <cell r="D375" t="str">
            <v>2200H0</v>
          </cell>
          <cell r="E375" t="str">
            <v>LDPE</v>
          </cell>
          <cell r="F375">
            <v>0.92200000000000004</v>
          </cell>
          <cell r="G375">
            <v>0.33</v>
          </cell>
          <cell r="J375" t="str">
            <v/>
          </cell>
          <cell r="K375" t="str">
            <v>EMEA</v>
          </cell>
          <cell r="M375" t="str">
            <v>Heavy duty film, Shrink film</v>
          </cell>
          <cell r="P375" t="str">
            <v>Hide</v>
          </cell>
        </row>
        <row r="376">
          <cell r="A376">
            <v>373</v>
          </cell>
          <cell r="B376" t="str">
            <v>Sabic</v>
          </cell>
          <cell r="D376" t="str">
            <v>2200H2</v>
          </cell>
          <cell r="E376" t="str">
            <v>LDPE</v>
          </cell>
          <cell r="F376">
            <v>0.92200000000000004</v>
          </cell>
          <cell r="G376">
            <v>0.33</v>
          </cell>
          <cell r="J376" t="str">
            <v xml:space="preserve">600 SLIP, 330 AB </v>
          </cell>
          <cell r="K376" t="str">
            <v>EMEA</v>
          </cell>
          <cell r="M376" t="str">
            <v>Heavy duty film, Lamination film, Shrink film</v>
          </cell>
          <cell r="P376" t="str">
            <v>Hide</v>
          </cell>
        </row>
        <row r="377">
          <cell r="A377">
            <v>374</v>
          </cell>
          <cell r="B377" t="str">
            <v>Sabic</v>
          </cell>
          <cell r="D377" t="str">
            <v>2201H0</v>
          </cell>
          <cell r="E377" t="str">
            <v>LDPE</v>
          </cell>
          <cell r="F377">
            <v>0.92200000000000004</v>
          </cell>
          <cell r="G377">
            <v>0.85</v>
          </cell>
          <cell r="J377" t="str">
            <v/>
          </cell>
          <cell r="K377" t="str">
            <v>EMEA</v>
          </cell>
          <cell r="M377" t="str">
            <v>General purpose film, Shrink film</v>
          </cell>
          <cell r="P377" t="str">
            <v>Hide</v>
          </cell>
        </row>
        <row r="378">
          <cell r="A378">
            <v>375</v>
          </cell>
          <cell r="B378" t="str">
            <v>Sabic</v>
          </cell>
          <cell r="D378" t="str">
            <v>2201H0W</v>
          </cell>
          <cell r="E378" t="str">
            <v>LDPE</v>
          </cell>
          <cell r="F378">
            <v>0.92200000000000004</v>
          </cell>
          <cell r="G378">
            <v>0.85</v>
          </cell>
          <cell r="J378" t="str">
            <v/>
          </cell>
          <cell r="K378" t="str">
            <v>EMEA</v>
          </cell>
          <cell r="M378" t="str">
            <v>General purpose film, Shrink film</v>
          </cell>
          <cell r="P378" t="str">
            <v>Hide</v>
          </cell>
        </row>
        <row r="379">
          <cell r="A379">
            <v>376</v>
          </cell>
          <cell r="B379" t="str">
            <v>Sabic</v>
          </cell>
          <cell r="D379" t="str">
            <v>2201H1</v>
          </cell>
          <cell r="E379" t="str">
            <v>LDPE</v>
          </cell>
          <cell r="F379">
            <v>0.92200000000000004</v>
          </cell>
          <cell r="G379">
            <v>0.85</v>
          </cell>
          <cell r="J379" t="str">
            <v xml:space="preserve">450 SLIP, 210 AB </v>
          </cell>
          <cell r="K379" t="str">
            <v>EMEA</v>
          </cell>
          <cell r="M379" t="str">
            <v>General purpose film, Shrink film</v>
          </cell>
          <cell r="P379" t="str">
            <v>Hide</v>
          </cell>
        </row>
        <row r="380">
          <cell r="A380">
            <v>377</v>
          </cell>
          <cell r="B380" t="str">
            <v>Sabic</v>
          </cell>
          <cell r="D380" t="str">
            <v>2201H1W</v>
          </cell>
          <cell r="E380" t="str">
            <v>LDPE</v>
          </cell>
          <cell r="F380">
            <v>0.92200000000000004</v>
          </cell>
          <cell r="G380">
            <v>0.85</v>
          </cell>
          <cell r="J380" t="str">
            <v xml:space="preserve">450 SLIP, 210 AB </v>
          </cell>
          <cell r="K380" t="str">
            <v>EMEA</v>
          </cell>
          <cell r="M380" t="str">
            <v>General purpose film, Shrink film</v>
          </cell>
          <cell r="P380" t="str">
            <v>Hide</v>
          </cell>
        </row>
        <row r="381">
          <cell r="A381">
            <v>378</v>
          </cell>
          <cell r="B381" t="str">
            <v>Sabic</v>
          </cell>
          <cell r="D381" t="str">
            <v>2201H3W</v>
          </cell>
          <cell r="E381" t="str">
            <v>LDPE</v>
          </cell>
          <cell r="F381">
            <v>0.92200000000000004</v>
          </cell>
          <cell r="G381">
            <v>0.85</v>
          </cell>
          <cell r="J381" t="str">
            <v xml:space="preserve">600 SLIP, 800 AB </v>
          </cell>
          <cell r="K381" t="str">
            <v>EMEA</v>
          </cell>
          <cell r="M381" t="str">
            <v>General purpose film, Shrink film</v>
          </cell>
          <cell r="P381" t="str">
            <v>Hide</v>
          </cell>
        </row>
        <row r="382">
          <cell r="A382">
            <v>379</v>
          </cell>
          <cell r="B382" t="str">
            <v>Sabic</v>
          </cell>
          <cell r="D382" t="str">
            <v>2201S4</v>
          </cell>
          <cell r="E382" t="str">
            <v>LDPE</v>
          </cell>
          <cell r="F382">
            <v>0.92200000000000004</v>
          </cell>
          <cell r="G382">
            <v>0.85</v>
          </cell>
          <cell r="J382" t="str">
            <v xml:space="preserve">200 SLIP, 2500 AB </v>
          </cell>
          <cell r="K382" t="str">
            <v>EMEA</v>
          </cell>
          <cell r="M382" t="str">
            <v>General purpose film, Shrink film</v>
          </cell>
          <cell r="P382" t="str">
            <v>Hide</v>
          </cell>
        </row>
        <row r="383">
          <cell r="A383">
            <v>380</v>
          </cell>
          <cell r="B383" t="str">
            <v>Sabic</v>
          </cell>
          <cell r="D383" t="str">
            <v>2402H3W</v>
          </cell>
          <cell r="E383" t="str">
            <v>LDPE</v>
          </cell>
          <cell r="F383">
            <v>0.92400000000000004</v>
          </cell>
          <cell r="G383">
            <v>2.5</v>
          </cell>
          <cell r="J383" t="str">
            <v xml:space="preserve">600 SLIP, 800 AB </v>
          </cell>
          <cell r="K383" t="str">
            <v>EMEA</v>
          </cell>
          <cell r="M383" t="str">
            <v>General purpose film, Lamination film</v>
          </cell>
          <cell r="P383" t="str">
            <v>Hide</v>
          </cell>
        </row>
        <row r="384">
          <cell r="A384">
            <v>381</v>
          </cell>
          <cell r="B384" t="str">
            <v>Sabic</v>
          </cell>
          <cell r="D384" t="str">
            <v>2404H4</v>
          </cell>
          <cell r="E384" t="str">
            <v>LDPE</v>
          </cell>
          <cell r="F384">
            <v>0.92400000000000004</v>
          </cell>
          <cell r="G384">
            <v>4.7</v>
          </cell>
          <cell r="J384" t="str">
            <v xml:space="preserve">750 SLIP, 2000 AB </v>
          </cell>
          <cell r="K384" t="str">
            <v>EMEA</v>
          </cell>
          <cell r="M384" t="str">
            <v>General purpose film, Lamination film</v>
          </cell>
          <cell r="P384" t="str">
            <v>Hide</v>
          </cell>
        </row>
        <row r="385">
          <cell r="A385">
            <v>382</v>
          </cell>
          <cell r="B385" t="str">
            <v>Sabic</v>
          </cell>
          <cell r="D385" t="str">
            <v>2500N0</v>
          </cell>
          <cell r="E385" t="str">
            <v>LDPE</v>
          </cell>
          <cell r="F385">
            <v>0.92500000000000004</v>
          </cell>
          <cell r="G385">
            <v>0.4</v>
          </cell>
          <cell r="K385" t="str">
            <v>EMEA</v>
          </cell>
          <cell r="M385" t="str">
            <v>Heavy duty film, Shrink film</v>
          </cell>
          <cell r="P385" t="str">
            <v>Hide</v>
          </cell>
        </row>
        <row r="386">
          <cell r="A386">
            <v>383</v>
          </cell>
          <cell r="B386" t="str">
            <v>Sabic</v>
          </cell>
          <cell r="D386" t="str">
            <v>2501N0</v>
          </cell>
          <cell r="E386" t="str">
            <v>LDPE</v>
          </cell>
          <cell r="F386">
            <v>0.92500000000000004</v>
          </cell>
          <cell r="G386">
            <v>0.75</v>
          </cell>
          <cell r="K386" t="str">
            <v>EMEA</v>
          </cell>
          <cell r="M386" t="str">
            <v>General purpose film, Lamination film</v>
          </cell>
          <cell r="P386" t="str">
            <v>Hide</v>
          </cell>
        </row>
        <row r="387">
          <cell r="A387">
            <v>384</v>
          </cell>
          <cell r="B387" t="str">
            <v>Sabic</v>
          </cell>
          <cell r="D387" t="str">
            <v>2501N0W</v>
          </cell>
          <cell r="E387" t="str">
            <v>LDPE</v>
          </cell>
          <cell r="F387">
            <v>0.92500000000000004</v>
          </cell>
          <cell r="G387">
            <v>0.75</v>
          </cell>
          <cell r="K387" t="str">
            <v>EMEA</v>
          </cell>
          <cell r="M387" t="str">
            <v>General purpose film, Lamination film</v>
          </cell>
          <cell r="P387" t="str">
            <v>Hide</v>
          </cell>
        </row>
        <row r="388">
          <cell r="A388">
            <v>385</v>
          </cell>
          <cell r="B388" t="str">
            <v>Sabic</v>
          </cell>
          <cell r="D388" t="str">
            <v>2600H0</v>
          </cell>
          <cell r="E388" t="str">
            <v>LDPE</v>
          </cell>
          <cell r="F388">
            <v>0.92600000000000005</v>
          </cell>
          <cell r="G388">
            <v>0.33</v>
          </cell>
          <cell r="K388" t="str">
            <v>EMEA</v>
          </cell>
          <cell r="M388" t="str">
            <v>General purpose film, Shrink film</v>
          </cell>
          <cell r="P388" t="str">
            <v>Hide</v>
          </cell>
        </row>
        <row r="389">
          <cell r="A389">
            <v>386</v>
          </cell>
          <cell r="B389" t="str">
            <v>Sabic</v>
          </cell>
          <cell r="D389" t="str">
            <v>2602H0</v>
          </cell>
          <cell r="E389" t="str">
            <v>LDPE</v>
          </cell>
          <cell r="F389">
            <v>0.92600000000000005</v>
          </cell>
          <cell r="G389">
            <v>1.9</v>
          </cell>
          <cell r="K389" t="str">
            <v>EMEA</v>
          </cell>
          <cell r="M389" t="str">
            <v>General purpose film, Lamination film</v>
          </cell>
          <cell r="P389" t="str">
            <v>Hide</v>
          </cell>
        </row>
        <row r="390">
          <cell r="A390">
            <v>387</v>
          </cell>
          <cell r="B390" t="str">
            <v>Sabic</v>
          </cell>
          <cell r="D390" t="str">
            <v>2602H0W</v>
          </cell>
          <cell r="E390" t="str">
            <v>LDPE</v>
          </cell>
          <cell r="F390">
            <v>0.92600000000000005</v>
          </cell>
          <cell r="G390">
            <v>1.9</v>
          </cell>
          <cell r="K390" t="str">
            <v>EMEA</v>
          </cell>
          <cell r="M390" t="str">
            <v>General purpose film, Lamination film</v>
          </cell>
          <cell r="P390" t="str">
            <v>Hide</v>
          </cell>
        </row>
        <row r="391">
          <cell r="A391">
            <v>388</v>
          </cell>
          <cell r="B391" t="str">
            <v>Sabic</v>
          </cell>
          <cell r="D391" t="str">
            <v>2801H0W</v>
          </cell>
          <cell r="E391" t="str">
            <v>LDPE</v>
          </cell>
          <cell r="F391">
            <v>0.92800000000000005</v>
          </cell>
          <cell r="G391">
            <v>0.55000000000000004</v>
          </cell>
          <cell r="K391" t="str">
            <v>EMEA</v>
          </cell>
          <cell r="M391" t="str">
            <v>General purpose film</v>
          </cell>
          <cell r="P391" t="str">
            <v>Hide</v>
          </cell>
        </row>
        <row r="392">
          <cell r="A392">
            <v>389</v>
          </cell>
          <cell r="B392" t="str">
            <v>Sabic</v>
          </cell>
          <cell r="D392" t="str">
            <v>2201H0</v>
          </cell>
          <cell r="E392" t="str">
            <v>LDPE</v>
          </cell>
          <cell r="F392">
            <v>0.92200000000000004</v>
          </cell>
          <cell r="G392">
            <v>0.85</v>
          </cell>
          <cell r="K392" t="str">
            <v>EMEA</v>
          </cell>
          <cell r="M392" t="str">
            <v>General purpose film</v>
          </cell>
          <cell r="P392" t="str">
            <v>Hide</v>
          </cell>
        </row>
        <row r="393">
          <cell r="A393">
            <v>390</v>
          </cell>
          <cell r="B393" t="str">
            <v>Sabic</v>
          </cell>
          <cell r="D393" t="str">
            <v>2201H1</v>
          </cell>
          <cell r="E393" t="str">
            <v>LDPE</v>
          </cell>
          <cell r="F393">
            <v>0.92200000000000004</v>
          </cell>
          <cell r="G393">
            <v>0.85</v>
          </cell>
          <cell r="J393" t="str">
            <v xml:space="preserve">450 SLIP, 210 AB </v>
          </cell>
          <cell r="K393" t="str">
            <v>EMEA</v>
          </cell>
          <cell r="M393" t="str">
            <v>Lamination film</v>
          </cell>
          <cell r="P393" t="str">
            <v>Hide</v>
          </cell>
        </row>
        <row r="394">
          <cell r="A394">
            <v>391</v>
          </cell>
          <cell r="B394" t="str">
            <v>Sabic</v>
          </cell>
          <cell r="D394" t="str">
            <v>2404N0</v>
          </cell>
          <cell r="E394" t="str">
            <v>LDPE</v>
          </cell>
          <cell r="F394">
            <v>0.92500000000000004</v>
          </cell>
          <cell r="G394">
            <v>4.2</v>
          </cell>
          <cell r="K394" t="str">
            <v>EMEA</v>
          </cell>
          <cell r="M394" t="str">
            <v>General purpose film</v>
          </cell>
          <cell r="P394" t="str">
            <v>Hide</v>
          </cell>
        </row>
        <row r="395">
          <cell r="A395">
            <v>392</v>
          </cell>
          <cell r="B395" t="str">
            <v>Sabic</v>
          </cell>
          <cell r="D395" t="str">
            <v>2501N0</v>
          </cell>
          <cell r="E395" t="str">
            <v>LDPE</v>
          </cell>
          <cell r="F395">
            <v>0.92500000000000004</v>
          </cell>
          <cell r="G395">
            <v>0.75</v>
          </cell>
          <cell r="K395" t="str">
            <v>EMEA</v>
          </cell>
          <cell r="M395" t="str">
            <v>Lamination film</v>
          </cell>
          <cell r="P395" t="str">
            <v>Hide</v>
          </cell>
        </row>
        <row r="396">
          <cell r="A396">
            <v>393</v>
          </cell>
          <cell r="B396" t="str">
            <v>Sabic</v>
          </cell>
          <cell r="D396" t="str">
            <v>2602H0</v>
          </cell>
          <cell r="E396" t="str">
            <v>LDPE</v>
          </cell>
          <cell r="F396">
            <v>0.92600000000000005</v>
          </cell>
          <cell r="G396">
            <v>1.9</v>
          </cell>
          <cell r="K396" t="str">
            <v>EMEA</v>
          </cell>
          <cell r="M396" t="str">
            <v>General purpose film</v>
          </cell>
          <cell r="P396" t="str">
            <v>Hide</v>
          </cell>
        </row>
        <row r="397">
          <cell r="A397">
            <v>394</v>
          </cell>
          <cell r="B397" t="str">
            <v>Sabic</v>
          </cell>
          <cell r="D397" t="str">
            <v>2005EC</v>
          </cell>
          <cell r="E397" t="str">
            <v>LDPE</v>
          </cell>
          <cell r="F397">
            <v>0.92</v>
          </cell>
          <cell r="G397">
            <v>5</v>
          </cell>
          <cell r="K397" t="str">
            <v>EMEA</v>
          </cell>
          <cell r="M397" t="str">
            <v>Liquid packaging, Photo &amp; imaging</v>
          </cell>
          <cell r="P397" t="str">
            <v>Hide</v>
          </cell>
        </row>
        <row r="398">
          <cell r="A398">
            <v>395</v>
          </cell>
          <cell r="B398" t="str">
            <v>Sabic</v>
          </cell>
          <cell r="D398" t="str">
            <v>1905U0</v>
          </cell>
          <cell r="E398" t="str">
            <v>LDPE</v>
          </cell>
          <cell r="F398">
            <v>0.92</v>
          </cell>
          <cell r="G398">
            <v>5</v>
          </cell>
          <cell r="J398" t="str">
            <v/>
          </cell>
          <cell r="K398" t="str">
            <v>EMEA</v>
          </cell>
          <cell r="M398" t="str">
            <v>Foam Extrusion</v>
          </cell>
          <cell r="P398" t="str">
            <v>Hide</v>
          </cell>
        </row>
        <row r="399">
          <cell r="A399">
            <v>396</v>
          </cell>
          <cell r="B399" t="str">
            <v>Sabic</v>
          </cell>
          <cell r="D399" t="str">
            <v>2004CX3</v>
          </cell>
          <cell r="E399" t="str">
            <v>LDPE</v>
          </cell>
          <cell r="F399">
            <v>0.92100000000000004</v>
          </cell>
          <cell r="G399">
            <v>4.5999999999999996</v>
          </cell>
          <cell r="J399" t="str">
            <v xml:space="preserve">700 SLIP, 800 AB </v>
          </cell>
          <cell r="K399" t="str">
            <v>EMEA</v>
          </cell>
          <cell r="M399" t="str">
            <v>Foam Extrusion</v>
          </cell>
          <cell r="P399" t="str">
            <v>Hide</v>
          </cell>
        </row>
        <row r="400">
          <cell r="A400">
            <v>397</v>
          </cell>
          <cell r="B400" t="str">
            <v>Sabic</v>
          </cell>
          <cell r="D400" t="str">
            <v>2102X0</v>
          </cell>
          <cell r="E400" t="str">
            <v>LDPE</v>
          </cell>
          <cell r="F400">
            <v>0.92100000000000004</v>
          </cell>
          <cell r="G400">
            <v>1.9</v>
          </cell>
          <cell r="J400" t="str">
            <v/>
          </cell>
          <cell r="K400" t="str">
            <v>EMEA</v>
          </cell>
          <cell r="M400" t="str">
            <v>Foam Extrusion</v>
          </cell>
          <cell r="P400" t="str">
            <v>Hide</v>
          </cell>
        </row>
        <row r="401">
          <cell r="A401">
            <v>398</v>
          </cell>
          <cell r="B401" t="str">
            <v>Sabic</v>
          </cell>
          <cell r="D401" t="str">
            <v>2102X3</v>
          </cell>
          <cell r="E401" t="str">
            <v>LDPE</v>
          </cell>
          <cell r="F401">
            <v>0.92100000000000004</v>
          </cell>
          <cell r="G401">
            <v>2.5</v>
          </cell>
          <cell r="J401" t="str">
            <v xml:space="preserve">600 SLIP, 800 AB </v>
          </cell>
          <cell r="K401" t="str">
            <v>EMEA</v>
          </cell>
          <cell r="M401" t="str">
            <v>Foam Extrusion</v>
          </cell>
          <cell r="P401" t="str">
            <v>Hide</v>
          </cell>
        </row>
        <row r="402">
          <cell r="A402">
            <v>399</v>
          </cell>
          <cell r="B402" t="str">
            <v>Sabic</v>
          </cell>
          <cell r="D402" t="str">
            <v>2202U0</v>
          </cell>
          <cell r="E402" t="str">
            <v>LDPE</v>
          </cell>
          <cell r="F402">
            <v>0.92200000000000004</v>
          </cell>
          <cell r="G402">
            <v>1.9</v>
          </cell>
          <cell r="J402" t="str">
            <v/>
          </cell>
          <cell r="K402" t="str">
            <v>EMEA</v>
          </cell>
          <cell r="M402" t="str">
            <v>Foam Extrusion</v>
          </cell>
          <cell r="P402" t="str">
            <v>Hide</v>
          </cell>
        </row>
        <row r="403">
          <cell r="A403">
            <v>400</v>
          </cell>
          <cell r="B403" t="str">
            <v>Sabic</v>
          </cell>
          <cell r="D403" t="str">
            <v>2601X1</v>
          </cell>
          <cell r="E403" t="str">
            <v>LDPE</v>
          </cell>
          <cell r="F403">
            <v>0.92600000000000005</v>
          </cell>
          <cell r="G403">
            <v>0.65</v>
          </cell>
          <cell r="J403" t="str">
            <v xml:space="preserve">800 SLIP, 250 AB </v>
          </cell>
          <cell r="K403" t="str">
            <v>EMEA</v>
          </cell>
          <cell r="M403" t="str">
            <v>Foam Extrusion</v>
          </cell>
          <cell r="P403" t="str">
            <v>Hide</v>
          </cell>
        </row>
        <row r="404">
          <cell r="A404">
            <v>401</v>
          </cell>
          <cell r="B404" t="str">
            <v>Sabic</v>
          </cell>
          <cell r="D404" t="str">
            <v>2602X1</v>
          </cell>
          <cell r="E404" t="str">
            <v>LDPE</v>
          </cell>
          <cell r="F404">
            <v>0.92600000000000005</v>
          </cell>
          <cell r="G404">
            <v>1.5</v>
          </cell>
          <cell r="J404" t="str">
            <v xml:space="preserve">800 SLIP, 250 AB </v>
          </cell>
          <cell r="K404" t="str">
            <v>EMEA</v>
          </cell>
          <cell r="M404" t="str">
            <v>Foam Extrusion</v>
          </cell>
          <cell r="P404" t="str">
            <v>Hide</v>
          </cell>
        </row>
        <row r="405">
          <cell r="A405">
            <v>402</v>
          </cell>
          <cell r="B405" t="str">
            <v>Sabic</v>
          </cell>
          <cell r="D405" t="str">
            <v>PCG00</v>
          </cell>
          <cell r="E405" t="str">
            <v>LDPE</v>
          </cell>
          <cell r="F405">
            <v>0.92600000000000005</v>
          </cell>
          <cell r="G405">
            <v>0.33</v>
          </cell>
          <cell r="K405" t="str">
            <v>EMEA</v>
          </cell>
          <cell r="M405" t="str">
            <v>Health Care</v>
          </cell>
          <cell r="P405" t="str">
            <v>Hide</v>
          </cell>
        </row>
        <row r="406">
          <cell r="A406">
            <v>403</v>
          </cell>
          <cell r="B406" t="str">
            <v>Sabic</v>
          </cell>
          <cell r="D406" t="str">
            <v>PCG01</v>
          </cell>
          <cell r="E406" t="str">
            <v>LDPE</v>
          </cell>
          <cell r="F406">
            <v>0.92500000000000004</v>
          </cell>
          <cell r="G406">
            <v>0.75</v>
          </cell>
          <cell r="K406" t="str">
            <v>EMEA</v>
          </cell>
          <cell r="M406" t="str">
            <v>Health Care</v>
          </cell>
          <cell r="P406" t="str">
            <v>Hide</v>
          </cell>
        </row>
        <row r="407">
          <cell r="A407">
            <v>404</v>
          </cell>
          <cell r="B407" t="str">
            <v>Sabic</v>
          </cell>
          <cell r="D407" t="str">
            <v>PCG02</v>
          </cell>
          <cell r="E407" t="str">
            <v>LDPE</v>
          </cell>
          <cell r="F407">
            <v>0.92100000000000004</v>
          </cell>
          <cell r="G407">
            <v>1.9</v>
          </cell>
          <cell r="K407" t="str">
            <v>EMEA</v>
          </cell>
          <cell r="M407" t="str">
            <v>Health Care</v>
          </cell>
          <cell r="P407" t="str">
            <v>Hide</v>
          </cell>
        </row>
        <row r="408">
          <cell r="A408">
            <v>405</v>
          </cell>
          <cell r="B408" t="str">
            <v>Sabic</v>
          </cell>
          <cell r="D408" t="str">
            <v>PCG06</v>
          </cell>
          <cell r="E408" t="str">
            <v>LDPE</v>
          </cell>
          <cell r="F408">
            <v>0.92800000000000005</v>
          </cell>
          <cell r="G408">
            <v>0.55000000000000004</v>
          </cell>
          <cell r="K408" t="str">
            <v>EMEA</v>
          </cell>
          <cell r="M408" t="str">
            <v>Health Care</v>
          </cell>
          <cell r="P408" t="str">
            <v>Hide</v>
          </cell>
        </row>
        <row r="409">
          <cell r="A409">
            <v>406</v>
          </cell>
          <cell r="B409" t="str">
            <v>Sabic</v>
          </cell>
          <cell r="D409" t="str">
            <v>PCG07</v>
          </cell>
          <cell r="E409" t="str">
            <v>LDPE</v>
          </cell>
          <cell r="F409">
            <v>0.92</v>
          </cell>
          <cell r="G409">
            <v>7.5</v>
          </cell>
          <cell r="K409" t="str">
            <v>EMEA</v>
          </cell>
          <cell r="M409" t="str">
            <v>Health Care</v>
          </cell>
          <cell r="P409" t="str">
            <v>Hide</v>
          </cell>
        </row>
        <row r="410">
          <cell r="A410">
            <v>407</v>
          </cell>
          <cell r="B410" t="str">
            <v>Sabic</v>
          </cell>
          <cell r="D410" t="str">
            <v>PCG09</v>
          </cell>
          <cell r="E410" t="str">
            <v>LDPE</v>
          </cell>
          <cell r="F410">
            <v>0.92400000000000004</v>
          </cell>
          <cell r="G410">
            <v>7.5</v>
          </cell>
          <cell r="K410" t="str">
            <v>EMEA</v>
          </cell>
          <cell r="M410" t="str">
            <v>Health Care</v>
          </cell>
          <cell r="P410" t="str">
            <v>Hide</v>
          </cell>
        </row>
        <row r="411">
          <cell r="A411">
            <v>408</v>
          </cell>
          <cell r="B411" t="str">
            <v>Sabic</v>
          </cell>
          <cell r="D411" t="str">
            <v>PCG22</v>
          </cell>
          <cell r="E411" t="str">
            <v>LDPE</v>
          </cell>
          <cell r="F411">
            <v>0.91900000000000004</v>
          </cell>
          <cell r="G411">
            <v>22</v>
          </cell>
          <cell r="K411" t="str">
            <v>EMEA</v>
          </cell>
          <cell r="M411" t="str">
            <v>Health Care</v>
          </cell>
          <cell r="P411" t="str">
            <v>Hide</v>
          </cell>
        </row>
        <row r="412">
          <cell r="A412">
            <v>409</v>
          </cell>
          <cell r="B412" t="str">
            <v>Sabic</v>
          </cell>
          <cell r="D412" t="str">
            <v>PCG80</v>
          </cell>
          <cell r="E412" t="str">
            <v>LDPE</v>
          </cell>
          <cell r="F412">
            <v>0.92200000000000004</v>
          </cell>
          <cell r="G412">
            <v>0.33</v>
          </cell>
          <cell r="K412" t="str">
            <v>EMEA</v>
          </cell>
          <cell r="M412" t="str">
            <v>Health Care</v>
          </cell>
          <cell r="P412" t="str">
            <v>Hide</v>
          </cell>
        </row>
        <row r="413">
          <cell r="A413">
            <v>410</v>
          </cell>
          <cell r="B413" t="str">
            <v>Sabic</v>
          </cell>
          <cell r="D413" t="str">
            <v>PCG81</v>
          </cell>
          <cell r="E413" t="str">
            <v>LDPE</v>
          </cell>
          <cell r="F413">
            <v>0.92200000000000004</v>
          </cell>
          <cell r="G413">
            <v>0.85</v>
          </cell>
          <cell r="K413" t="str">
            <v>EMEA</v>
          </cell>
          <cell r="M413" t="str">
            <v>Health Care</v>
          </cell>
          <cell r="P413" t="str">
            <v>Hide</v>
          </cell>
        </row>
        <row r="414">
          <cell r="A414">
            <v>411</v>
          </cell>
          <cell r="B414" t="str">
            <v>Sabic</v>
          </cell>
          <cell r="D414" t="str">
            <v>1922N0</v>
          </cell>
          <cell r="E414" t="str">
            <v>LDPE</v>
          </cell>
          <cell r="F414">
            <v>0.91900000000000004</v>
          </cell>
          <cell r="G414">
            <v>22</v>
          </cell>
          <cell r="K414" t="str">
            <v>EMEA</v>
          </cell>
          <cell r="M414" t="str">
            <v>Caps &amp; closures</v>
          </cell>
          <cell r="P414" t="str">
            <v>Hide</v>
          </cell>
        </row>
        <row r="415">
          <cell r="A415">
            <v>412</v>
          </cell>
          <cell r="B415" t="str">
            <v>Sabic</v>
          </cell>
          <cell r="D415" t="str">
            <v>1965N0</v>
          </cell>
          <cell r="E415" t="str">
            <v>LDPE</v>
          </cell>
          <cell r="F415">
            <v>0.91900000000000004</v>
          </cell>
          <cell r="G415">
            <v>65</v>
          </cell>
          <cell r="K415" t="str">
            <v>EMEA</v>
          </cell>
          <cell r="M415" t="str">
            <v>Caps &amp; closures</v>
          </cell>
          <cell r="P415" t="str">
            <v>Hide</v>
          </cell>
        </row>
        <row r="416">
          <cell r="A416">
            <v>413</v>
          </cell>
          <cell r="B416" t="str">
            <v>Sabic</v>
          </cell>
          <cell r="D416" t="str">
            <v>2008N0</v>
          </cell>
          <cell r="E416" t="str">
            <v>LDPE</v>
          </cell>
          <cell r="F416">
            <v>0.92</v>
          </cell>
          <cell r="G416">
            <v>7.5</v>
          </cell>
          <cell r="K416" t="str">
            <v>EMEA</v>
          </cell>
          <cell r="M416" t="str">
            <v>Caps &amp; closures</v>
          </cell>
          <cell r="P416" t="str">
            <v>Hide</v>
          </cell>
        </row>
        <row r="417">
          <cell r="A417">
            <v>414</v>
          </cell>
          <cell r="B417" t="str">
            <v>Sabic</v>
          </cell>
          <cell r="D417" t="str">
            <v>2308N0</v>
          </cell>
          <cell r="E417" t="str">
            <v>LDPE</v>
          </cell>
          <cell r="F417">
            <v>0.92400000000000004</v>
          </cell>
          <cell r="G417">
            <v>7.5</v>
          </cell>
          <cell r="K417" t="str">
            <v>EMEA</v>
          </cell>
          <cell r="M417" t="str">
            <v>Caps &amp; closures</v>
          </cell>
          <cell r="P417" t="str">
            <v>Hide</v>
          </cell>
        </row>
        <row r="418">
          <cell r="A418">
            <v>415</v>
          </cell>
          <cell r="B418" t="str">
            <v>Sabic</v>
          </cell>
          <cell r="D418" t="str">
            <v>1922N0</v>
          </cell>
          <cell r="E418" t="str">
            <v>LDPE</v>
          </cell>
          <cell r="F418">
            <v>0.91900000000000004</v>
          </cell>
          <cell r="G418">
            <v>22</v>
          </cell>
          <cell r="K418" t="str">
            <v>EMEA</v>
          </cell>
          <cell r="M418" t="str">
            <v>Masterbatch</v>
          </cell>
          <cell r="P418" t="str">
            <v>Hide</v>
          </cell>
        </row>
        <row r="419">
          <cell r="A419">
            <v>416</v>
          </cell>
          <cell r="B419" t="str">
            <v>Sabic</v>
          </cell>
          <cell r="D419" t="str">
            <v>1965N0</v>
          </cell>
          <cell r="E419" t="str">
            <v>LDPE</v>
          </cell>
          <cell r="F419">
            <v>0.91900000000000004</v>
          </cell>
          <cell r="G419">
            <v>65</v>
          </cell>
          <cell r="K419" t="str">
            <v>EMEA</v>
          </cell>
          <cell r="M419" t="str">
            <v>Masterbatch</v>
          </cell>
          <cell r="P419" t="str">
            <v>Hide</v>
          </cell>
        </row>
        <row r="420">
          <cell r="A420">
            <v>417</v>
          </cell>
          <cell r="B420" t="str">
            <v>Sabic</v>
          </cell>
          <cell r="D420" t="str">
            <v>2008N0</v>
          </cell>
          <cell r="E420" t="str">
            <v>LDPE</v>
          </cell>
          <cell r="F420">
            <v>0.92</v>
          </cell>
          <cell r="G420">
            <v>7.5</v>
          </cell>
          <cell r="K420" t="str">
            <v>EMEA</v>
          </cell>
          <cell r="M420" t="str">
            <v>Masterbatch</v>
          </cell>
          <cell r="P420" t="str">
            <v>Hide</v>
          </cell>
        </row>
        <row r="421">
          <cell r="A421">
            <v>418</v>
          </cell>
          <cell r="B421" t="str">
            <v>Sabic</v>
          </cell>
          <cell r="D421" t="str">
            <v>2015N0</v>
          </cell>
          <cell r="E421" t="str">
            <v>LDPE</v>
          </cell>
          <cell r="F421">
            <v>0.92</v>
          </cell>
          <cell r="G421">
            <v>15</v>
          </cell>
          <cell r="K421" t="str">
            <v>EMEA</v>
          </cell>
          <cell r="M421" t="str">
            <v>Masterbatch</v>
          </cell>
          <cell r="P421" t="str">
            <v>Hide</v>
          </cell>
        </row>
        <row r="422">
          <cell r="A422">
            <v>419</v>
          </cell>
          <cell r="B422" t="str">
            <v>Sabic</v>
          </cell>
          <cell r="D422" t="str">
            <v>2308N0</v>
          </cell>
          <cell r="E422" t="str">
            <v>LDPE</v>
          </cell>
          <cell r="F422">
            <v>0.92400000000000004</v>
          </cell>
          <cell r="G422">
            <v>7.5</v>
          </cell>
          <cell r="K422" t="str">
            <v>EMEA</v>
          </cell>
          <cell r="M422" t="str">
            <v>Masterbatch</v>
          </cell>
          <cell r="P422" t="str">
            <v>Hide</v>
          </cell>
        </row>
        <row r="423">
          <cell r="A423">
            <v>420</v>
          </cell>
          <cell r="B423" t="str">
            <v>Sabic</v>
          </cell>
          <cell r="D423" t="str">
            <v>1922P9</v>
          </cell>
          <cell r="E423" t="str">
            <v>LDPE</v>
          </cell>
          <cell r="F423">
            <v>0.91900000000000004</v>
          </cell>
          <cell r="G423">
            <v>22</v>
          </cell>
          <cell r="K423" t="str">
            <v>EMEA</v>
          </cell>
          <cell r="M423" t="str">
            <v>Masterbatch</v>
          </cell>
          <cell r="P423" t="str">
            <v>Hide</v>
          </cell>
        </row>
        <row r="424">
          <cell r="A424">
            <v>421</v>
          </cell>
          <cell r="B424" t="str">
            <v>Sabic</v>
          </cell>
          <cell r="D424" t="str">
            <v>1965P9</v>
          </cell>
          <cell r="E424" t="str">
            <v>LDPE</v>
          </cell>
          <cell r="F424">
            <v>0.91900000000000004</v>
          </cell>
          <cell r="G424">
            <v>65</v>
          </cell>
          <cell r="K424" t="str">
            <v>EMEA</v>
          </cell>
          <cell r="M424" t="str">
            <v>Masterbatch</v>
          </cell>
          <cell r="P424" t="str">
            <v>Hide</v>
          </cell>
        </row>
        <row r="425">
          <cell r="A425">
            <v>422</v>
          </cell>
          <cell r="B425" t="str">
            <v>Borealis</v>
          </cell>
          <cell r="D425" t="str">
            <v>FA3221</v>
          </cell>
          <cell r="E425" t="str">
            <v>LDPE</v>
          </cell>
          <cell r="F425">
            <v>0.92200000000000004</v>
          </cell>
          <cell r="G425">
            <v>0.3</v>
          </cell>
          <cell r="J425" t="str">
            <v/>
          </cell>
          <cell r="K425" t="str">
            <v>EMEA</v>
          </cell>
          <cell r="M425" t="str">
            <v>Autoclave, Blown Film</v>
          </cell>
          <cell r="P425" t="str">
            <v>Hide</v>
          </cell>
        </row>
        <row r="426">
          <cell r="A426">
            <v>423</v>
          </cell>
          <cell r="B426" t="str">
            <v>Borealis</v>
          </cell>
          <cell r="D426" t="str">
            <v>FA3227</v>
          </cell>
          <cell r="E426" t="str">
            <v>LDPE</v>
          </cell>
          <cell r="F426">
            <v>0.92200000000000004</v>
          </cell>
          <cell r="G426">
            <v>0.3</v>
          </cell>
          <cell r="J426" t="str">
            <v/>
          </cell>
          <cell r="K426" t="str">
            <v>EMEA</v>
          </cell>
          <cell r="M426" t="str">
            <v>Autoclave, Blown Film</v>
          </cell>
          <cell r="P426" t="str">
            <v>Hide</v>
          </cell>
        </row>
        <row r="427">
          <cell r="A427">
            <v>424</v>
          </cell>
          <cell r="B427" t="str">
            <v>Borealis</v>
          </cell>
          <cell r="D427" t="str">
            <v>FA5223</v>
          </cell>
          <cell r="E427" t="str">
            <v>LDPE</v>
          </cell>
          <cell r="F427">
            <v>0.92200000000000004</v>
          </cell>
          <cell r="G427">
            <v>1.2</v>
          </cell>
          <cell r="J427" t="str">
            <v>850 SLIP</v>
          </cell>
          <cell r="K427" t="str">
            <v>EMEA</v>
          </cell>
          <cell r="M427" t="str">
            <v>Autoclave, Blown Film</v>
          </cell>
          <cell r="P427" t="str">
            <v>Hide</v>
          </cell>
        </row>
        <row r="428">
          <cell r="A428">
            <v>425</v>
          </cell>
          <cell r="B428" t="str">
            <v>Borealis</v>
          </cell>
          <cell r="D428" t="str">
            <v>FA5224</v>
          </cell>
          <cell r="E428" t="str">
            <v>LDPE</v>
          </cell>
          <cell r="F428">
            <v>0.92200000000000004</v>
          </cell>
          <cell r="G428">
            <v>1.2</v>
          </cell>
          <cell r="J428" t="str">
            <v xml:space="preserve">850 SLIP, 450 AB </v>
          </cell>
          <cell r="K428" t="str">
            <v>EMEA</v>
          </cell>
          <cell r="M428" t="str">
            <v>Autoclave, Blown Film</v>
          </cell>
          <cell r="P428" t="str">
            <v>Hide</v>
          </cell>
        </row>
        <row r="429">
          <cell r="A429">
            <v>426</v>
          </cell>
          <cell r="B429" t="str">
            <v>Borealis</v>
          </cell>
          <cell r="D429" t="str">
            <v>FA6220</v>
          </cell>
          <cell r="E429" t="str">
            <v>LDPE</v>
          </cell>
          <cell r="F429">
            <v>0.92200000000000004</v>
          </cell>
          <cell r="G429">
            <v>2.1</v>
          </cell>
          <cell r="J429" t="str">
            <v/>
          </cell>
          <cell r="K429" t="str">
            <v>EMEA</v>
          </cell>
          <cell r="M429" t="str">
            <v>Autoclave, Blown Film</v>
          </cell>
          <cell r="P429" t="str">
            <v>Hide</v>
          </cell>
        </row>
        <row r="430">
          <cell r="A430">
            <v>427</v>
          </cell>
          <cell r="B430" t="str">
            <v>Borealis</v>
          </cell>
          <cell r="D430" t="str">
            <v>FA6224</v>
          </cell>
          <cell r="E430" t="str">
            <v>LDPE</v>
          </cell>
          <cell r="F430">
            <v>0.92200000000000004</v>
          </cell>
          <cell r="G430">
            <v>2.1</v>
          </cell>
          <cell r="J430" t="str">
            <v xml:space="preserve">850 SLIP, 500 AB </v>
          </cell>
          <cell r="K430" t="str">
            <v>EMEA</v>
          </cell>
          <cell r="M430" t="str">
            <v>Autoclave, Blown Film</v>
          </cell>
          <cell r="P430" t="str">
            <v>Hide</v>
          </cell>
        </row>
        <row r="431">
          <cell r="A431">
            <v>428</v>
          </cell>
          <cell r="B431" t="str">
            <v>Borealis</v>
          </cell>
          <cell r="D431" t="str">
            <v>FA7220</v>
          </cell>
          <cell r="E431" t="str">
            <v>LDPE</v>
          </cell>
          <cell r="F431">
            <v>0.92200000000000004</v>
          </cell>
          <cell r="G431">
            <v>4</v>
          </cell>
          <cell r="J431" t="str">
            <v/>
          </cell>
          <cell r="K431" t="str">
            <v>EMEA</v>
          </cell>
          <cell r="M431" t="str">
            <v>Autoclave, Blown Film</v>
          </cell>
          <cell r="P431" t="str">
            <v>Hide</v>
          </cell>
        </row>
        <row r="432">
          <cell r="A432">
            <v>429</v>
          </cell>
          <cell r="B432" t="str">
            <v>Borealis</v>
          </cell>
          <cell r="D432" t="str">
            <v>FA7224</v>
          </cell>
          <cell r="E432" t="str">
            <v>LDPE</v>
          </cell>
          <cell r="F432">
            <v>0.92200000000000004</v>
          </cell>
          <cell r="G432">
            <v>4</v>
          </cell>
          <cell r="J432" t="str">
            <v xml:space="preserve">1100 SLIP, 700 AB </v>
          </cell>
          <cell r="K432" t="str">
            <v>EMEA</v>
          </cell>
          <cell r="M432" t="str">
            <v>Autoclave, Blown Film</v>
          </cell>
          <cell r="P432" t="str">
            <v>Hide</v>
          </cell>
        </row>
        <row r="433">
          <cell r="A433">
            <v>430</v>
          </cell>
          <cell r="B433" t="str">
            <v>Borealis</v>
          </cell>
          <cell r="D433" t="str">
            <v>FA7229</v>
          </cell>
          <cell r="E433" t="str">
            <v>LDPE</v>
          </cell>
          <cell r="F433">
            <v>0.92200000000000004</v>
          </cell>
          <cell r="G433">
            <v>4</v>
          </cell>
          <cell r="K433" t="str">
            <v>EMEA</v>
          </cell>
          <cell r="M433" t="str">
            <v>Autoclave, Blown Film</v>
          </cell>
          <cell r="P433" t="str">
            <v>Hide</v>
          </cell>
        </row>
        <row r="434">
          <cell r="A434">
            <v>431</v>
          </cell>
          <cell r="B434" t="str">
            <v>Borealis</v>
          </cell>
          <cell r="D434" t="str">
            <v>FT3200</v>
          </cell>
          <cell r="E434" t="str">
            <v>LDPE</v>
          </cell>
          <cell r="F434">
            <v>0.92</v>
          </cell>
          <cell r="G434">
            <v>0.25</v>
          </cell>
          <cell r="K434" t="str">
            <v>EMEA</v>
          </cell>
          <cell r="M434" t="str">
            <v>Tubular, Blown Film</v>
          </cell>
          <cell r="P434" t="str">
            <v>Hide</v>
          </cell>
        </row>
        <row r="435">
          <cell r="A435">
            <v>432</v>
          </cell>
          <cell r="B435" t="str">
            <v>Borealis</v>
          </cell>
          <cell r="D435" t="str">
            <v>FT5230</v>
          </cell>
          <cell r="E435" t="str">
            <v>LDPE</v>
          </cell>
          <cell r="F435">
            <v>0.92300000000000004</v>
          </cell>
          <cell r="G435">
            <v>0.75</v>
          </cell>
          <cell r="K435" t="str">
            <v>EMEA</v>
          </cell>
          <cell r="M435" t="str">
            <v>Tubular, Blown Film</v>
          </cell>
          <cell r="P435" t="str">
            <v>Hide</v>
          </cell>
        </row>
        <row r="436">
          <cell r="A436">
            <v>433</v>
          </cell>
          <cell r="B436" t="str">
            <v>Borealis</v>
          </cell>
          <cell r="D436" t="str">
            <v>FT5236</v>
          </cell>
          <cell r="E436" t="str">
            <v>LDPE</v>
          </cell>
          <cell r="F436">
            <v>0.92300000000000004</v>
          </cell>
          <cell r="G436">
            <v>0.75</v>
          </cell>
          <cell r="J436" t="str">
            <v xml:space="preserve">800 SLIP, 550 AB </v>
          </cell>
          <cell r="K436" t="str">
            <v>EMEA</v>
          </cell>
          <cell r="M436" t="str">
            <v>Tubular, Blown Film</v>
          </cell>
          <cell r="P436" t="str">
            <v>Hide</v>
          </cell>
        </row>
        <row r="437">
          <cell r="A437">
            <v>434</v>
          </cell>
          <cell r="B437" t="str">
            <v>Borealis</v>
          </cell>
          <cell r="D437" t="str">
            <v>FT6230</v>
          </cell>
          <cell r="E437" t="str">
            <v>LDPE</v>
          </cell>
          <cell r="F437">
            <v>0.92300000000000004</v>
          </cell>
          <cell r="G437">
            <v>2</v>
          </cell>
          <cell r="K437" t="str">
            <v>EMEA</v>
          </cell>
          <cell r="M437" t="str">
            <v>Tubular, Blown Film</v>
          </cell>
          <cell r="P437" t="str">
            <v>Hide</v>
          </cell>
        </row>
        <row r="438">
          <cell r="A438">
            <v>435</v>
          </cell>
          <cell r="B438" t="str">
            <v>Borealis</v>
          </cell>
          <cell r="D438" t="str">
            <v>CA7230</v>
          </cell>
          <cell r="E438" t="str">
            <v>LDPE</v>
          </cell>
          <cell r="F438">
            <v>0.92300000000000004</v>
          </cell>
          <cell r="G438">
            <v>4.5</v>
          </cell>
          <cell r="K438" t="str">
            <v>EMEA</v>
          </cell>
          <cell r="M438" t="str">
            <v>Extrusion Coating</v>
          </cell>
          <cell r="P438" t="str">
            <v>Hide</v>
          </cell>
        </row>
        <row r="439">
          <cell r="A439">
            <v>436</v>
          </cell>
          <cell r="B439" t="str">
            <v>Borealis</v>
          </cell>
          <cell r="D439" t="str">
            <v>CA8200</v>
          </cell>
          <cell r="E439" t="str">
            <v>LDPE</v>
          </cell>
          <cell r="F439">
            <v>0.92</v>
          </cell>
          <cell r="G439">
            <v>7.5</v>
          </cell>
          <cell r="K439" t="str">
            <v>EMEA</v>
          </cell>
          <cell r="M439" t="str">
            <v>Extrusion Coating</v>
          </cell>
          <cell r="P439" t="str">
            <v>Hide</v>
          </cell>
        </row>
        <row r="440">
          <cell r="A440">
            <v>437</v>
          </cell>
          <cell r="B440" t="str">
            <v>Borealis</v>
          </cell>
          <cell r="D440" t="str">
            <v>CA9150</v>
          </cell>
          <cell r="E440" t="str">
            <v>LDPE</v>
          </cell>
          <cell r="F440">
            <v>0.91500000000000004</v>
          </cell>
          <cell r="G440">
            <v>15</v>
          </cell>
          <cell r="K440" t="str">
            <v>EMEA</v>
          </cell>
          <cell r="M440" t="str">
            <v>Extrusion Coating</v>
          </cell>
          <cell r="P440" t="str">
            <v>Hide</v>
          </cell>
        </row>
        <row r="441">
          <cell r="A441">
            <v>438</v>
          </cell>
          <cell r="B441" t="str">
            <v>Borealis</v>
          </cell>
          <cell r="D441" t="str">
            <v>Bormed™ LE6607-PH</v>
          </cell>
          <cell r="E441" t="str">
            <v>LDPE</v>
          </cell>
          <cell r="F441">
            <v>0.92700000000000005</v>
          </cell>
          <cell r="G441">
            <v>0.3</v>
          </cell>
          <cell r="K441" t="str">
            <v>EMEA</v>
          </cell>
          <cell r="M441" t="str">
            <v>Rigid Packaging</v>
          </cell>
          <cell r="P441" t="str">
            <v>Hide</v>
          </cell>
        </row>
        <row r="442">
          <cell r="A442">
            <v>439</v>
          </cell>
          <cell r="B442" t="str">
            <v>Borealis</v>
          </cell>
          <cell r="D442" t="str">
            <v>Bormed™ LE6609-PH</v>
          </cell>
          <cell r="E442" t="str">
            <v>LDPE</v>
          </cell>
          <cell r="F442">
            <v>0.93</v>
          </cell>
          <cell r="G442">
            <v>0.3</v>
          </cell>
          <cell r="K442" t="str">
            <v>EMEA</v>
          </cell>
          <cell r="M442" t="str">
            <v>Rigid Packaging</v>
          </cell>
          <cell r="P442" t="str">
            <v>Hide</v>
          </cell>
        </row>
        <row r="443">
          <cell r="A443">
            <v>440</v>
          </cell>
          <cell r="B443" t="str">
            <v>Borealis</v>
          </cell>
          <cell r="D443" t="str">
            <v>Bormed™ LE6600-PH</v>
          </cell>
          <cell r="E443" t="str">
            <v>LDPE</v>
          </cell>
          <cell r="F443">
            <v>0.91900000000000004</v>
          </cell>
          <cell r="G443">
            <v>1.5</v>
          </cell>
          <cell r="K443" t="str">
            <v>EMEA</v>
          </cell>
          <cell r="M443" t="str">
            <v>Rigid Packaging</v>
          </cell>
          <cell r="P443" t="str">
            <v>Hide</v>
          </cell>
        </row>
        <row r="444">
          <cell r="A444">
            <v>441</v>
          </cell>
          <cell r="B444" t="str">
            <v>Borealis</v>
          </cell>
          <cell r="D444" t="str">
            <v>Bormed™ LE6601-PH</v>
          </cell>
          <cell r="E444" t="str">
            <v>LDPE</v>
          </cell>
          <cell r="F444">
            <v>0.92200000000000004</v>
          </cell>
          <cell r="G444">
            <v>1.5</v>
          </cell>
          <cell r="K444" t="str">
            <v>EMEA</v>
          </cell>
          <cell r="M444" t="str">
            <v>Rigid Packaging</v>
          </cell>
          <cell r="P444" t="str">
            <v>Hide</v>
          </cell>
        </row>
        <row r="445">
          <cell r="A445">
            <v>442</v>
          </cell>
          <cell r="B445" t="str">
            <v>Nova</v>
          </cell>
          <cell r="D445" t="str">
            <v>LA-0219-A</v>
          </cell>
          <cell r="E445" t="str">
            <v>LDPE</v>
          </cell>
          <cell r="F445">
            <v>0.91800000000000004</v>
          </cell>
          <cell r="G445">
            <v>2.2999999999999998</v>
          </cell>
          <cell r="K445" t="str">
            <v>NA</v>
          </cell>
          <cell r="M445" t="str">
            <v>Foam Extrusion</v>
          </cell>
          <cell r="P445" t="str">
            <v>Hide</v>
          </cell>
        </row>
        <row r="446">
          <cell r="A446">
            <v>443</v>
          </cell>
          <cell r="B446" t="str">
            <v>Nova</v>
          </cell>
          <cell r="D446" t="str">
            <v>LA-0522-A</v>
          </cell>
          <cell r="E446" t="str">
            <v>LDPE</v>
          </cell>
          <cell r="F446">
            <v>0.92</v>
          </cell>
          <cell r="G446">
            <v>4.5</v>
          </cell>
          <cell r="K446" t="str">
            <v>NA</v>
          </cell>
          <cell r="M446" t="str">
            <v>Foam Extrusion</v>
          </cell>
          <cell r="P446" t="str">
            <v>Hide</v>
          </cell>
        </row>
        <row r="447">
          <cell r="A447">
            <v>444</v>
          </cell>
          <cell r="B447" t="str">
            <v>Nova</v>
          </cell>
          <cell r="D447" t="str">
            <v>LF-0219-A</v>
          </cell>
          <cell r="E447" t="str">
            <v>LDPE</v>
          </cell>
          <cell r="F447">
            <v>0.91800000000000004</v>
          </cell>
          <cell r="G447">
            <v>2.2999999999999998</v>
          </cell>
          <cell r="K447" t="str">
            <v>NA</v>
          </cell>
          <cell r="M447" t="str">
            <v>Film Extrusion</v>
          </cell>
          <cell r="P447" t="str">
            <v>Hide</v>
          </cell>
        </row>
        <row r="448">
          <cell r="A448">
            <v>445</v>
          </cell>
          <cell r="B448" t="str">
            <v>Nova</v>
          </cell>
          <cell r="D448" t="str">
            <v>LF-0222-B</v>
          </cell>
          <cell r="E448" t="str">
            <v>LDPE</v>
          </cell>
          <cell r="F448">
            <v>0.92200000000000004</v>
          </cell>
          <cell r="G448">
            <v>2.2000000000000002</v>
          </cell>
          <cell r="K448" t="str">
            <v>NA</v>
          </cell>
          <cell r="M448" t="str">
            <v>Film Extrusion</v>
          </cell>
          <cell r="P448" t="str">
            <v>Hide</v>
          </cell>
        </row>
        <row r="449">
          <cell r="A449">
            <v>446</v>
          </cell>
          <cell r="B449" t="str">
            <v>Nova</v>
          </cell>
          <cell r="D449" t="str">
            <v>LF-0222-F</v>
          </cell>
          <cell r="E449" t="str">
            <v>LDPE</v>
          </cell>
          <cell r="F449">
            <v>0.92200000000000004</v>
          </cell>
          <cell r="G449">
            <v>2.2000000000000002</v>
          </cell>
          <cell r="K449" t="str">
            <v>NA</v>
          </cell>
          <cell r="M449" t="str">
            <v>Film Extrusion</v>
          </cell>
          <cell r="P449" t="str">
            <v>Hide</v>
          </cell>
        </row>
        <row r="450">
          <cell r="A450">
            <v>447</v>
          </cell>
          <cell r="B450" t="str">
            <v>Nova</v>
          </cell>
          <cell r="D450" t="str">
            <v>LF-0718-A</v>
          </cell>
          <cell r="E450" t="str">
            <v>LDPE</v>
          </cell>
          <cell r="F450">
            <v>0.91700000000000004</v>
          </cell>
          <cell r="G450">
            <v>7</v>
          </cell>
          <cell r="K450" t="str">
            <v>NA</v>
          </cell>
          <cell r="M450" t="str">
            <v>Film Extrusion</v>
          </cell>
          <cell r="P450" t="str">
            <v>Hide</v>
          </cell>
        </row>
        <row r="451">
          <cell r="A451">
            <v>448</v>
          </cell>
          <cell r="B451" t="str">
            <v>Nova</v>
          </cell>
          <cell r="D451" t="str">
            <v>LF-Y320-A</v>
          </cell>
          <cell r="E451" t="str">
            <v>LDPE</v>
          </cell>
          <cell r="F451">
            <v>0.92</v>
          </cell>
          <cell r="G451">
            <v>0.25</v>
          </cell>
          <cell r="K451" t="str">
            <v>NA</v>
          </cell>
          <cell r="M451" t="str">
            <v>Film Extrusion</v>
          </cell>
          <cell r="P451" t="str">
            <v>Hide</v>
          </cell>
        </row>
        <row r="452">
          <cell r="A452">
            <v>449</v>
          </cell>
          <cell r="B452" t="str">
            <v>Nova</v>
          </cell>
          <cell r="D452" t="str">
            <v>LF-Y320-C</v>
          </cell>
          <cell r="E452" t="str">
            <v>LDPE</v>
          </cell>
          <cell r="F452">
            <v>0.92</v>
          </cell>
          <cell r="G452">
            <v>0.25</v>
          </cell>
          <cell r="K452" t="str">
            <v>NA</v>
          </cell>
          <cell r="M452" t="str">
            <v>Film Extrusion</v>
          </cell>
          <cell r="P452" t="str">
            <v>Hide</v>
          </cell>
        </row>
        <row r="453">
          <cell r="A453">
            <v>450</v>
          </cell>
          <cell r="B453" t="str">
            <v>Nova</v>
          </cell>
          <cell r="D453" t="str">
            <v>LF-Y819-A</v>
          </cell>
          <cell r="E453" t="str">
            <v>LDPE</v>
          </cell>
          <cell r="F453">
            <v>0.91900000000000004</v>
          </cell>
          <cell r="G453">
            <v>0.75</v>
          </cell>
          <cell r="K453" t="str">
            <v>NA</v>
          </cell>
          <cell r="M453" t="str">
            <v>Film Extrusion</v>
          </cell>
          <cell r="P453" t="str">
            <v>Hide</v>
          </cell>
        </row>
        <row r="454">
          <cell r="A454">
            <v>451</v>
          </cell>
          <cell r="B454" t="str">
            <v>Nova</v>
          </cell>
          <cell r="D454" t="str">
            <v>LF-Y819-C</v>
          </cell>
          <cell r="E454" t="str">
            <v>LDPE</v>
          </cell>
          <cell r="F454">
            <v>0.91900000000000004</v>
          </cell>
          <cell r="G454">
            <v>0.75</v>
          </cell>
          <cell r="K454" t="str">
            <v>NA</v>
          </cell>
          <cell r="M454" t="str">
            <v>Film Extrusion</v>
          </cell>
          <cell r="P454" t="str">
            <v>Hide</v>
          </cell>
        </row>
        <row r="455">
          <cell r="A455">
            <v>452</v>
          </cell>
          <cell r="B455" t="str">
            <v>Nova</v>
          </cell>
          <cell r="D455" t="str">
            <v>LF-Y824-C</v>
          </cell>
          <cell r="E455" t="str">
            <v>LDPE</v>
          </cell>
          <cell r="F455">
            <v>0.92400000000000004</v>
          </cell>
          <cell r="G455">
            <v>0.75</v>
          </cell>
          <cell r="K455" t="str">
            <v>NA</v>
          </cell>
          <cell r="M455" t="str">
            <v>Film Extrusion</v>
          </cell>
          <cell r="P455" t="str">
            <v>Hide</v>
          </cell>
        </row>
        <row r="456">
          <cell r="A456">
            <v>453</v>
          </cell>
          <cell r="B456" t="str">
            <v>Nova</v>
          </cell>
          <cell r="D456" t="str">
            <v>LM-0724-A</v>
          </cell>
          <cell r="E456" t="str">
            <v>LDPE</v>
          </cell>
          <cell r="F456">
            <v>0.92400000000000004</v>
          </cell>
          <cell r="G456">
            <v>7</v>
          </cell>
          <cell r="K456" t="str">
            <v>NA</v>
          </cell>
          <cell r="M456" t="str">
            <v>Injection Molding</v>
          </cell>
          <cell r="P456" t="str">
            <v>Hide</v>
          </cell>
        </row>
        <row r="457">
          <cell r="A457">
            <v>454</v>
          </cell>
          <cell r="B457" t="str">
            <v>Westlake Chem</v>
          </cell>
          <cell r="D457" t="str">
            <v>EF1807</v>
          </cell>
          <cell r="E457" t="str">
            <v>LDPE</v>
          </cell>
          <cell r="F457">
            <v>0.92100000000000004</v>
          </cell>
          <cell r="G457">
            <v>0.7</v>
          </cell>
          <cell r="K457" t="str">
            <v>NA</v>
          </cell>
          <cell r="M457" t="str">
            <v>Autoclave,  Blown/Cast Films</v>
          </cell>
          <cell r="P457" t="str">
            <v>Hide</v>
          </cell>
        </row>
        <row r="458">
          <cell r="A458">
            <v>455</v>
          </cell>
          <cell r="B458" t="str">
            <v>Westlake Chem</v>
          </cell>
          <cell r="D458" t="str">
            <v>EF403</v>
          </cell>
          <cell r="E458" t="str">
            <v>LDPE</v>
          </cell>
          <cell r="F458">
            <v>0.92400000000000004</v>
          </cell>
          <cell r="G458">
            <v>0.8</v>
          </cell>
          <cell r="K458" t="str">
            <v>NA</v>
          </cell>
          <cell r="M458" t="str">
            <v>Autoclave,  Blown/Cast Films</v>
          </cell>
          <cell r="P458" t="str">
            <v>Hide</v>
          </cell>
        </row>
        <row r="459">
          <cell r="A459">
            <v>456</v>
          </cell>
          <cell r="B459" t="str">
            <v>Westlake Chem</v>
          </cell>
          <cell r="D459" t="str">
            <v>EB171</v>
          </cell>
          <cell r="E459" t="str">
            <v>LDPE</v>
          </cell>
          <cell r="F459">
            <v>0.93</v>
          </cell>
          <cell r="G459">
            <v>1.6</v>
          </cell>
          <cell r="K459" t="str">
            <v>NA</v>
          </cell>
          <cell r="M459" t="str">
            <v>Autoclave,  Blown/Cast Films</v>
          </cell>
          <cell r="P459" t="str">
            <v>Hide</v>
          </cell>
        </row>
        <row r="460">
          <cell r="A460">
            <v>457</v>
          </cell>
          <cell r="B460" t="str">
            <v>Westlake Chem</v>
          </cell>
          <cell r="D460" t="str">
            <v>EF412</v>
          </cell>
          <cell r="E460" t="str">
            <v>LDPE</v>
          </cell>
          <cell r="F460">
            <v>0.92300000000000004</v>
          </cell>
          <cell r="G460">
            <v>2</v>
          </cell>
          <cell r="K460" t="str">
            <v>NA</v>
          </cell>
          <cell r="M460" t="str">
            <v>Autoclave,  Blown/Cast Films</v>
          </cell>
          <cell r="P460" t="str">
            <v>Hide</v>
          </cell>
        </row>
        <row r="461">
          <cell r="A461">
            <v>458</v>
          </cell>
          <cell r="B461" t="str">
            <v>Westlake Chem</v>
          </cell>
          <cell r="D461" t="str">
            <v>EF923</v>
          </cell>
          <cell r="E461" t="str">
            <v>LDPE</v>
          </cell>
          <cell r="F461">
            <v>0.92100000000000004</v>
          </cell>
          <cell r="G461">
            <v>2.5</v>
          </cell>
          <cell r="K461" t="str">
            <v>NA</v>
          </cell>
          <cell r="M461" t="str">
            <v>Autoclave,  Blown/Cast Films</v>
          </cell>
          <cell r="P461" t="str">
            <v>Hide</v>
          </cell>
        </row>
        <row r="462">
          <cell r="A462">
            <v>459</v>
          </cell>
          <cell r="B462" t="str">
            <v>Westlake Chem</v>
          </cell>
          <cell r="D462" t="str">
            <v>EF796</v>
          </cell>
          <cell r="E462" t="str">
            <v>LDPE</v>
          </cell>
          <cell r="F462">
            <v>0.92100000000000004</v>
          </cell>
          <cell r="G462">
            <v>2.5</v>
          </cell>
          <cell r="K462" t="str">
            <v>NA</v>
          </cell>
          <cell r="M462" t="str">
            <v>Autoclave,  Blown/Cast Films</v>
          </cell>
          <cell r="P462" t="str">
            <v>Hide</v>
          </cell>
        </row>
        <row r="463">
          <cell r="A463">
            <v>460</v>
          </cell>
          <cell r="B463" t="str">
            <v>Westlake Chem</v>
          </cell>
          <cell r="D463" t="str">
            <v>EP413</v>
          </cell>
          <cell r="E463" t="str">
            <v>LDPE</v>
          </cell>
          <cell r="F463">
            <v>0.92300000000000004</v>
          </cell>
          <cell r="G463">
            <v>3</v>
          </cell>
          <cell r="K463" t="str">
            <v>NA</v>
          </cell>
          <cell r="M463" t="str">
            <v>Autoclave,  Blown/Cast Films</v>
          </cell>
          <cell r="P463" t="str">
            <v>Hide</v>
          </cell>
        </row>
        <row r="464">
          <cell r="A464">
            <v>461</v>
          </cell>
          <cell r="B464" t="str">
            <v>Westlake Chem</v>
          </cell>
          <cell r="D464" t="str">
            <v>EF311 </v>
          </cell>
          <cell r="E464" t="str">
            <v>LDPE</v>
          </cell>
          <cell r="F464">
            <v>0.92300000000000004</v>
          </cell>
          <cell r="G464" t="str">
            <v>2.2 </v>
          </cell>
          <cell r="K464" t="str">
            <v>NA</v>
          </cell>
          <cell r="M464" t="str">
            <v>Autoclave,  Cast Films</v>
          </cell>
          <cell r="P464" t="str">
            <v>Hide</v>
          </cell>
        </row>
        <row r="465">
          <cell r="A465">
            <v>462</v>
          </cell>
          <cell r="B465" t="str">
            <v>Westlake Chem</v>
          </cell>
          <cell r="D465" t="str">
            <v>EP310</v>
          </cell>
          <cell r="E465" t="str">
            <v>LDPE</v>
          </cell>
          <cell r="F465">
            <v>0.92400000000000004</v>
          </cell>
          <cell r="G465">
            <v>2.2000000000000002</v>
          </cell>
          <cell r="K465" t="str">
            <v>NA</v>
          </cell>
          <cell r="M465" t="str">
            <v>Autoclave,  Cast Films</v>
          </cell>
          <cell r="P465" t="str">
            <v>Hide</v>
          </cell>
        </row>
        <row r="466">
          <cell r="A466">
            <v>463</v>
          </cell>
          <cell r="B466" t="str">
            <v>Westlake Chem</v>
          </cell>
          <cell r="D466" t="str">
            <v>EF378</v>
          </cell>
          <cell r="E466" t="str">
            <v>LDPE</v>
          </cell>
          <cell r="F466">
            <v>0.92200000000000004</v>
          </cell>
          <cell r="G466">
            <v>4</v>
          </cell>
          <cell r="K466" t="str">
            <v>NA</v>
          </cell>
          <cell r="M466" t="str">
            <v>Autoclave,  Cast Films</v>
          </cell>
          <cell r="P466" t="str">
            <v>Hide</v>
          </cell>
        </row>
        <row r="467">
          <cell r="A467">
            <v>464</v>
          </cell>
          <cell r="B467" t="str">
            <v>Westlake Chem</v>
          </cell>
          <cell r="D467" t="str">
            <v>EF601</v>
          </cell>
          <cell r="E467" t="str">
            <v>LDPE</v>
          </cell>
          <cell r="F467">
            <v>0.91900000000000004</v>
          </cell>
          <cell r="G467">
            <v>0.25</v>
          </cell>
          <cell r="K467" t="str">
            <v>NA</v>
          </cell>
          <cell r="M467" t="str">
            <v>Tubular</v>
          </cell>
          <cell r="P467" t="str">
            <v>Hide</v>
          </cell>
        </row>
        <row r="468">
          <cell r="A468">
            <v>465</v>
          </cell>
          <cell r="B468" t="str">
            <v>Westlake Chem</v>
          </cell>
          <cell r="D468" t="str">
            <v>EF602</v>
          </cell>
          <cell r="E468" t="str">
            <v>LDPE</v>
          </cell>
          <cell r="F468">
            <v>0.91900000000000004</v>
          </cell>
          <cell r="G468">
            <v>0.6</v>
          </cell>
          <cell r="K468" t="str">
            <v>NA</v>
          </cell>
          <cell r="M468" t="str">
            <v>Tubular</v>
          </cell>
          <cell r="P468" t="str">
            <v>Hide</v>
          </cell>
        </row>
        <row r="469">
          <cell r="A469">
            <v>466</v>
          </cell>
          <cell r="B469" t="str">
            <v>Westlake Chem</v>
          </cell>
          <cell r="D469" t="str">
            <v>EF603</v>
          </cell>
          <cell r="E469" t="str">
            <v>LDPE</v>
          </cell>
          <cell r="F469">
            <v>0.91900000000000004</v>
          </cell>
          <cell r="G469">
            <v>1.2</v>
          </cell>
          <cell r="K469" t="str">
            <v>NA</v>
          </cell>
          <cell r="M469" t="str">
            <v>Tubular</v>
          </cell>
          <cell r="P469" t="str">
            <v>Hide</v>
          </cell>
        </row>
        <row r="470">
          <cell r="A470">
            <v>467</v>
          </cell>
          <cell r="B470" t="str">
            <v>Westlake Chem</v>
          </cell>
          <cell r="D470" t="str">
            <v>EF606</v>
          </cell>
          <cell r="E470" t="str">
            <v>LDPE</v>
          </cell>
          <cell r="F470">
            <v>0.91900000000000004</v>
          </cell>
          <cell r="G470">
            <v>2.2000000000000002</v>
          </cell>
          <cell r="K470" t="str">
            <v>NA</v>
          </cell>
          <cell r="M470" t="str">
            <v>Tubular</v>
          </cell>
          <cell r="P470" t="str">
            <v>Hide</v>
          </cell>
        </row>
        <row r="471">
          <cell r="A471">
            <v>468</v>
          </cell>
          <cell r="B471" t="str">
            <v>Westlake Chem</v>
          </cell>
          <cell r="D471" t="str">
            <v>EF706 </v>
          </cell>
          <cell r="E471" t="str">
            <v>LDPE</v>
          </cell>
          <cell r="F471" t="str">
            <v>0.923 </v>
          </cell>
          <cell r="G471">
            <v>2.2999999999999998</v>
          </cell>
          <cell r="K471" t="str">
            <v>NA</v>
          </cell>
          <cell r="M471" t="str">
            <v>Tubular</v>
          </cell>
          <cell r="P471" t="str">
            <v>Hide</v>
          </cell>
        </row>
        <row r="472">
          <cell r="A472">
            <v>469</v>
          </cell>
          <cell r="B472" t="str">
            <v>Westlake Chem</v>
          </cell>
          <cell r="D472" t="str">
            <v>EF677</v>
          </cell>
          <cell r="E472" t="str">
            <v>LDPE</v>
          </cell>
          <cell r="F472">
            <v>0.91900000000000004</v>
          </cell>
          <cell r="G472">
            <v>7</v>
          </cell>
          <cell r="K472" t="str">
            <v>NA</v>
          </cell>
          <cell r="M472" t="str">
            <v>Tubular</v>
          </cell>
          <cell r="P472" t="str">
            <v>Hide</v>
          </cell>
        </row>
        <row r="473">
          <cell r="A473">
            <v>470</v>
          </cell>
          <cell r="B473" t="str">
            <v>Westlake Chem</v>
          </cell>
          <cell r="D473" t="str">
            <v>EF608</v>
          </cell>
          <cell r="E473" t="str">
            <v>LDPE</v>
          </cell>
          <cell r="F473">
            <v>0.91900000000000004</v>
          </cell>
          <cell r="G473">
            <v>9.5</v>
          </cell>
          <cell r="K473" t="str">
            <v>NA</v>
          </cell>
          <cell r="M473" t="str">
            <v>Tubular</v>
          </cell>
          <cell r="P473" t="str">
            <v>Hide</v>
          </cell>
        </row>
        <row r="474">
          <cell r="A474">
            <v>471</v>
          </cell>
          <cell r="B474" t="str">
            <v>Westlake Chem</v>
          </cell>
          <cell r="D474" t="str">
            <v>EC800AA</v>
          </cell>
          <cell r="E474" t="str">
            <v>LDPE</v>
          </cell>
          <cell r="F474">
            <v>0.91800000000000004</v>
          </cell>
          <cell r="G474">
            <v>1.7</v>
          </cell>
          <cell r="K474" t="str">
            <v>NA</v>
          </cell>
          <cell r="M474" t="str">
            <v>Extrusion Coating</v>
          </cell>
          <cell r="P474" t="str">
            <v>Hide</v>
          </cell>
        </row>
        <row r="475">
          <cell r="A475">
            <v>472</v>
          </cell>
          <cell r="B475" t="str">
            <v>Westlake Chem</v>
          </cell>
          <cell r="D475" t="str">
            <v>EC1550AA</v>
          </cell>
          <cell r="E475" t="str">
            <v>LDPE</v>
          </cell>
          <cell r="F475">
            <v>0.91800000000000004</v>
          </cell>
          <cell r="G475">
            <v>3.5</v>
          </cell>
          <cell r="K475" t="str">
            <v>NA</v>
          </cell>
          <cell r="M475" t="str">
            <v>Extrusion Coating</v>
          </cell>
          <cell r="P475" t="str">
            <v>Hide</v>
          </cell>
        </row>
        <row r="476">
          <cell r="A476">
            <v>473</v>
          </cell>
          <cell r="B476" t="str">
            <v>Westlake Chem</v>
          </cell>
          <cell r="D476" t="str">
            <v>EC1924AA</v>
          </cell>
          <cell r="E476" t="str">
            <v>LDPE</v>
          </cell>
          <cell r="F476">
            <v>0.92300000000000004</v>
          </cell>
          <cell r="G476">
            <v>4.2</v>
          </cell>
          <cell r="K476" t="str">
            <v>NA</v>
          </cell>
          <cell r="M476" t="str">
            <v>Extrusion Coating</v>
          </cell>
          <cell r="P476" t="str">
            <v>Hide</v>
          </cell>
        </row>
        <row r="477">
          <cell r="A477">
            <v>474</v>
          </cell>
          <cell r="B477" t="str">
            <v>Westlake Chem</v>
          </cell>
          <cell r="D477" t="str">
            <v>EC478AA</v>
          </cell>
          <cell r="E477" t="str">
            <v>LDPE</v>
          </cell>
          <cell r="F477">
            <v>0.92300000000000004</v>
          </cell>
          <cell r="G477">
            <v>4.5</v>
          </cell>
          <cell r="K477" t="str">
            <v>NA</v>
          </cell>
          <cell r="M477" t="str">
            <v>Extrusion Coating</v>
          </cell>
          <cell r="P477" t="str">
            <v>Hide</v>
          </cell>
        </row>
        <row r="478">
          <cell r="A478">
            <v>475</v>
          </cell>
          <cell r="B478" t="str">
            <v>Westlake Chem</v>
          </cell>
          <cell r="D478" t="str">
            <v>EC4041AA</v>
          </cell>
          <cell r="E478" t="str">
            <v>LDPE</v>
          </cell>
          <cell r="F478">
            <v>0.92200000000000004</v>
          </cell>
          <cell r="G478">
            <v>5.6</v>
          </cell>
          <cell r="K478" t="str">
            <v>NA</v>
          </cell>
          <cell r="M478" t="str">
            <v>Extrusion Coating</v>
          </cell>
          <cell r="P478" t="str">
            <v>Hide</v>
          </cell>
        </row>
        <row r="479">
          <cell r="A479">
            <v>476</v>
          </cell>
          <cell r="B479" t="str">
            <v>Westlake Chem</v>
          </cell>
          <cell r="D479" t="str">
            <v>EC479AA</v>
          </cell>
          <cell r="E479" t="str">
            <v>LDPE</v>
          </cell>
          <cell r="F479">
            <v>0.92149999999999999</v>
          </cell>
          <cell r="G479">
            <v>5.7</v>
          </cell>
          <cell r="K479" t="str">
            <v>NA</v>
          </cell>
          <cell r="M479" t="str">
            <v>Extrusion Coating</v>
          </cell>
          <cell r="P479" t="str">
            <v>Hide</v>
          </cell>
        </row>
        <row r="480">
          <cell r="A480">
            <v>477</v>
          </cell>
          <cell r="B480" t="str">
            <v>Westlake Chem</v>
          </cell>
          <cell r="D480" t="str">
            <v>EC808AA</v>
          </cell>
          <cell r="E480" t="str">
            <v>LDPE</v>
          </cell>
          <cell r="F480">
            <v>0.91700000000000004</v>
          </cell>
          <cell r="G480">
            <v>7</v>
          </cell>
          <cell r="K480" t="str">
            <v>NA</v>
          </cell>
          <cell r="M480" t="str">
            <v>Extrusion Coating</v>
          </cell>
          <cell r="P480" t="str">
            <v>Hide</v>
          </cell>
        </row>
        <row r="481">
          <cell r="A481">
            <v>478</v>
          </cell>
          <cell r="B481" t="str">
            <v>Westlake Chem</v>
          </cell>
          <cell r="D481" t="str">
            <v>EC474AA</v>
          </cell>
          <cell r="E481" t="str">
            <v>LDPE</v>
          </cell>
          <cell r="F481">
            <v>0.91800000000000004</v>
          </cell>
          <cell r="G481">
            <v>8</v>
          </cell>
          <cell r="K481" t="str">
            <v>NA</v>
          </cell>
          <cell r="M481" t="str">
            <v>Extrusion Coating</v>
          </cell>
          <cell r="P481" t="str">
            <v>Hide</v>
          </cell>
        </row>
        <row r="482">
          <cell r="A482">
            <v>479</v>
          </cell>
          <cell r="B482" t="str">
            <v>Westlake Chem</v>
          </cell>
          <cell r="D482" t="str">
            <v>EC4042AA</v>
          </cell>
          <cell r="E482" t="str">
            <v>LDPE</v>
          </cell>
          <cell r="F482">
            <v>0.91700000000000004</v>
          </cell>
          <cell r="G482">
            <v>10</v>
          </cell>
          <cell r="K482" t="str">
            <v>NA</v>
          </cell>
          <cell r="M482" t="str">
            <v>Extrusion Coating</v>
          </cell>
          <cell r="P482" t="str">
            <v>Hide</v>
          </cell>
        </row>
        <row r="483">
          <cell r="A483">
            <v>480</v>
          </cell>
          <cell r="B483" t="str">
            <v>Westlake Chem</v>
          </cell>
          <cell r="D483" t="str">
            <v>EC850AA</v>
          </cell>
          <cell r="E483" t="str">
            <v>LDPE</v>
          </cell>
          <cell r="F483">
            <v>0.91500000000000004</v>
          </cell>
          <cell r="G483">
            <v>12.5</v>
          </cell>
          <cell r="K483" t="str">
            <v>NA</v>
          </cell>
          <cell r="M483" t="str">
            <v>Extrusion Coating</v>
          </cell>
          <cell r="P483" t="str">
            <v>Hide</v>
          </cell>
        </row>
        <row r="484">
          <cell r="A484">
            <v>481</v>
          </cell>
          <cell r="B484" t="str">
            <v>Westlake Chem</v>
          </cell>
          <cell r="D484" t="str">
            <v>EC476AA</v>
          </cell>
          <cell r="E484" t="str">
            <v>LDPE</v>
          </cell>
          <cell r="F484">
            <v>0.91800000000000004</v>
          </cell>
          <cell r="G484">
            <v>13.7</v>
          </cell>
          <cell r="K484" t="str">
            <v>NA</v>
          </cell>
          <cell r="M484" t="str">
            <v>Extrusion Coating</v>
          </cell>
          <cell r="P484" t="str">
            <v>Hide</v>
          </cell>
        </row>
        <row r="485">
          <cell r="A485">
            <v>482</v>
          </cell>
          <cell r="B485" t="str">
            <v>Westlake Chem</v>
          </cell>
          <cell r="D485" t="str">
            <v>EC1390AA</v>
          </cell>
          <cell r="E485" t="str">
            <v>LDPE</v>
          </cell>
          <cell r="F485">
            <v>0.91500000000000004</v>
          </cell>
          <cell r="G485">
            <v>15</v>
          </cell>
          <cell r="K485" t="str">
            <v>NA</v>
          </cell>
          <cell r="M485" t="str">
            <v>Extrusion Coating</v>
          </cell>
          <cell r="P485" t="str">
            <v>Hide</v>
          </cell>
        </row>
        <row r="486">
          <cell r="A486">
            <v>483</v>
          </cell>
          <cell r="B486" t="str">
            <v>Westlake Chem</v>
          </cell>
          <cell r="D486" t="str">
            <v>EC477AA</v>
          </cell>
          <cell r="E486" t="str">
            <v>LDPE</v>
          </cell>
          <cell r="F486">
            <v>0.91700000000000004</v>
          </cell>
          <cell r="G486">
            <v>16</v>
          </cell>
          <cell r="K486" t="str">
            <v>NA</v>
          </cell>
          <cell r="M486" t="str">
            <v>Extrusion Coating</v>
          </cell>
          <cell r="P486" t="str">
            <v>Hide</v>
          </cell>
        </row>
        <row r="487">
          <cell r="A487">
            <v>484</v>
          </cell>
          <cell r="B487" t="str">
            <v>Westlake Chem</v>
          </cell>
          <cell r="D487" t="str">
            <v>EC811AA</v>
          </cell>
          <cell r="E487" t="str">
            <v>LDPE</v>
          </cell>
          <cell r="F487">
            <v>0.91600000000000004</v>
          </cell>
          <cell r="G487">
            <v>20</v>
          </cell>
          <cell r="K487" t="str">
            <v>NA</v>
          </cell>
          <cell r="M487" t="str">
            <v>Extrusion Coating</v>
          </cell>
          <cell r="P487" t="str">
            <v>Hide</v>
          </cell>
        </row>
        <row r="488">
          <cell r="A488">
            <v>485</v>
          </cell>
          <cell r="B488" t="str">
            <v>Westlake Chem</v>
          </cell>
          <cell r="D488" t="str">
            <v>EC4056AA</v>
          </cell>
          <cell r="E488" t="str">
            <v>LDPE</v>
          </cell>
          <cell r="F488">
            <v>0.91100000000000003</v>
          </cell>
          <cell r="G488">
            <v>80</v>
          </cell>
          <cell r="K488" t="str">
            <v>NA</v>
          </cell>
          <cell r="M488" t="str">
            <v>Extrusion Coating</v>
          </cell>
          <cell r="P488" t="str">
            <v>Hide</v>
          </cell>
        </row>
        <row r="489">
          <cell r="A489">
            <v>486</v>
          </cell>
          <cell r="B489" t="str">
            <v>Westlake Chem</v>
          </cell>
          <cell r="D489" t="str">
            <v>EC812AA</v>
          </cell>
          <cell r="E489" t="str">
            <v>LDPE</v>
          </cell>
          <cell r="F489">
            <v>0.90900000000000003</v>
          </cell>
          <cell r="G489">
            <v>200</v>
          </cell>
          <cell r="K489" t="str">
            <v>NA</v>
          </cell>
          <cell r="M489" t="str">
            <v>Extrusion Coating</v>
          </cell>
          <cell r="P489" t="str">
            <v>Hide</v>
          </cell>
        </row>
        <row r="490">
          <cell r="A490">
            <v>487</v>
          </cell>
          <cell r="B490" t="str">
            <v>Westlake Chem</v>
          </cell>
          <cell r="D490" t="str">
            <v>EN1807AA</v>
          </cell>
          <cell r="E490" t="str">
            <v>LDPE</v>
          </cell>
          <cell r="F490">
            <v>0.92100000000000004</v>
          </cell>
          <cell r="G490">
            <v>0.7</v>
          </cell>
          <cell r="K490" t="str">
            <v>NA</v>
          </cell>
          <cell r="M490" t="str">
            <v>Injection Molding</v>
          </cell>
          <cell r="P490" t="str">
            <v>Hide</v>
          </cell>
        </row>
        <row r="491">
          <cell r="A491">
            <v>488</v>
          </cell>
          <cell r="B491" t="str">
            <v>Westlake Chem</v>
          </cell>
          <cell r="D491" t="str">
            <v>EN1817AA</v>
          </cell>
          <cell r="E491" t="str">
            <v>LDPE</v>
          </cell>
          <cell r="F491">
            <v>0.92</v>
          </cell>
          <cell r="G491">
            <v>1.7</v>
          </cell>
          <cell r="K491" t="str">
            <v>NA</v>
          </cell>
          <cell r="M491" t="str">
            <v>Injection Molding</v>
          </cell>
          <cell r="P491" t="str">
            <v>Hide</v>
          </cell>
        </row>
        <row r="492">
          <cell r="A492">
            <v>489</v>
          </cell>
          <cell r="B492" t="str">
            <v>Westlake Chem</v>
          </cell>
          <cell r="D492" t="str">
            <v>EM800AA</v>
          </cell>
          <cell r="E492" t="str">
            <v>LDPE</v>
          </cell>
          <cell r="F492">
            <v>0.91800000000000004</v>
          </cell>
          <cell r="G492">
            <v>1.7</v>
          </cell>
          <cell r="K492" t="str">
            <v>NA</v>
          </cell>
          <cell r="M492" t="str">
            <v>Injection Molding</v>
          </cell>
          <cell r="P492" t="str">
            <v>Hide</v>
          </cell>
        </row>
        <row r="493">
          <cell r="A493">
            <v>490</v>
          </cell>
          <cell r="B493" t="str">
            <v>Westlake Chem</v>
          </cell>
          <cell r="D493" t="str">
            <v>EM1550AA</v>
          </cell>
          <cell r="E493" t="str">
            <v>LDPE</v>
          </cell>
          <cell r="F493">
            <v>0.91800000000000004</v>
          </cell>
          <cell r="G493">
            <v>3.5</v>
          </cell>
          <cell r="K493" t="str">
            <v>NA</v>
          </cell>
          <cell r="M493" t="str">
            <v>Injection Molding</v>
          </cell>
          <cell r="P493" t="str">
            <v>Hide</v>
          </cell>
        </row>
        <row r="494">
          <cell r="A494">
            <v>491</v>
          </cell>
          <cell r="B494" t="str">
            <v>Westlake Chem</v>
          </cell>
          <cell r="D494" t="str">
            <v>EM808AA</v>
          </cell>
          <cell r="E494" t="str">
            <v>LDPE</v>
          </cell>
          <cell r="F494">
            <v>0.91700000000000004</v>
          </cell>
          <cell r="G494">
            <v>7</v>
          </cell>
          <cell r="K494" t="str">
            <v>NA</v>
          </cell>
          <cell r="M494" t="str">
            <v>Injection Molding</v>
          </cell>
          <cell r="P494" t="str">
            <v>Hide</v>
          </cell>
        </row>
        <row r="495">
          <cell r="A495">
            <v>492</v>
          </cell>
          <cell r="B495" t="str">
            <v>Westlake Chem</v>
          </cell>
          <cell r="D495" t="str">
            <v>EM1870AA</v>
          </cell>
          <cell r="E495" t="str">
            <v>LDPE</v>
          </cell>
          <cell r="F495">
            <v>0.92100000000000004</v>
          </cell>
          <cell r="G495">
            <v>7.4</v>
          </cell>
          <cell r="K495" t="str">
            <v>NA</v>
          </cell>
          <cell r="M495" t="str">
            <v>Injection Molding</v>
          </cell>
          <cell r="P495" t="str">
            <v>Hide</v>
          </cell>
        </row>
        <row r="496">
          <cell r="A496">
            <v>493</v>
          </cell>
          <cell r="B496" t="str">
            <v>Westlake Chem</v>
          </cell>
          <cell r="D496" t="str">
            <v>EM811AA</v>
          </cell>
          <cell r="E496" t="str">
            <v>LDPE</v>
          </cell>
          <cell r="F496">
            <v>0.91600000000000004</v>
          </cell>
          <cell r="G496">
            <v>20</v>
          </cell>
          <cell r="K496" t="str">
            <v>NA</v>
          </cell>
          <cell r="M496" t="str">
            <v>Injection Molding</v>
          </cell>
          <cell r="P496" t="str">
            <v>Hide</v>
          </cell>
        </row>
        <row r="497">
          <cell r="A497">
            <v>494</v>
          </cell>
          <cell r="B497" t="str">
            <v>Westlake Chem</v>
          </cell>
          <cell r="D497" t="str">
            <v>EM182AA</v>
          </cell>
          <cell r="E497" t="str">
            <v>LDPE</v>
          </cell>
          <cell r="F497">
            <v>0.92</v>
          </cell>
          <cell r="G497">
            <v>20</v>
          </cell>
          <cell r="K497" t="str">
            <v>NA</v>
          </cell>
          <cell r="M497" t="str">
            <v>Injection Molding</v>
          </cell>
          <cell r="P497" t="str">
            <v>Hide</v>
          </cell>
        </row>
        <row r="498">
          <cell r="A498">
            <v>495</v>
          </cell>
          <cell r="B498" t="str">
            <v>Westlake Chem</v>
          </cell>
          <cell r="D498" t="str">
            <v>EM812AA</v>
          </cell>
          <cell r="E498" t="str">
            <v>LDPE</v>
          </cell>
          <cell r="F498">
            <v>0.90900000000000003</v>
          </cell>
          <cell r="G498">
            <v>200</v>
          </cell>
          <cell r="K498" t="str">
            <v>NA</v>
          </cell>
          <cell r="M498" t="str">
            <v>Injection Molding</v>
          </cell>
          <cell r="P498" t="str">
            <v>Hide</v>
          </cell>
        </row>
        <row r="499">
          <cell r="A499">
            <v>496</v>
          </cell>
          <cell r="B499" t="str">
            <v>CP Chem</v>
          </cell>
          <cell r="D499" t="str">
            <v>MarFlex 1122</v>
          </cell>
          <cell r="E499" t="str">
            <v>LDPE</v>
          </cell>
          <cell r="F499">
            <v>0.92</v>
          </cell>
          <cell r="G499">
            <v>2.1</v>
          </cell>
          <cell r="K499" t="str">
            <v>NA</v>
          </cell>
          <cell r="M499" t="str">
            <v>Blown Film</v>
          </cell>
          <cell r="P499" t="str">
            <v>Hide</v>
          </cell>
        </row>
        <row r="500">
          <cell r="A500">
            <v>497</v>
          </cell>
          <cell r="B500" t="str">
            <v>CP Chem</v>
          </cell>
          <cell r="D500" t="str">
            <v>MarFlex 5335</v>
          </cell>
          <cell r="E500" t="str">
            <v>LDPE</v>
          </cell>
          <cell r="F500">
            <v>0.92600000000000005</v>
          </cell>
          <cell r="G500">
            <v>2</v>
          </cell>
          <cell r="K500" t="str">
            <v>NA</v>
          </cell>
          <cell r="M500" t="str">
            <v>Blown Film</v>
          </cell>
          <cell r="P500" t="str">
            <v>Hide</v>
          </cell>
        </row>
        <row r="501">
          <cell r="A501">
            <v>498</v>
          </cell>
          <cell r="B501" t="str">
            <v>CP Chem</v>
          </cell>
          <cell r="D501" t="str">
            <v>MarFlex 5561</v>
          </cell>
          <cell r="E501" t="str">
            <v>LDPE</v>
          </cell>
          <cell r="F501">
            <v>0.92500000000000004</v>
          </cell>
          <cell r="G501">
            <v>1.3</v>
          </cell>
          <cell r="K501" t="str">
            <v>NA</v>
          </cell>
          <cell r="M501" t="str">
            <v>Blown Film</v>
          </cell>
          <cell r="P501" t="str">
            <v>Hide</v>
          </cell>
        </row>
        <row r="502">
          <cell r="A502">
            <v>499</v>
          </cell>
          <cell r="B502" t="str">
            <v>CP Chem</v>
          </cell>
          <cell r="D502" t="str">
            <v>MarFlex 5563</v>
          </cell>
          <cell r="E502" t="str">
            <v>LDPE</v>
          </cell>
          <cell r="F502">
            <v>0.92500000000000004</v>
          </cell>
          <cell r="G502">
            <v>1.3</v>
          </cell>
          <cell r="K502" t="str">
            <v>NA</v>
          </cell>
          <cell r="M502" t="str">
            <v>Blown Film</v>
          </cell>
          <cell r="P502" t="str">
            <v>Hide</v>
          </cell>
        </row>
        <row r="503">
          <cell r="A503">
            <v>500</v>
          </cell>
          <cell r="B503" t="str">
            <v>CP Chem</v>
          </cell>
          <cell r="D503" t="str">
            <v>MarFlex 5613</v>
          </cell>
          <cell r="E503" t="str">
            <v>LDPE</v>
          </cell>
          <cell r="F503">
            <v>0.92300000000000004</v>
          </cell>
          <cell r="G503">
            <v>0.5</v>
          </cell>
          <cell r="K503" t="str">
            <v>NA</v>
          </cell>
          <cell r="M503" t="str">
            <v>Blown Film</v>
          </cell>
          <cell r="P503" t="str">
            <v>Hide</v>
          </cell>
        </row>
        <row r="504">
          <cell r="A504">
            <v>501</v>
          </cell>
          <cell r="B504" t="str">
            <v>CP Chem</v>
          </cell>
          <cell r="D504" t="str">
            <v>MarFlex 5619</v>
          </cell>
          <cell r="E504" t="str">
            <v>LDPE</v>
          </cell>
          <cell r="F504">
            <v>0.92200000000000004</v>
          </cell>
          <cell r="G504">
            <v>0.4</v>
          </cell>
          <cell r="K504" t="str">
            <v>NA</v>
          </cell>
          <cell r="M504" t="str">
            <v>Blown Film</v>
          </cell>
          <cell r="P504" t="str">
            <v>Hide</v>
          </cell>
        </row>
        <row r="505">
          <cell r="A505">
            <v>502</v>
          </cell>
          <cell r="B505" t="str">
            <v>CP Chem</v>
          </cell>
          <cell r="D505" t="str">
            <v>MarFlex 5628</v>
          </cell>
          <cell r="E505" t="str">
            <v>LDPE</v>
          </cell>
          <cell r="F505">
            <v>0.92200000000000004</v>
          </cell>
          <cell r="G505">
            <v>0.4</v>
          </cell>
          <cell r="K505" t="str">
            <v>NA</v>
          </cell>
          <cell r="M505" t="str">
            <v>Blown Film</v>
          </cell>
          <cell r="P505" t="str">
            <v>Hide</v>
          </cell>
        </row>
        <row r="506">
          <cell r="A506">
            <v>503</v>
          </cell>
          <cell r="B506" t="str">
            <v>CP Chem</v>
          </cell>
          <cell r="D506" t="str">
            <v>MarFlex 5754</v>
          </cell>
          <cell r="E506" t="str">
            <v>LDPE</v>
          </cell>
          <cell r="F506">
            <v>0.92500000000000004</v>
          </cell>
          <cell r="G506">
            <v>0.8</v>
          </cell>
          <cell r="K506" t="str">
            <v>NA</v>
          </cell>
          <cell r="M506" t="str">
            <v>Blown Film</v>
          </cell>
          <cell r="P506" t="str">
            <v>Hide</v>
          </cell>
        </row>
        <row r="507">
          <cell r="A507">
            <v>504</v>
          </cell>
          <cell r="B507" t="str">
            <v>CP Chem</v>
          </cell>
          <cell r="D507" t="str">
            <v>MarFlex 5755</v>
          </cell>
          <cell r="E507" t="str">
            <v>LDPE</v>
          </cell>
          <cell r="F507">
            <v>0.92500000000000004</v>
          </cell>
          <cell r="G507">
            <v>0.8</v>
          </cell>
          <cell r="K507" t="str">
            <v>NA</v>
          </cell>
          <cell r="M507" t="str">
            <v>Blown Film</v>
          </cell>
          <cell r="P507" t="str">
            <v>Hide</v>
          </cell>
        </row>
        <row r="508">
          <cell r="A508">
            <v>505</v>
          </cell>
          <cell r="B508" t="str">
            <v>CP Chem</v>
          </cell>
          <cell r="D508" t="str">
            <v>MarFlex 1122</v>
          </cell>
          <cell r="E508" t="str">
            <v>LDPE</v>
          </cell>
          <cell r="F508">
            <v>0.92</v>
          </cell>
          <cell r="G508">
            <v>2.1</v>
          </cell>
          <cell r="K508" t="str">
            <v>NA</v>
          </cell>
          <cell r="M508" t="str">
            <v>Cast Film</v>
          </cell>
          <cell r="P508" t="str">
            <v>Hide</v>
          </cell>
        </row>
        <row r="509">
          <cell r="A509">
            <v>506</v>
          </cell>
          <cell r="B509" t="str">
            <v>CP Chem</v>
          </cell>
          <cell r="D509" t="str">
            <v>MarFlex 4553</v>
          </cell>
          <cell r="E509" t="str">
            <v>LDPE</v>
          </cell>
          <cell r="F509">
            <v>0.92400000000000004</v>
          </cell>
          <cell r="G509">
            <v>4.0999999999999996</v>
          </cell>
          <cell r="K509" t="str">
            <v>NA</v>
          </cell>
          <cell r="M509" t="str">
            <v>Cast Film</v>
          </cell>
          <cell r="P509" t="str">
            <v>Hide</v>
          </cell>
        </row>
        <row r="510">
          <cell r="A510">
            <v>507</v>
          </cell>
          <cell r="B510" t="str">
            <v>CP Chem</v>
          </cell>
          <cell r="D510" t="str">
            <v>MarFlex 4571</v>
          </cell>
          <cell r="E510" t="str">
            <v>LDPE</v>
          </cell>
          <cell r="F510">
            <v>0.92400000000000004</v>
          </cell>
          <cell r="G510">
            <v>4.0999999999999996</v>
          </cell>
          <cell r="K510" t="str">
            <v>NA</v>
          </cell>
          <cell r="M510" t="str">
            <v>Cast Film</v>
          </cell>
          <cell r="P510" t="str">
            <v>Hide</v>
          </cell>
        </row>
        <row r="511">
          <cell r="A511">
            <v>508</v>
          </cell>
          <cell r="B511" t="str">
            <v>CP Chem</v>
          </cell>
          <cell r="D511" t="str">
            <v>MarFlex 5335</v>
          </cell>
          <cell r="E511" t="str">
            <v>LDPE</v>
          </cell>
          <cell r="F511">
            <v>0.92600000000000005</v>
          </cell>
          <cell r="G511">
            <v>2</v>
          </cell>
          <cell r="K511" t="str">
            <v>NA</v>
          </cell>
          <cell r="M511" t="str">
            <v>Cast Film</v>
          </cell>
          <cell r="P511" t="str">
            <v>Hide</v>
          </cell>
        </row>
        <row r="512">
          <cell r="A512">
            <v>509</v>
          </cell>
          <cell r="B512" t="str">
            <v>CP Chem</v>
          </cell>
          <cell r="D512" t="str">
            <v>MarFlex 5428</v>
          </cell>
          <cell r="E512" t="str">
            <v>LDPE</v>
          </cell>
          <cell r="F512">
            <v>0.93</v>
          </cell>
          <cell r="G512">
            <v>2.2000000000000002</v>
          </cell>
          <cell r="K512" t="str">
            <v>NA</v>
          </cell>
          <cell r="M512" t="str">
            <v>Cast Film</v>
          </cell>
          <cell r="P512" t="str">
            <v>Hide</v>
          </cell>
        </row>
        <row r="513">
          <cell r="A513">
            <v>510</v>
          </cell>
          <cell r="B513" t="str">
            <v>CP Chem</v>
          </cell>
          <cell r="D513" t="str">
            <v>MarFlex 5429</v>
          </cell>
          <cell r="E513" t="str">
            <v>LDPE</v>
          </cell>
          <cell r="F513">
            <v>0.93</v>
          </cell>
          <cell r="G513">
            <v>2.2000000000000002</v>
          </cell>
          <cell r="K513" t="str">
            <v>NA</v>
          </cell>
          <cell r="M513" t="str">
            <v>Cast Film</v>
          </cell>
          <cell r="P513" t="str">
            <v>Hide</v>
          </cell>
        </row>
        <row r="514">
          <cell r="A514">
            <v>511</v>
          </cell>
          <cell r="B514" t="str">
            <v>CP Chem</v>
          </cell>
          <cell r="D514" t="str">
            <v>MarFlex 5430</v>
          </cell>
          <cell r="E514" t="str">
            <v>LDPE</v>
          </cell>
          <cell r="F514">
            <v>0.92500000000000004</v>
          </cell>
          <cell r="G514">
            <v>2.2000000000000002</v>
          </cell>
          <cell r="K514" t="str">
            <v>NA</v>
          </cell>
          <cell r="M514" t="str">
            <v>Cast Film</v>
          </cell>
          <cell r="P514" t="str">
            <v>Hide</v>
          </cell>
        </row>
        <row r="515">
          <cell r="A515">
            <v>512</v>
          </cell>
          <cell r="B515" t="str">
            <v>CP Chem</v>
          </cell>
          <cell r="D515" t="str">
            <v>MarFlex 5440</v>
          </cell>
          <cell r="E515" t="str">
            <v>LDPE</v>
          </cell>
          <cell r="F515">
            <v>0.92500000000000004</v>
          </cell>
          <cell r="G515">
            <v>2.2000000000000002</v>
          </cell>
          <cell r="K515" t="str">
            <v>NA</v>
          </cell>
          <cell r="M515" t="str">
            <v>Cast Film</v>
          </cell>
          <cell r="P515" t="str">
            <v>Hide</v>
          </cell>
        </row>
        <row r="516">
          <cell r="A516">
            <v>513</v>
          </cell>
          <cell r="B516" t="str">
            <v>CP Chem</v>
          </cell>
          <cell r="D516" t="str">
            <v>MarFlex 1013</v>
          </cell>
          <cell r="E516" t="str">
            <v>LDPE</v>
          </cell>
          <cell r="F516">
            <v>0.91700000000000004</v>
          </cell>
          <cell r="G516">
            <v>13</v>
          </cell>
          <cell r="K516" t="str">
            <v>NA</v>
          </cell>
          <cell r="M516" t="str">
            <v>Extrusion Coating</v>
          </cell>
          <cell r="P516" t="str">
            <v>Hide</v>
          </cell>
        </row>
        <row r="517">
          <cell r="A517">
            <v>514</v>
          </cell>
          <cell r="B517" t="str">
            <v>CP Chem</v>
          </cell>
          <cell r="D517" t="str">
            <v>MarFlex 1017</v>
          </cell>
          <cell r="E517" t="str">
            <v>LDPE</v>
          </cell>
          <cell r="F517">
            <v>0.91700000000000004</v>
          </cell>
          <cell r="G517">
            <v>7</v>
          </cell>
          <cell r="K517" t="str">
            <v>NA</v>
          </cell>
          <cell r="M517" t="str">
            <v>Extrusion Coating</v>
          </cell>
          <cell r="P517" t="str">
            <v>Hide</v>
          </cell>
        </row>
        <row r="518">
          <cell r="A518">
            <v>515</v>
          </cell>
          <cell r="B518" t="str">
            <v>CP Chem</v>
          </cell>
          <cell r="D518" t="str">
            <v>MarFlex 1018</v>
          </cell>
          <cell r="E518" t="str">
            <v>LDPE</v>
          </cell>
          <cell r="F518">
            <v>0.91700000000000004</v>
          </cell>
          <cell r="G518">
            <v>8</v>
          </cell>
          <cell r="K518" t="str">
            <v>NA</v>
          </cell>
          <cell r="M518" t="str">
            <v>Extrusion Coating</v>
          </cell>
          <cell r="P518" t="str">
            <v>Hide</v>
          </cell>
        </row>
        <row r="519">
          <cell r="A519">
            <v>516</v>
          </cell>
          <cell r="B519" t="str">
            <v>CP Chem</v>
          </cell>
          <cell r="D519" t="str">
            <v>MarFlex 1019</v>
          </cell>
          <cell r="E519" t="str">
            <v>LDPE</v>
          </cell>
          <cell r="F519">
            <v>0.91700000000000004</v>
          </cell>
          <cell r="G519">
            <v>16</v>
          </cell>
          <cell r="K519" t="str">
            <v>NA</v>
          </cell>
          <cell r="M519" t="str">
            <v>Extrusion Coating</v>
          </cell>
          <cell r="P519" t="str">
            <v>Hide</v>
          </cell>
        </row>
        <row r="520">
          <cell r="A520">
            <v>517</v>
          </cell>
          <cell r="B520" t="str">
            <v>CP Chem</v>
          </cell>
          <cell r="D520" t="str">
            <v>MarFlex 1023</v>
          </cell>
          <cell r="E520" t="str">
            <v>LDPE</v>
          </cell>
          <cell r="F520">
            <v>0.91700000000000004</v>
          </cell>
          <cell r="G520">
            <v>13</v>
          </cell>
          <cell r="K520" t="str">
            <v>NA</v>
          </cell>
          <cell r="M520" t="str">
            <v>Extrusion Coating</v>
          </cell>
          <cell r="P520" t="str">
            <v>Hide</v>
          </cell>
        </row>
        <row r="521">
          <cell r="A521">
            <v>518</v>
          </cell>
          <cell r="B521" t="str">
            <v>CP Chem</v>
          </cell>
          <cell r="D521" t="str">
            <v>MarFlex 4517</v>
          </cell>
          <cell r="E521" t="str">
            <v>LDPE</v>
          </cell>
          <cell r="F521">
            <v>0.92300000000000004</v>
          </cell>
          <cell r="G521">
            <v>5</v>
          </cell>
          <cell r="K521" t="str">
            <v>NA</v>
          </cell>
          <cell r="M521" t="str">
            <v>Extrusion Coating</v>
          </cell>
          <cell r="P521" t="str">
            <v>Hide</v>
          </cell>
        </row>
        <row r="522">
          <cell r="A522">
            <v>519</v>
          </cell>
          <cell r="B522" t="str">
            <v>CP Chem</v>
          </cell>
          <cell r="D522" t="str">
            <v>MarFlex 4538A</v>
          </cell>
          <cell r="E522" t="str">
            <v>LDPE</v>
          </cell>
          <cell r="F522">
            <v>0.92500000000000004</v>
          </cell>
          <cell r="G522">
            <v>2</v>
          </cell>
          <cell r="K522" t="str">
            <v>NA</v>
          </cell>
          <cell r="M522" t="str">
            <v>Blown Molding</v>
          </cell>
          <cell r="P522" t="str">
            <v>Hide</v>
          </cell>
        </row>
        <row r="523">
          <cell r="A523">
            <v>520</v>
          </cell>
          <cell r="B523" t="str">
            <v>CP Chem</v>
          </cell>
          <cell r="D523" t="str">
            <v>MarFlex 5104</v>
          </cell>
          <cell r="E523" t="str">
            <v>LDPE</v>
          </cell>
          <cell r="F523">
            <v>0.92400000000000004</v>
          </cell>
          <cell r="G523">
            <v>1.3</v>
          </cell>
          <cell r="K523" t="str">
            <v>NA</v>
          </cell>
          <cell r="M523" t="str">
            <v>Blown Molding</v>
          </cell>
          <cell r="P523" t="str">
            <v>Hide</v>
          </cell>
        </row>
        <row r="524">
          <cell r="A524">
            <v>521</v>
          </cell>
          <cell r="B524" t="str">
            <v>CP Chem</v>
          </cell>
          <cell r="D524" t="str">
            <v>MarFlex 1003</v>
          </cell>
          <cell r="E524" t="str">
            <v>LDPE</v>
          </cell>
          <cell r="F524">
            <v>0.91700000000000004</v>
          </cell>
          <cell r="G524">
            <v>13</v>
          </cell>
          <cell r="K524" t="str">
            <v>NA</v>
          </cell>
          <cell r="M524" t="str">
            <v>Injection Molding</v>
          </cell>
          <cell r="P524" t="str">
            <v>Hide</v>
          </cell>
        </row>
        <row r="525">
          <cell r="A525">
            <v>522</v>
          </cell>
          <cell r="B525" t="str">
            <v>CP Chem</v>
          </cell>
          <cell r="D525" t="str">
            <v>MarFlex 1007</v>
          </cell>
          <cell r="E525" t="str">
            <v>LDPE</v>
          </cell>
          <cell r="F525">
            <v>0.91700000000000004</v>
          </cell>
          <cell r="G525">
            <v>7</v>
          </cell>
          <cell r="K525" t="str">
            <v>NA</v>
          </cell>
          <cell r="M525" t="str">
            <v>Injection Molding</v>
          </cell>
          <cell r="P525" t="str">
            <v>Hide</v>
          </cell>
        </row>
        <row r="526">
          <cell r="A526">
            <v>523</v>
          </cell>
          <cell r="B526" t="str">
            <v>CP Chem</v>
          </cell>
          <cell r="D526" t="str">
            <v>MarFlex 1009</v>
          </cell>
          <cell r="E526" t="str">
            <v>LDPE</v>
          </cell>
          <cell r="F526">
            <v>0.91700000000000004</v>
          </cell>
          <cell r="G526">
            <v>16</v>
          </cell>
          <cell r="K526" t="str">
            <v>NA</v>
          </cell>
          <cell r="M526" t="str">
            <v>Injection Molding</v>
          </cell>
          <cell r="P526" t="str">
            <v>Hide</v>
          </cell>
        </row>
        <row r="527">
          <cell r="A527">
            <v>524</v>
          </cell>
          <cell r="B527" t="str">
            <v>CP Chem</v>
          </cell>
          <cell r="D527" t="str">
            <v>MarFlex 1122B</v>
          </cell>
          <cell r="E527" t="str">
            <v>LDPE</v>
          </cell>
          <cell r="F527">
            <v>0.92</v>
          </cell>
          <cell r="G527">
            <v>2.1</v>
          </cell>
          <cell r="K527" t="str">
            <v>NA</v>
          </cell>
          <cell r="M527" t="str">
            <v>Injection Molding</v>
          </cell>
          <cell r="P527" t="str">
            <v>Hide</v>
          </cell>
        </row>
        <row r="528">
          <cell r="A528">
            <v>525</v>
          </cell>
          <cell r="B528" t="str">
            <v>CP Chem</v>
          </cell>
          <cell r="D528" t="str">
            <v>MarFlex 1412</v>
          </cell>
          <cell r="E528" t="str">
            <v>LDPE</v>
          </cell>
          <cell r="F528">
            <v>0.92400000000000004</v>
          </cell>
          <cell r="G528">
            <v>35</v>
          </cell>
          <cell r="K528" t="str">
            <v>NA</v>
          </cell>
          <cell r="M528" t="str">
            <v>Injection Molding</v>
          </cell>
          <cell r="P528" t="str">
            <v>Hide</v>
          </cell>
        </row>
        <row r="529">
          <cell r="A529">
            <v>526</v>
          </cell>
          <cell r="B529" t="str">
            <v>CP Chem</v>
          </cell>
          <cell r="D529" t="str">
            <v>MarFlex KN226</v>
          </cell>
          <cell r="E529" t="str">
            <v>LDPE</v>
          </cell>
          <cell r="F529">
            <v>0.92500000000000004</v>
          </cell>
          <cell r="G529">
            <v>25</v>
          </cell>
          <cell r="K529" t="str">
            <v>NA</v>
          </cell>
          <cell r="M529" t="str">
            <v>Injection Molding</v>
          </cell>
          <cell r="P529" t="str">
            <v>Hide</v>
          </cell>
        </row>
        <row r="530">
          <cell r="A530">
            <v>527</v>
          </cell>
          <cell r="B530" t="str">
            <v>DOW</v>
          </cell>
          <cell r="D530" t="str">
            <v>DMDA-1082 NT 7</v>
          </cell>
          <cell r="E530" t="str">
            <v>LLDPE</v>
          </cell>
          <cell r="F530">
            <v>0.93300000000000005</v>
          </cell>
          <cell r="G530">
            <v>155</v>
          </cell>
          <cell r="H530" t="str">
            <v>C8</v>
          </cell>
          <cell r="P530" t="str">
            <v>Hide</v>
          </cell>
        </row>
        <row r="531">
          <cell r="A531">
            <v>528</v>
          </cell>
          <cell r="B531" t="str">
            <v>DOW</v>
          </cell>
          <cell r="D531" t="str">
            <v>DNDA-7340</v>
          </cell>
          <cell r="E531" t="str">
            <v>LLDPE</v>
          </cell>
          <cell r="F531">
            <v>0.92</v>
          </cell>
          <cell r="G531">
            <v>0.65</v>
          </cell>
          <cell r="H531" t="str">
            <v>C4</v>
          </cell>
          <cell r="P531" t="str">
            <v>Hide</v>
          </cell>
        </row>
        <row r="532">
          <cell r="A532">
            <v>529</v>
          </cell>
          <cell r="B532" t="str">
            <v>DOW</v>
          </cell>
          <cell r="D532" t="str">
            <v>DFDA-7047</v>
          </cell>
          <cell r="E532" t="str">
            <v>LLDPE</v>
          </cell>
          <cell r="F532">
            <v>0.91800000000000004</v>
          </cell>
          <cell r="G532">
            <v>1</v>
          </cell>
          <cell r="H532" t="str">
            <v>C4</v>
          </cell>
          <cell r="P532" t="str">
            <v>Hide</v>
          </cell>
        </row>
        <row r="533">
          <cell r="A533">
            <v>530</v>
          </cell>
          <cell r="B533" t="str">
            <v>DOW</v>
          </cell>
          <cell r="D533" t="str">
            <v>DFDC-7080</v>
          </cell>
          <cell r="E533" t="str">
            <v>LLDPE</v>
          </cell>
          <cell r="F533">
            <v>0.92200000000000004</v>
          </cell>
          <cell r="G533">
            <v>1</v>
          </cell>
          <cell r="H533" t="str">
            <v>C4</v>
          </cell>
          <cell r="J533" t="str">
            <v>5000 ppm AB, 800 ppm Slip</v>
          </cell>
          <cell r="P533" t="str">
            <v>Hide</v>
          </cell>
        </row>
        <row r="534">
          <cell r="A534">
            <v>531</v>
          </cell>
          <cell r="B534" t="str">
            <v>DOW</v>
          </cell>
          <cell r="D534" t="str">
            <v>DFDC-7087</v>
          </cell>
          <cell r="E534" t="str">
            <v>LLDPE</v>
          </cell>
          <cell r="F534">
            <v>0.92300000000000004</v>
          </cell>
          <cell r="G534">
            <v>1</v>
          </cell>
          <cell r="H534" t="str">
            <v>C4</v>
          </cell>
          <cell r="J534" t="str">
            <v>6300 ppm AB, 1500 ppm Slip</v>
          </cell>
          <cell r="P534" t="str">
            <v>Hide</v>
          </cell>
        </row>
        <row r="535">
          <cell r="A535">
            <v>532</v>
          </cell>
          <cell r="B535" t="str">
            <v>DOW</v>
          </cell>
          <cell r="D535" t="str">
            <v>DFDB-7509</v>
          </cell>
          <cell r="E535" t="str">
            <v>LLDPE</v>
          </cell>
          <cell r="F535">
            <v>0.92400000000000004</v>
          </cell>
          <cell r="G535">
            <v>1.9</v>
          </cell>
          <cell r="H535" t="str">
            <v>C6</v>
          </cell>
          <cell r="P535" t="str">
            <v>Hide</v>
          </cell>
        </row>
        <row r="536">
          <cell r="A536">
            <v>533</v>
          </cell>
          <cell r="B536" t="str">
            <v>DOW</v>
          </cell>
          <cell r="D536" t="str">
            <v>DFDA-7059</v>
          </cell>
          <cell r="E536" t="str">
            <v>LLDPE</v>
          </cell>
          <cell r="F536">
            <v>0.91800000000000004</v>
          </cell>
          <cell r="G536">
            <v>2</v>
          </cell>
          <cell r="H536" t="str">
            <v>C4</v>
          </cell>
          <cell r="P536" t="str">
            <v>Hide</v>
          </cell>
        </row>
        <row r="537">
          <cell r="A537">
            <v>534</v>
          </cell>
          <cell r="B537" t="str">
            <v>DOW</v>
          </cell>
          <cell r="D537" t="str">
            <v>DNDA-7144</v>
          </cell>
          <cell r="E537" t="str">
            <v>LLDPE</v>
          </cell>
          <cell r="F537">
            <v>0.92400000000000004</v>
          </cell>
          <cell r="G537">
            <v>20</v>
          </cell>
          <cell r="H537" t="str">
            <v>C4</v>
          </cell>
          <cell r="P537" t="str">
            <v>Hide</v>
          </cell>
        </row>
        <row r="538">
          <cell r="A538">
            <v>535</v>
          </cell>
          <cell r="B538" t="str">
            <v>DOW</v>
          </cell>
          <cell r="D538" t="str">
            <v>DNDA-8320</v>
          </cell>
          <cell r="E538" t="str">
            <v>LLDPE</v>
          </cell>
          <cell r="F538">
            <v>0.92400000000000004</v>
          </cell>
          <cell r="G538">
            <v>20</v>
          </cell>
          <cell r="H538" t="str">
            <v>C4</v>
          </cell>
          <cell r="P538" t="str">
            <v>Hide</v>
          </cell>
        </row>
        <row r="539">
          <cell r="A539">
            <v>536</v>
          </cell>
          <cell r="B539" t="str">
            <v>DOW</v>
          </cell>
          <cell r="D539" t="str">
            <v>GRSN-9820</v>
          </cell>
          <cell r="E539" t="str">
            <v>LLDPE</v>
          </cell>
          <cell r="F539">
            <v>0.92400000000000004</v>
          </cell>
          <cell r="G539">
            <v>20</v>
          </cell>
          <cell r="H539" t="str">
            <v>C4</v>
          </cell>
          <cell r="P539" t="str">
            <v>Hide</v>
          </cell>
        </row>
        <row r="540">
          <cell r="A540">
            <v>537</v>
          </cell>
          <cell r="B540" t="str">
            <v>DOW</v>
          </cell>
          <cell r="D540" t="str">
            <v>DNDA-8335</v>
          </cell>
          <cell r="E540" t="str">
            <v>LLDPE</v>
          </cell>
          <cell r="F540">
            <v>0.92600000000000005</v>
          </cell>
          <cell r="G540">
            <v>35</v>
          </cell>
          <cell r="H540" t="str">
            <v>C4</v>
          </cell>
          <cell r="P540" t="str">
            <v>Hide</v>
          </cell>
        </row>
        <row r="541">
          <cell r="A541">
            <v>538</v>
          </cell>
          <cell r="B541" t="str">
            <v>DOW</v>
          </cell>
          <cell r="D541" t="str">
            <v>DNDA-1796</v>
          </cell>
          <cell r="E541" t="str">
            <v>MDPE</v>
          </cell>
          <cell r="F541">
            <v>0.93899999999999995</v>
          </cell>
          <cell r="G541">
            <v>0.6</v>
          </cell>
          <cell r="H541" t="str">
            <v>C6</v>
          </cell>
          <cell r="M541" t="str">
            <v>Molding</v>
          </cell>
          <cell r="P541" t="str">
            <v>Hide</v>
          </cell>
        </row>
        <row r="542">
          <cell r="A542">
            <v>539</v>
          </cell>
          <cell r="B542" t="str">
            <v>DOW</v>
          </cell>
          <cell r="D542" t="str">
            <v>DPDA-3135</v>
          </cell>
          <cell r="E542" t="str">
            <v>MDPE</v>
          </cell>
          <cell r="F542">
            <v>0.93799999999999994</v>
          </cell>
          <cell r="G542">
            <v>3.5</v>
          </cell>
          <cell r="H542" t="str">
            <v>C6</v>
          </cell>
          <cell r="M542" t="str">
            <v>General</v>
          </cell>
          <cell r="P542" t="str">
            <v>Hide</v>
          </cell>
        </row>
        <row r="543">
          <cell r="A543">
            <v>540</v>
          </cell>
          <cell r="B543" t="str">
            <v>DOW</v>
          </cell>
          <cell r="D543" t="str">
            <v>DPDA-3152</v>
          </cell>
          <cell r="E543" t="str">
            <v>MDPE</v>
          </cell>
          <cell r="F543">
            <v>0.93500000000000005</v>
          </cell>
          <cell r="G543">
            <v>5.2</v>
          </cell>
          <cell r="H543" t="str">
            <v>C6</v>
          </cell>
          <cell r="M543" t="str">
            <v>General</v>
          </cell>
          <cell r="P543" t="str">
            <v>Hide</v>
          </cell>
        </row>
        <row r="544">
          <cell r="A544">
            <v>541</v>
          </cell>
          <cell r="B544" t="str">
            <v>DOW</v>
          </cell>
          <cell r="D544" t="str">
            <v>DPDA-3170</v>
          </cell>
          <cell r="E544" t="str">
            <v>MDPE</v>
          </cell>
          <cell r="F544">
            <v>0.93500000000000005</v>
          </cell>
          <cell r="G544">
            <v>7</v>
          </cell>
          <cell r="H544" t="str">
            <v>C6</v>
          </cell>
          <cell r="M544" t="str">
            <v>General</v>
          </cell>
          <cell r="P544" t="str">
            <v>Hide</v>
          </cell>
        </row>
        <row r="545">
          <cell r="A545">
            <v>542</v>
          </cell>
          <cell r="B545" t="str">
            <v>DOW</v>
          </cell>
          <cell r="D545" t="str">
            <v>Sealution 140</v>
          </cell>
          <cell r="E545" t="str">
            <v>SEALUTION</v>
          </cell>
          <cell r="F545">
            <v>0.89500000000000002</v>
          </cell>
          <cell r="G545">
            <v>3.8</v>
          </cell>
          <cell r="J545" t="str">
            <v>75/25 Versify 3200/LDPE 640i, 9000ppm AB, 6000ppm Slip, 600ppm PA</v>
          </cell>
          <cell r="K545" t="str">
            <v>NAA</v>
          </cell>
          <cell r="M545" t="str">
            <v>easy peel sealant</v>
          </cell>
          <cell r="P545" t="str">
            <v>Hide</v>
          </cell>
        </row>
        <row r="546">
          <cell r="A546">
            <v>543</v>
          </cell>
          <cell r="B546" t="str">
            <v>DOW</v>
          </cell>
          <cell r="C546" t="str">
            <v xml:space="preserve"> XUS 56702.00</v>
          </cell>
          <cell r="D546" t="str">
            <v>Sealution 230</v>
          </cell>
          <cell r="E546" t="str">
            <v>SEALUTION</v>
          </cell>
          <cell r="F546">
            <v>0.89900000000000002</v>
          </cell>
          <cell r="G546">
            <v>3.25</v>
          </cell>
          <cell r="J546" t="str">
            <v>50/50 Versify 3200/LDPE582E ,2000ppm PA, 2000ppm Slip</v>
          </cell>
          <cell r="K546" t="str">
            <v>EMEA</v>
          </cell>
          <cell r="M546" t="str">
            <v>easy peel sealant</v>
          </cell>
          <cell r="P546" t="str">
            <v>Hide</v>
          </cell>
        </row>
        <row r="547">
          <cell r="A547">
            <v>544</v>
          </cell>
          <cell r="B547" t="str">
            <v>DOW</v>
          </cell>
          <cell r="C547" t="str">
            <v>XUS 56703.02</v>
          </cell>
          <cell r="D547" t="str">
            <v>Sealution 210</v>
          </cell>
          <cell r="E547" t="str">
            <v>SEALUTION</v>
          </cell>
          <cell r="F547">
            <v>0.90200000000000002</v>
          </cell>
          <cell r="G547">
            <v>1.2</v>
          </cell>
          <cell r="J547" t="str">
            <v>5000ppm Slip</v>
          </cell>
          <cell r="K547" t="str">
            <v>EMEA</v>
          </cell>
          <cell r="M547" t="str">
            <v>easy peel sealant</v>
          </cell>
          <cell r="P547" t="str">
            <v>Hide</v>
          </cell>
        </row>
        <row r="548">
          <cell r="A548">
            <v>545</v>
          </cell>
          <cell r="B548" t="str">
            <v>DOW</v>
          </cell>
          <cell r="D548" t="str">
            <v>Tuflin HS-7066</v>
          </cell>
          <cell r="E548" t="str">
            <v>TUFLIN</v>
          </cell>
          <cell r="F548">
            <v>0.92600000000000005</v>
          </cell>
          <cell r="G548">
            <v>0.8</v>
          </cell>
          <cell r="J548" t="str">
            <v xml:space="preserve"> </v>
          </cell>
          <cell r="M548" t="str">
            <v>General</v>
          </cell>
          <cell r="P548" t="str">
            <v>Hide</v>
          </cell>
        </row>
        <row r="549">
          <cell r="A549">
            <v>546</v>
          </cell>
          <cell r="B549" t="str">
            <v>DOW</v>
          </cell>
          <cell r="D549" t="str">
            <v>Tuflin HS-7028</v>
          </cell>
          <cell r="E549" t="str">
            <v>TUFLIN</v>
          </cell>
          <cell r="F549">
            <v>0.91800000000000004</v>
          </cell>
          <cell r="G549">
            <v>1</v>
          </cell>
          <cell r="M549" t="str">
            <v>General</v>
          </cell>
          <cell r="P549" t="str">
            <v>Hide</v>
          </cell>
        </row>
        <row r="550">
          <cell r="A550">
            <v>547</v>
          </cell>
          <cell r="B550" t="str">
            <v>DOW</v>
          </cell>
          <cell r="D550" t="str">
            <v>Tuflin HS-7046</v>
          </cell>
          <cell r="E550" t="str">
            <v>TUFLIN</v>
          </cell>
          <cell r="F550">
            <v>0.91900000000000004</v>
          </cell>
          <cell r="G550">
            <v>1</v>
          </cell>
          <cell r="M550" t="str">
            <v>Stretch</v>
          </cell>
          <cell r="P550" t="str">
            <v>Hide</v>
          </cell>
        </row>
        <row r="551">
          <cell r="A551">
            <v>548</v>
          </cell>
          <cell r="B551" t="str">
            <v>DOW</v>
          </cell>
          <cell r="D551" t="str">
            <v>Tuflin HS-7098</v>
          </cell>
          <cell r="E551" t="str">
            <v>TUFLIN</v>
          </cell>
          <cell r="F551">
            <v>0.92300000000000004</v>
          </cell>
          <cell r="G551">
            <v>1</v>
          </cell>
          <cell r="J551" t="str">
            <v>6250 ppm AB, 1000 ppm Slip</v>
          </cell>
          <cell r="M551" t="str">
            <v>Liner</v>
          </cell>
          <cell r="P551" t="str">
            <v>Hide</v>
          </cell>
        </row>
        <row r="552">
          <cell r="A552">
            <v>549</v>
          </cell>
          <cell r="B552" t="str">
            <v>DOW</v>
          </cell>
          <cell r="D552" t="str">
            <v>Tuflin HSE-7002</v>
          </cell>
          <cell r="E552" t="str">
            <v>TUFLIN</v>
          </cell>
          <cell r="F552">
            <v>0.91800000000000004</v>
          </cell>
          <cell r="G552">
            <v>2</v>
          </cell>
          <cell r="M552" t="str">
            <v>Stretch</v>
          </cell>
          <cell r="P552" t="str">
            <v>Hide</v>
          </cell>
        </row>
        <row r="553">
          <cell r="A553">
            <v>550</v>
          </cell>
          <cell r="B553" t="str">
            <v>DOW</v>
          </cell>
          <cell r="D553" t="str">
            <v>Tuflin HSE-1003</v>
          </cell>
          <cell r="E553" t="str">
            <v>TUFLIN</v>
          </cell>
          <cell r="F553">
            <v>0.91800000000000004</v>
          </cell>
          <cell r="G553">
            <v>2.5</v>
          </cell>
          <cell r="M553" t="str">
            <v>Stretch</v>
          </cell>
          <cell r="P553" t="str">
            <v>Hide</v>
          </cell>
        </row>
        <row r="554">
          <cell r="A554">
            <v>551</v>
          </cell>
          <cell r="B554" t="str">
            <v>DOW</v>
          </cell>
          <cell r="D554" t="str">
            <v>Tuflin HS-7001</v>
          </cell>
          <cell r="E554" t="str">
            <v>TUFLIN</v>
          </cell>
          <cell r="F554">
            <v>0.91700000000000004</v>
          </cell>
          <cell r="G554">
            <v>3.2</v>
          </cell>
          <cell r="M554" t="str">
            <v>Stretch</v>
          </cell>
          <cell r="P554" t="str">
            <v>Hide</v>
          </cell>
        </row>
        <row r="555">
          <cell r="A555">
            <v>552</v>
          </cell>
          <cell r="B555" t="str">
            <v>DOW</v>
          </cell>
          <cell r="D555" t="str">
            <v>Versify 2000</v>
          </cell>
          <cell r="E555" t="str">
            <v>VERSIFY</v>
          </cell>
          <cell r="F555">
            <v>0.88800000000000001</v>
          </cell>
          <cell r="G555">
            <v>2</v>
          </cell>
          <cell r="H555" t="str">
            <v>C3</v>
          </cell>
          <cell r="P555" t="str">
            <v>Hide</v>
          </cell>
        </row>
        <row r="556">
          <cell r="A556">
            <v>553</v>
          </cell>
          <cell r="B556" t="str">
            <v>DOW</v>
          </cell>
          <cell r="D556" t="str">
            <v>Versify 2200</v>
          </cell>
          <cell r="E556" t="str">
            <v>VERSIFY</v>
          </cell>
          <cell r="F556">
            <v>0.876</v>
          </cell>
          <cell r="G556">
            <v>2</v>
          </cell>
          <cell r="H556" t="str">
            <v>C3</v>
          </cell>
          <cell r="P556" t="str">
            <v>Hide</v>
          </cell>
        </row>
        <row r="557">
          <cell r="A557">
            <v>554</v>
          </cell>
          <cell r="B557" t="str">
            <v>DOW</v>
          </cell>
          <cell r="D557" t="str">
            <v>Versify 2300</v>
          </cell>
          <cell r="E557" t="str">
            <v>VERSIFY</v>
          </cell>
          <cell r="F557">
            <v>0.86599999999999999</v>
          </cell>
          <cell r="G557">
            <v>2</v>
          </cell>
          <cell r="H557" t="str">
            <v>C3</v>
          </cell>
          <cell r="P557" t="str">
            <v>Hide</v>
          </cell>
        </row>
        <row r="558">
          <cell r="A558">
            <v>555</v>
          </cell>
          <cell r="B558" t="str">
            <v>DOW</v>
          </cell>
          <cell r="D558" t="str">
            <v>Versify 2400</v>
          </cell>
          <cell r="E558" t="str">
            <v>VERSIFY</v>
          </cell>
          <cell r="F558">
            <v>0.86299999999999999</v>
          </cell>
          <cell r="G558">
            <v>2</v>
          </cell>
          <cell r="H558" t="str">
            <v>C3</v>
          </cell>
          <cell r="P558" t="str">
            <v>Hide</v>
          </cell>
        </row>
        <row r="559">
          <cell r="A559">
            <v>556</v>
          </cell>
          <cell r="B559" t="str">
            <v>DOW</v>
          </cell>
          <cell r="D559" t="str">
            <v>Versify 3000</v>
          </cell>
          <cell r="E559" t="str">
            <v>VERSIFY</v>
          </cell>
          <cell r="F559">
            <v>0.89100000000000001</v>
          </cell>
          <cell r="G559">
            <v>8</v>
          </cell>
          <cell r="H559" t="str">
            <v>C3</v>
          </cell>
          <cell r="P559" t="str">
            <v>Hide</v>
          </cell>
        </row>
        <row r="560">
          <cell r="A560">
            <v>557</v>
          </cell>
          <cell r="B560" t="str">
            <v>DOW</v>
          </cell>
          <cell r="D560" t="str">
            <v>Versify 3200</v>
          </cell>
          <cell r="E560" t="str">
            <v>VERSIFY</v>
          </cell>
          <cell r="F560">
            <v>0.876</v>
          </cell>
          <cell r="G560">
            <v>8</v>
          </cell>
          <cell r="H560" t="str">
            <v>C3</v>
          </cell>
          <cell r="P560" t="str">
            <v>Hide</v>
          </cell>
        </row>
        <row r="561">
          <cell r="A561">
            <v>558</v>
          </cell>
          <cell r="B561" t="str">
            <v>DOW</v>
          </cell>
          <cell r="D561" t="str">
            <v>Versify 3300</v>
          </cell>
          <cell r="E561" t="str">
            <v>VERSIFY</v>
          </cell>
          <cell r="F561">
            <v>0.86599999999999999</v>
          </cell>
          <cell r="G561">
            <v>8</v>
          </cell>
          <cell r="H561" t="str">
            <v>C3</v>
          </cell>
          <cell r="P561" t="str">
            <v>Hide</v>
          </cell>
        </row>
        <row r="562">
          <cell r="A562">
            <v>559</v>
          </cell>
          <cell r="B562" t="str">
            <v>DOW</v>
          </cell>
          <cell r="D562" t="str">
            <v>Versify 3401</v>
          </cell>
          <cell r="E562" t="str">
            <v>VERSIFY</v>
          </cell>
          <cell r="F562">
            <v>0.86499999999999999</v>
          </cell>
          <cell r="G562">
            <v>8</v>
          </cell>
          <cell r="H562" t="str">
            <v>C3</v>
          </cell>
          <cell r="P562" t="str">
            <v>Hide</v>
          </cell>
        </row>
        <row r="563">
          <cell r="A563">
            <v>560</v>
          </cell>
          <cell r="B563" t="str">
            <v>DOW</v>
          </cell>
          <cell r="D563" t="str">
            <v>Versify 4200</v>
          </cell>
          <cell r="E563" t="str">
            <v>VERSIFY</v>
          </cell>
          <cell r="F563">
            <v>0.876</v>
          </cell>
          <cell r="G563">
            <v>25</v>
          </cell>
          <cell r="H563" t="str">
            <v>C3</v>
          </cell>
          <cell r="P563" t="str">
            <v>Hide</v>
          </cell>
        </row>
        <row r="564">
          <cell r="A564">
            <v>561</v>
          </cell>
          <cell r="B564" t="str">
            <v>DOW</v>
          </cell>
          <cell r="D564" t="str">
            <v>Versify 4301</v>
          </cell>
          <cell r="E564" t="str">
            <v>VERSIFY</v>
          </cell>
          <cell r="F564">
            <v>0.86799999999999999</v>
          </cell>
          <cell r="G564">
            <v>25</v>
          </cell>
          <cell r="H564" t="str">
            <v>C3</v>
          </cell>
          <cell r="P564" t="str">
            <v>Hide</v>
          </cell>
        </row>
        <row r="565">
          <cell r="A565">
            <v>562</v>
          </cell>
          <cell r="B565" t="str">
            <v>DOW</v>
          </cell>
          <cell r="C565" t="str">
            <v>XUS 59910.02</v>
          </cell>
          <cell r="D565" t="str">
            <v xml:space="preserve">Innate ST50 </v>
          </cell>
          <cell r="E565" t="str">
            <v>INNATE</v>
          </cell>
          <cell r="F565">
            <v>0.91800000000000004</v>
          </cell>
          <cell r="G565">
            <v>0.85</v>
          </cell>
          <cell r="H565" t="str">
            <v>C8</v>
          </cell>
          <cell r="P565" t="str">
            <v>Hide</v>
          </cell>
        </row>
        <row r="566">
          <cell r="A566">
            <v>563</v>
          </cell>
          <cell r="B566" t="str">
            <v>DOW</v>
          </cell>
          <cell r="C566" t="str">
            <v>XUS 59910.03</v>
          </cell>
          <cell r="D566" t="str">
            <v>Innate TH60</v>
          </cell>
          <cell r="E566" t="str">
            <v>INNATE</v>
          </cell>
          <cell r="F566">
            <v>0.91200000000000003</v>
          </cell>
          <cell r="G566">
            <v>0.85</v>
          </cell>
          <cell r="H566" t="str">
            <v>C8</v>
          </cell>
          <cell r="P566" t="str">
            <v>Hide</v>
          </cell>
        </row>
        <row r="567">
          <cell r="A567">
            <v>564</v>
          </cell>
          <cell r="B567" t="str">
            <v>DOW</v>
          </cell>
          <cell r="D567" t="str">
            <v>Fingerprint DFDA-7510</v>
          </cell>
          <cell r="E567" t="str">
            <v>LLDPE</v>
          </cell>
          <cell r="F567">
            <v>0.92</v>
          </cell>
          <cell r="G567">
            <v>0.6</v>
          </cell>
          <cell r="H567" t="str">
            <v>C4</v>
          </cell>
          <cell r="P567" t="str">
            <v>Hide</v>
          </cell>
        </row>
        <row r="568">
          <cell r="A568">
            <v>565</v>
          </cell>
          <cell r="B568" t="str">
            <v>DOW</v>
          </cell>
          <cell r="D568" t="str">
            <v>DFDC-7080 NT7</v>
          </cell>
          <cell r="E568" t="str">
            <v>LLDPE</v>
          </cell>
          <cell r="F568">
            <v>0.92200000000000004</v>
          </cell>
          <cell r="G568">
            <v>1</v>
          </cell>
          <cell r="H568" t="str">
            <v>C4</v>
          </cell>
          <cell r="P568" t="str">
            <v>Hide</v>
          </cell>
        </row>
        <row r="569">
          <cell r="A569">
            <v>566</v>
          </cell>
          <cell r="B569" t="str">
            <v>DOW</v>
          </cell>
          <cell r="D569" t="str">
            <v>DFDC-7087 NT7</v>
          </cell>
          <cell r="E569" t="str">
            <v>LLDPE</v>
          </cell>
          <cell r="F569">
            <v>0.92300000000000004</v>
          </cell>
          <cell r="G569">
            <v>1</v>
          </cell>
          <cell r="H569" t="str">
            <v>C4</v>
          </cell>
          <cell r="J569" t="str">
            <v>0.15 wt% slip, 0.63 wt% AB</v>
          </cell>
          <cell r="P569" t="str">
            <v>Hide</v>
          </cell>
        </row>
        <row r="570">
          <cell r="A570">
            <v>567</v>
          </cell>
          <cell r="B570" t="str">
            <v>DOW</v>
          </cell>
          <cell r="D570" t="str">
            <v>DNDA-7144 NT7</v>
          </cell>
          <cell r="E570" t="str">
            <v>LLDPE</v>
          </cell>
          <cell r="F570">
            <v>0.92400000000000004</v>
          </cell>
          <cell r="G570">
            <v>20</v>
          </cell>
          <cell r="H570" t="str">
            <v>C4</v>
          </cell>
          <cell r="P570" t="str">
            <v>Hide</v>
          </cell>
        </row>
        <row r="571">
          <cell r="A571">
            <v>568</v>
          </cell>
          <cell r="B571" t="str">
            <v>DOW</v>
          </cell>
          <cell r="D571" t="str">
            <v>DNDA-7340 NT7</v>
          </cell>
          <cell r="E571" t="str">
            <v>LLDPE</v>
          </cell>
          <cell r="F571">
            <v>0.92</v>
          </cell>
          <cell r="G571">
            <v>0.65</v>
          </cell>
          <cell r="H571" t="str">
            <v>C4</v>
          </cell>
          <cell r="P571" t="str">
            <v>Hide</v>
          </cell>
        </row>
        <row r="572">
          <cell r="A572">
            <v>569</v>
          </cell>
          <cell r="B572" t="str">
            <v>DOW</v>
          </cell>
          <cell r="D572" t="str">
            <v>DNDA-8320 NT7</v>
          </cell>
          <cell r="E572" t="str">
            <v>LLDPE</v>
          </cell>
          <cell r="F572">
            <v>0.92400000000000004</v>
          </cell>
          <cell r="G572">
            <v>20</v>
          </cell>
          <cell r="H572" t="str">
            <v>C4</v>
          </cell>
          <cell r="P572" t="str">
            <v>Hide</v>
          </cell>
        </row>
        <row r="573">
          <cell r="A573">
            <v>570</v>
          </cell>
          <cell r="B573" t="str">
            <v>DOW</v>
          </cell>
          <cell r="D573" t="str">
            <v>DNDA-8335 NT7</v>
          </cell>
          <cell r="E573" t="str">
            <v>LLDPE</v>
          </cell>
          <cell r="F573">
            <v>0.92600000000000005</v>
          </cell>
          <cell r="G573">
            <v>35</v>
          </cell>
          <cell r="H573" t="str">
            <v>C4</v>
          </cell>
          <cell r="P573" t="str">
            <v>Hide</v>
          </cell>
        </row>
        <row r="574">
          <cell r="A574">
            <v>571</v>
          </cell>
          <cell r="B574" t="str">
            <v>DOW</v>
          </cell>
          <cell r="D574" t="str">
            <v>DNDB-7147 NT7</v>
          </cell>
          <cell r="E574" t="str">
            <v>LLDPE</v>
          </cell>
          <cell r="F574">
            <v>0.92600000000000005</v>
          </cell>
          <cell r="G574">
            <v>50</v>
          </cell>
          <cell r="H574" t="str">
            <v>C4</v>
          </cell>
          <cell r="P574" t="str">
            <v>Hide</v>
          </cell>
        </row>
        <row r="575">
          <cell r="A575">
            <v>572</v>
          </cell>
          <cell r="B575" t="str">
            <v>DOW</v>
          </cell>
          <cell r="D575" t="str">
            <v>DNDB-7441 NT7</v>
          </cell>
          <cell r="E575" t="str">
            <v>LLDPE</v>
          </cell>
          <cell r="F575">
            <v>0.92</v>
          </cell>
          <cell r="G575">
            <v>85</v>
          </cell>
          <cell r="H575" t="str">
            <v>C4</v>
          </cell>
          <cell r="P575" t="str">
            <v>Hide</v>
          </cell>
        </row>
        <row r="576">
          <cell r="A576">
            <v>573</v>
          </cell>
          <cell r="B576" t="str">
            <v>DOW</v>
          </cell>
          <cell r="D576" t="str">
            <v>GRSN 2070 nt7</v>
          </cell>
          <cell r="E576" t="str">
            <v>LLDPE</v>
          </cell>
          <cell r="F576">
            <v>0.92</v>
          </cell>
          <cell r="G576">
            <v>0.7</v>
          </cell>
          <cell r="H576" t="str">
            <v>C4</v>
          </cell>
          <cell r="J576" t="str">
            <v>granular</v>
          </cell>
          <cell r="P576" t="str">
            <v>Hide</v>
          </cell>
        </row>
        <row r="577">
          <cell r="A577">
            <v>574</v>
          </cell>
          <cell r="B577" t="str">
            <v>DOW</v>
          </cell>
          <cell r="D577" t="str">
            <v>XDFDA-7081 NT7</v>
          </cell>
          <cell r="E577" t="str">
            <v>LLDPE</v>
          </cell>
          <cell r="F577">
            <v>0.92249999999999999</v>
          </cell>
          <cell r="G577">
            <v>1</v>
          </cell>
          <cell r="H577" t="str">
            <v>C4</v>
          </cell>
          <cell r="J577" t="str">
            <v>slip and AB, experimental</v>
          </cell>
          <cell r="P577" t="str">
            <v>Hide</v>
          </cell>
        </row>
        <row r="578">
          <cell r="A578">
            <v>575</v>
          </cell>
          <cell r="B578" t="str">
            <v>DOW</v>
          </cell>
          <cell r="D578" t="str">
            <v>XHS-7077 NT7</v>
          </cell>
          <cell r="E578" t="str">
            <v>LLDPE</v>
          </cell>
          <cell r="F578">
            <v>0.91800000000000004</v>
          </cell>
          <cell r="G578">
            <v>0.65</v>
          </cell>
          <cell r="H578" t="str">
            <v>C4</v>
          </cell>
          <cell r="J578" t="str">
            <v>experimental shrink grade</v>
          </cell>
          <cell r="P578" t="str">
            <v>Hide</v>
          </cell>
        </row>
        <row r="579">
          <cell r="A579">
            <v>576</v>
          </cell>
          <cell r="B579" t="str">
            <v>DOW</v>
          </cell>
          <cell r="D579" t="str">
            <v>Polyethylene Resin 1210G1</v>
          </cell>
          <cell r="E579" t="str">
            <v>LLDPE</v>
          </cell>
          <cell r="F579">
            <v>0.91900000000000004</v>
          </cell>
          <cell r="G579">
            <v>1</v>
          </cell>
          <cell r="H579" t="str">
            <v>C4</v>
          </cell>
          <cell r="P579" t="str">
            <v>Hide</v>
          </cell>
        </row>
        <row r="580">
          <cell r="A580">
            <v>577</v>
          </cell>
          <cell r="B580" t="str">
            <v>DOW</v>
          </cell>
          <cell r="D580" t="str">
            <v>Polyethylene Resin 1211G1</v>
          </cell>
          <cell r="E580" t="str">
            <v>LLDPE</v>
          </cell>
          <cell r="F580">
            <v>0.91800000000000004</v>
          </cell>
          <cell r="G580">
            <v>1</v>
          </cell>
          <cell r="H580" t="str">
            <v>C4</v>
          </cell>
          <cell r="P580" t="str">
            <v>Hide</v>
          </cell>
        </row>
        <row r="581">
          <cell r="A581">
            <v>578</v>
          </cell>
          <cell r="B581" t="str">
            <v>DOW</v>
          </cell>
          <cell r="D581" t="str">
            <v>Polyethylene Resin 1220G1</v>
          </cell>
          <cell r="E581" t="str">
            <v>LLDPE</v>
          </cell>
          <cell r="F581">
            <v>0.91900000000000004</v>
          </cell>
          <cell r="G581">
            <v>2</v>
          </cell>
          <cell r="H581" t="str">
            <v>C4</v>
          </cell>
          <cell r="P581" t="str">
            <v>Hide</v>
          </cell>
        </row>
        <row r="582">
          <cell r="A582">
            <v>579</v>
          </cell>
          <cell r="B582" t="str">
            <v>DOW</v>
          </cell>
          <cell r="D582" t="str">
            <v>Cefor 1050</v>
          </cell>
          <cell r="E582" t="str">
            <v>LLDPE</v>
          </cell>
          <cell r="F582">
            <v>0.91800000000000004</v>
          </cell>
          <cell r="G582">
            <v>3</v>
          </cell>
          <cell r="H582" t="str">
            <v>C4</v>
          </cell>
          <cell r="J582" t="str">
            <v>Sadara</v>
          </cell>
          <cell r="P582" t="str">
            <v>Hide</v>
          </cell>
        </row>
        <row r="583">
          <cell r="A583">
            <v>580</v>
          </cell>
          <cell r="B583" t="str">
            <v>DOW</v>
          </cell>
          <cell r="D583" t="str">
            <v>Cefor 1210P</v>
          </cell>
          <cell r="E583" t="str">
            <v>LLDPE</v>
          </cell>
          <cell r="F583">
            <v>0.91900000000000004</v>
          </cell>
          <cell r="G583">
            <v>1</v>
          </cell>
          <cell r="H583" t="str">
            <v>C4</v>
          </cell>
          <cell r="J583" t="str">
            <v>Sadara, I10/I2 = 8.2</v>
          </cell>
          <cell r="P583" t="str">
            <v>Hide</v>
          </cell>
        </row>
        <row r="584">
          <cell r="A584">
            <v>581</v>
          </cell>
          <cell r="B584" t="str">
            <v>DOW</v>
          </cell>
          <cell r="D584" t="str">
            <v>Cefor 1211P</v>
          </cell>
          <cell r="E584" t="str">
            <v>LLDPE</v>
          </cell>
          <cell r="F584">
            <v>0.91800000000000004</v>
          </cell>
          <cell r="G584">
            <v>1</v>
          </cell>
          <cell r="H584" t="str">
            <v>C4</v>
          </cell>
          <cell r="J584" t="str">
            <v>Sadara, I10/I2 = 8.2</v>
          </cell>
          <cell r="P584" t="str">
            <v>Hide</v>
          </cell>
        </row>
        <row r="585">
          <cell r="A585">
            <v>582</v>
          </cell>
          <cell r="B585" t="str">
            <v>DOW</v>
          </cell>
          <cell r="D585" t="str">
            <v>Cefor 1220P</v>
          </cell>
          <cell r="E585" t="str">
            <v>LLDPE</v>
          </cell>
          <cell r="F585">
            <v>0.91900000000000004</v>
          </cell>
          <cell r="G585">
            <v>2</v>
          </cell>
          <cell r="H585" t="str">
            <v>C4</v>
          </cell>
          <cell r="J585" t="str">
            <v>Sadara</v>
          </cell>
          <cell r="P585" t="str">
            <v>Hide</v>
          </cell>
        </row>
        <row r="586">
          <cell r="A586">
            <v>583</v>
          </cell>
          <cell r="B586" t="str">
            <v>DOW</v>
          </cell>
          <cell r="D586" t="str">
            <v>Cefor 1221P</v>
          </cell>
          <cell r="E586" t="str">
            <v>LLDPE</v>
          </cell>
          <cell r="F586">
            <v>0.91800000000000004</v>
          </cell>
          <cell r="G586">
            <v>2</v>
          </cell>
          <cell r="H586" t="str">
            <v>C4</v>
          </cell>
          <cell r="J586" t="str">
            <v>Sadara</v>
          </cell>
          <cell r="P586" t="str">
            <v>Hide</v>
          </cell>
        </row>
        <row r="587">
          <cell r="A587">
            <v>584</v>
          </cell>
          <cell r="B587" t="str">
            <v>DOW</v>
          </cell>
          <cell r="D587" t="str">
            <v xml:space="preserve">Polyethylene 1488 </v>
          </cell>
          <cell r="E587" t="str">
            <v>LLDPE</v>
          </cell>
          <cell r="F587">
            <v>0.91800000000000004</v>
          </cell>
          <cell r="G587">
            <v>1</v>
          </cell>
          <cell r="H587" t="str">
            <v>C4</v>
          </cell>
          <cell r="P587" t="str">
            <v>Hide</v>
          </cell>
        </row>
        <row r="588">
          <cell r="A588">
            <v>585</v>
          </cell>
          <cell r="B588" t="str">
            <v>DOW</v>
          </cell>
          <cell r="D588" t="str">
            <v>Polyethylene 1048P</v>
          </cell>
          <cell r="E588" t="str">
            <v>LLDPE</v>
          </cell>
          <cell r="F588">
            <v>0.91800000000000004</v>
          </cell>
          <cell r="G588">
            <v>2</v>
          </cell>
          <cell r="H588" t="str">
            <v>C4</v>
          </cell>
          <cell r="P588" t="str">
            <v>Hide</v>
          </cell>
        </row>
        <row r="589">
          <cell r="A589">
            <v>586</v>
          </cell>
          <cell r="B589" t="str">
            <v>DOW</v>
          </cell>
          <cell r="C589" t="str">
            <v>XUS 59999.35</v>
          </cell>
          <cell r="D589" t="str">
            <v>ELITE AT 6410</v>
          </cell>
          <cell r="E589" t="str">
            <v>ELITE AT</v>
          </cell>
          <cell r="F589">
            <v>0.91200000000000003</v>
          </cell>
          <cell r="G589">
            <v>0.85</v>
          </cell>
          <cell r="H589" t="str">
            <v>C8</v>
          </cell>
          <cell r="M589" t="str">
            <v>Sealant</v>
          </cell>
          <cell r="P589" t="str">
            <v>Hide</v>
          </cell>
        </row>
        <row r="590">
          <cell r="A590">
            <v>587</v>
          </cell>
          <cell r="B590" t="str">
            <v>DOW</v>
          </cell>
          <cell r="D590" t="str">
            <v>INFUSE 9000</v>
          </cell>
          <cell r="E590" t="str">
            <v>INFUSE</v>
          </cell>
          <cell r="F590">
            <v>0.877</v>
          </cell>
          <cell r="G590">
            <v>0.5</v>
          </cell>
          <cell r="H590" t="str">
            <v>C8</v>
          </cell>
          <cell r="M590" t="str">
            <v>compounding, profile extrusion</v>
          </cell>
          <cell r="P590" t="str">
            <v>Hide</v>
          </cell>
        </row>
        <row r="591">
          <cell r="A591">
            <v>588</v>
          </cell>
          <cell r="B591" t="str">
            <v>DOW</v>
          </cell>
          <cell r="D591" t="str">
            <v>INFUSE 9010</v>
          </cell>
          <cell r="E591" t="str">
            <v>INFUSE</v>
          </cell>
          <cell r="F591">
            <v>0.877</v>
          </cell>
          <cell r="G591">
            <v>0.5</v>
          </cell>
          <cell r="H591" t="str">
            <v>C8</v>
          </cell>
          <cell r="M591" t="str">
            <v>Compounding, profiles, grips, thermoplastic elastomers</v>
          </cell>
          <cell r="P591" t="str">
            <v>Hide</v>
          </cell>
        </row>
        <row r="592">
          <cell r="A592">
            <v>589</v>
          </cell>
          <cell r="B592" t="str">
            <v>DOW</v>
          </cell>
          <cell r="D592" t="str">
            <v>INFUSE 9007</v>
          </cell>
          <cell r="E592" t="str">
            <v>INFUSE</v>
          </cell>
          <cell r="F592">
            <v>0.86599999999999999</v>
          </cell>
          <cell r="G592">
            <v>0.5</v>
          </cell>
          <cell r="H592" t="str">
            <v>C8</v>
          </cell>
          <cell r="M592" t="str">
            <v>Compounding, TPEs</v>
          </cell>
          <cell r="P592" t="str">
            <v>Hide</v>
          </cell>
        </row>
        <row r="593">
          <cell r="A593">
            <v>590</v>
          </cell>
          <cell r="B593" t="str">
            <v>DOW</v>
          </cell>
          <cell r="D593" t="str">
            <v>INFUSE 9077</v>
          </cell>
          <cell r="E593" t="str">
            <v>INFUSE</v>
          </cell>
          <cell r="F593">
            <v>0.86899999999999999</v>
          </cell>
          <cell r="G593">
            <v>0.5</v>
          </cell>
          <cell r="H593" t="str">
            <v>C8</v>
          </cell>
          <cell r="M593" t="str">
            <v>Crosslinked foams, compounding</v>
          </cell>
          <cell r="P593" t="str">
            <v>Hide</v>
          </cell>
        </row>
        <row r="594">
          <cell r="A594">
            <v>591</v>
          </cell>
          <cell r="B594" t="str">
            <v>DOW</v>
          </cell>
          <cell r="D594" t="str">
            <v>INFUSE 9100</v>
          </cell>
          <cell r="E594" t="str">
            <v>INFUSE</v>
          </cell>
          <cell r="F594">
            <v>0.877</v>
          </cell>
          <cell r="G594">
            <v>1</v>
          </cell>
          <cell r="H594" t="str">
            <v>C8</v>
          </cell>
          <cell r="M594" t="str">
            <v>compounding, profile extrusion, blown films</v>
          </cell>
          <cell r="P594" t="str">
            <v>Hide</v>
          </cell>
        </row>
        <row r="595">
          <cell r="A595">
            <v>592</v>
          </cell>
          <cell r="B595" t="str">
            <v>DOW</v>
          </cell>
          <cell r="D595" t="str">
            <v>INFUSE 9107</v>
          </cell>
          <cell r="E595" t="str">
            <v>INFUSE</v>
          </cell>
          <cell r="F595">
            <v>0.86599999999999999</v>
          </cell>
          <cell r="G595">
            <v>1</v>
          </cell>
          <cell r="H595" t="str">
            <v>C8</v>
          </cell>
          <cell r="M595" t="str">
            <v>TPEs, elastic films, blown films</v>
          </cell>
          <cell r="P595" t="str">
            <v>Hide</v>
          </cell>
        </row>
        <row r="596">
          <cell r="A596">
            <v>593</v>
          </cell>
          <cell r="B596" t="str">
            <v>DOW</v>
          </cell>
          <cell r="D596" t="str">
            <v>INFUSE 9500</v>
          </cell>
          <cell r="E596" t="str">
            <v>INFUSE</v>
          </cell>
          <cell r="F596">
            <v>0.877</v>
          </cell>
          <cell r="G596">
            <v>5</v>
          </cell>
          <cell r="H596" t="str">
            <v>C8</v>
          </cell>
          <cell r="M596" t="str">
            <v>Injection molding, crosslinked foams, overmolding, cast films</v>
          </cell>
          <cell r="P596" t="str">
            <v>Hide</v>
          </cell>
        </row>
        <row r="597">
          <cell r="A597">
            <v>594</v>
          </cell>
          <cell r="B597" t="str">
            <v>DOW</v>
          </cell>
          <cell r="D597" t="str">
            <v>INFUSE 9507</v>
          </cell>
          <cell r="E597" t="str">
            <v>INFUSE</v>
          </cell>
          <cell r="F597">
            <v>0.86599999999999999</v>
          </cell>
          <cell r="G597">
            <v>5</v>
          </cell>
          <cell r="H597" t="str">
            <v>C8</v>
          </cell>
          <cell r="M597" t="str">
            <v>injection molding, elastic films</v>
          </cell>
          <cell r="P597" t="str">
            <v>Hide</v>
          </cell>
        </row>
        <row r="598">
          <cell r="A598">
            <v>595</v>
          </cell>
          <cell r="B598" t="str">
            <v>DOW</v>
          </cell>
          <cell r="D598" t="str">
            <v>INFUSE 9530</v>
          </cell>
          <cell r="E598" t="str">
            <v>INFUSE</v>
          </cell>
          <cell r="F598">
            <v>0.88700000000000001</v>
          </cell>
          <cell r="G598">
            <v>5</v>
          </cell>
          <cell r="H598" t="str">
            <v>C8</v>
          </cell>
          <cell r="M598" t="str">
            <v>injection molding, crosslinked foams</v>
          </cell>
          <cell r="P598" t="str">
            <v>Hide</v>
          </cell>
        </row>
        <row r="599">
          <cell r="A599">
            <v>596</v>
          </cell>
          <cell r="B599" t="str">
            <v>DOW</v>
          </cell>
          <cell r="D599" t="str">
            <v>INFUSE 9807</v>
          </cell>
          <cell r="E599" t="str">
            <v>INFUSE</v>
          </cell>
          <cell r="F599">
            <v>0.86599999999999999</v>
          </cell>
          <cell r="G599">
            <v>15</v>
          </cell>
          <cell r="H599" t="str">
            <v>C8</v>
          </cell>
          <cell r="M599" t="str">
            <v>injection molding, adhesives</v>
          </cell>
          <cell r="P599" t="str">
            <v>Hide</v>
          </cell>
        </row>
        <row r="600">
          <cell r="A600">
            <v>597</v>
          </cell>
          <cell r="B600" t="str">
            <v>DOW</v>
          </cell>
          <cell r="D600" t="str">
            <v>INFUSE 9817</v>
          </cell>
          <cell r="E600" t="str">
            <v>INFUSE</v>
          </cell>
          <cell r="F600">
            <v>0.877</v>
          </cell>
          <cell r="G600">
            <v>15</v>
          </cell>
          <cell r="H600" t="str">
            <v>C8</v>
          </cell>
          <cell r="M600" t="str">
            <v>injection molding, adhesives</v>
          </cell>
          <cell r="P600" t="str">
            <v>Hide</v>
          </cell>
        </row>
        <row r="601">
          <cell r="A601">
            <v>598</v>
          </cell>
          <cell r="B601" t="str">
            <v>DOW</v>
          </cell>
          <cell r="D601" t="str">
            <v>INFUSE 9900</v>
          </cell>
          <cell r="E601" t="str">
            <v>INFUSE</v>
          </cell>
          <cell r="F601">
            <v>0.88</v>
          </cell>
          <cell r="G601">
            <v>30</v>
          </cell>
          <cell r="H601" t="str">
            <v>C8</v>
          </cell>
          <cell r="M601" t="str">
            <v>injection molding, adhesives</v>
          </cell>
          <cell r="P601" t="str">
            <v>Hide</v>
          </cell>
        </row>
        <row r="602">
          <cell r="A602">
            <v>599</v>
          </cell>
          <cell r="B602" t="str">
            <v>DOW</v>
          </cell>
          <cell r="D602" t="str">
            <v>ENGAGE 8842</v>
          </cell>
          <cell r="E602" t="str">
            <v>ENGAGE</v>
          </cell>
          <cell r="F602">
            <v>0.85699999999999998</v>
          </cell>
          <cell r="G602">
            <v>1</v>
          </cell>
          <cell r="H602" t="str">
            <v>C8</v>
          </cell>
          <cell r="P602" t="str">
            <v>Hide</v>
          </cell>
        </row>
        <row r="603">
          <cell r="A603">
            <v>600</v>
          </cell>
          <cell r="B603" t="str">
            <v>DOW</v>
          </cell>
          <cell r="D603" t="str">
            <v>ENGAGE 8180/8187</v>
          </cell>
          <cell r="E603" t="str">
            <v>ENGAGE</v>
          </cell>
          <cell r="F603">
            <v>0.86299999999999999</v>
          </cell>
          <cell r="G603">
            <v>0.5</v>
          </cell>
          <cell r="H603" t="str">
            <v>C8</v>
          </cell>
          <cell r="P603" t="str">
            <v>Hide</v>
          </cell>
        </row>
        <row r="604">
          <cell r="A604">
            <v>601</v>
          </cell>
          <cell r="B604" t="str">
            <v>DOW</v>
          </cell>
          <cell r="D604" t="str">
            <v>ENGAGE 8130/8137</v>
          </cell>
          <cell r="E604" t="str">
            <v>ENGAGE</v>
          </cell>
          <cell r="F604">
            <v>0.86399999999999999</v>
          </cell>
          <cell r="G604">
            <v>13</v>
          </cell>
          <cell r="H604" t="str">
            <v>C8</v>
          </cell>
          <cell r="P604" t="str">
            <v>Hide</v>
          </cell>
        </row>
        <row r="605">
          <cell r="A605">
            <v>602</v>
          </cell>
          <cell r="B605" t="str">
            <v>DOW</v>
          </cell>
          <cell r="D605" t="str">
            <v>ENGAGE 8150/8157</v>
          </cell>
          <cell r="E605" t="str">
            <v>ENGAGE</v>
          </cell>
          <cell r="F605">
            <v>0.86799999999999999</v>
          </cell>
          <cell r="G605">
            <v>0.5</v>
          </cell>
          <cell r="H605" t="str">
            <v>C8</v>
          </cell>
          <cell r="P605" t="str">
            <v>Hide</v>
          </cell>
        </row>
        <row r="606">
          <cell r="A606">
            <v>603</v>
          </cell>
          <cell r="B606" t="str">
            <v>DOW</v>
          </cell>
          <cell r="D606" t="str">
            <v>ENGAGE 8100/8107</v>
          </cell>
          <cell r="E606" t="str">
            <v>ENGAGE</v>
          </cell>
          <cell r="F606">
            <v>0.87</v>
          </cell>
          <cell r="G606">
            <v>1</v>
          </cell>
          <cell r="H606" t="str">
            <v>C8</v>
          </cell>
          <cell r="P606" t="str">
            <v>Hide</v>
          </cell>
        </row>
        <row r="607">
          <cell r="A607">
            <v>604</v>
          </cell>
          <cell r="B607" t="str">
            <v>DOW</v>
          </cell>
          <cell r="D607" t="str">
            <v>ENGAGE 8200/8207</v>
          </cell>
          <cell r="E607" t="str">
            <v>ENGAGE</v>
          </cell>
          <cell r="F607">
            <v>0.87</v>
          </cell>
          <cell r="G607">
            <v>5</v>
          </cell>
          <cell r="H607" t="str">
            <v>C8</v>
          </cell>
          <cell r="P607" t="str">
            <v>Hide</v>
          </cell>
        </row>
        <row r="608">
          <cell r="A608">
            <v>605</v>
          </cell>
          <cell r="B608" t="str">
            <v>DOW</v>
          </cell>
          <cell r="D608" t="str">
            <v>ENGAGE 8400/8407</v>
          </cell>
          <cell r="E608" t="str">
            <v>ENGAGE</v>
          </cell>
          <cell r="F608">
            <v>0.87</v>
          </cell>
          <cell r="G608">
            <v>30</v>
          </cell>
          <cell r="H608" t="str">
            <v>C8</v>
          </cell>
          <cell r="P608" t="str">
            <v>Hide</v>
          </cell>
        </row>
        <row r="609">
          <cell r="A609">
            <v>606</v>
          </cell>
          <cell r="B609" t="str">
            <v>DOW</v>
          </cell>
          <cell r="D609" t="str">
            <v>ENGAGE 8452</v>
          </cell>
          <cell r="E609" t="str">
            <v>ENGAGE</v>
          </cell>
          <cell r="F609">
            <v>0.875</v>
          </cell>
          <cell r="G609">
            <v>3</v>
          </cell>
          <cell r="H609" t="str">
            <v>C8</v>
          </cell>
          <cell r="P609" t="str">
            <v>Hide</v>
          </cell>
        </row>
        <row r="610">
          <cell r="A610">
            <v>607</v>
          </cell>
          <cell r="B610" t="str">
            <v>DOW</v>
          </cell>
          <cell r="D610" t="str">
            <v xml:space="preserve"> ENGAGE 8411</v>
          </cell>
          <cell r="E610" t="str">
            <v>ENGAGE</v>
          </cell>
          <cell r="F610">
            <v>0.88</v>
          </cell>
          <cell r="G610">
            <v>18</v>
          </cell>
          <cell r="H610" t="str">
            <v>C8</v>
          </cell>
          <cell r="P610" t="str">
            <v>Hide</v>
          </cell>
        </row>
        <row r="611">
          <cell r="A611">
            <v>608</v>
          </cell>
          <cell r="B611" t="str">
            <v>DOW</v>
          </cell>
          <cell r="D611" t="str">
            <v>ENGAGE 8003</v>
          </cell>
          <cell r="E611" t="str">
            <v>ENGAGE</v>
          </cell>
          <cell r="F611">
            <v>0.88500000000000001</v>
          </cell>
          <cell r="G611">
            <v>1</v>
          </cell>
          <cell r="H611" t="str">
            <v>C8</v>
          </cell>
          <cell r="P611" t="str">
            <v>Hide</v>
          </cell>
        </row>
        <row r="612">
          <cell r="A612">
            <v>609</v>
          </cell>
          <cell r="B612" t="str">
            <v>DOW</v>
          </cell>
          <cell r="D612" t="str">
            <v>ENGAGE 8401</v>
          </cell>
          <cell r="E612" t="str">
            <v>ENGAGE</v>
          </cell>
          <cell r="F612">
            <v>0.88500000000000001</v>
          </cell>
          <cell r="G612">
            <v>30</v>
          </cell>
          <cell r="H612" t="str">
            <v>C8</v>
          </cell>
          <cell r="P612" t="str">
            <v>Hide</v>
          </cell>
        </row>
        <row r="613">
          <cell r="A613">
            <v>610</v>
          </cell>
          <cell r="B613" t="str">
            <v>DOW</v>
          </cell>
          <cell r="D613" t="str">
            <v>ENGAGE 8440</v>
          </cell>
          <cell r="E613" t="str">
            <v>ENGAGE</v>
          </cell>
          <cell r="F613">
            <v>0.89700000000000002</v>
          </cell>
          <cell r="G613">
            <v>1.6</v>
          </cell>
          <cell r="H613" t="str">
            <v>C8</v>
          </cell>
          <cell r="P613" t="str">
            <v>Hide</v>
          </cell>
        </row>
        <row r="614">
          <cell r="A614">
            <v>611</v>
          </cell>
          <cell r="B614" t="str">
            <v>DOW</v>
          </cell>
          <cell r="D614" t="str">
            <v>ENGAGE 8480</v>
          </cell>
          <cell r="E614" t="str">
            <v>ENGAGE</v>
          </cell>
          <cell r="F614">
            <v>0.90200000000000002</v>
          </cell>
          <cell r="G614">
            <v>1</v>
          </cell>
          <cell r="H614" t="str">
            <v>C8</v>
          </cell>
          <cell r="P614" t="str">
            <v>Hide</v>
          </cell>
        </row>
        <row r="615">
          <cell r="A615">
            <v>612</v>
          </cell>
          <cell r="B615" t="str">
            <v>DOW</v>
          </cell>
          <cell r="D615" t="str">
            <v>ENGAGE 8450</v>
          </cell>
          <cell r="E615" t="str">
            <v>ENGAGE</v>
          </cell>
          <cell r="F615">
            <v>0.90200000000000002</v>
          </cell>
          <cell r="G615">
            <v>3</v>
          </cell>
          <cell r="H615" t="str">
            <v>C8</v>
          </cell>
          <cell r="P615" t="str">
            <v>Hide</v>
          </cell>
        </row>
        <row r="616">
          <cell r="A616">
            <v>613</v>
          </cell>
          <cell r="B616" t="str">
            <v>DOW</v>
          </cell>
          <cell r="D616" t="str">
            <v>ENGAGE 8402</v>
          </cell>
          <cell r="E616" t="str">
            <v>ENGAGE</v>
          </cell>
          <cell r="F616">
            <v>0.90200000000000002</v>
          </cell>
          <cell r="G616">
            <v>30</v>
          </cell>
          <cell r="H616" t="str">
            <v>C8</v>
          </cell>
          <cell r="P616" t="str">
            <v>Hide</v>
          </cell>
        </row>
        <row r="617">
          <cell r="A617">
            <v>614</v>
          </cell>
          <cell r="B617" t="str">
            <v>DOW</v>
          </cell>
          <cell r="D617" t="str">
            <v>ENGAGE 8540</v>
          </cell>
          <cell r="E617" t="str">
            <v>ENGAGE</v>
          </cell>
          <cell r="F617">
            <v>0.90800000000000003</v>
          </cell>
          <cell r="G617">
            <v>1</v>
          </cell>
          <cell r="H617" t="str">
            <v>C8</v>
          </cell>
          <cell r="P617" t="str">
            <v>Hide</v>
          </cell>
        </row>
        <row r="618">
          <cell r="A618">
            <v>615</v>
          </cell>
          <cell r="B618" t="str">
            <v>DOW</v>
          </cell>
          <cell r="D618" t="str">
            <v>ENGAGE 7467</v>
          </cell>
          <cell r="E618" t="str">
            <v>ENGAGE</v>
          </cell>
          <cell r="F618">
            <v>0.86199999999999999</v>
          </cell>
          <cell r="G618">
            <v>1.2</v>
          </cell>
          <cell r="H618" t="str">
            <v>C4</v>
          </cell>
          <cell r="P618" t="str">
            <v>Hide</v>
          </cell>
        </row>
        <row r="619">
          <cell r="A619">
            <v>616</v>
          </cell>
          <cell r="B619" t="str">
            <v>DOW</v>
          </cell>
          <cell r="D619" t="str">
            <v>ENGAGE 7457</v>
          </cell>
          <cell r="E619" t="str">
            <v>ENGAGE</v>
          </cell>
          <cell r="F619">
            <v>0.86199999999999999</v>
          </cell>
          <cell r="G619">
            <v>3.6</v>
          </cell>
          <cell r="H619" t="str">
            <v>C4</v>
          </cell>
          <cell r="P619" t="str">
            <v>Hide</v>
          </cell>
        </row>
        <row r="620">
          <cell r="A620">
            <v>617</v>
          </cell>
          <cell r="B620" t="str">
            <v>DOW</v>
          </cell>
          <cell r="D620" t="str">
            <v>ENGAGE 7447</v>
          </cell>
          <cell r="E620" t="str">
            <v>ENGAGE</v>
          </cell>
          <cell r="F620">
            <v>0.86499999999999999</v>
          </cell>
          <cell r="G620">
            <v>5</v>
          </cell>
          <cell r="H620" t="str">
            <v>C4</v>
          </cell>
          <cell r="P620" t="str">
            <v>Hide</v>
          </cell>
        </row>
        <row r="621">
          <cell r="A621">
            <v>618</v>
          </cell>
          <cell r="B621" t="str">
            <v>DOW</v>
          </cell>
          <cell r="D621" t="str">
            <v>ENGAGE 7367</v>
          </cell>
          <cell r="E621" t="str">
            <v>ENGAGE</v>
          </cell>
          <cell r="F621">
            <v>0.874</v>
          </cell>
          <cell r="G621">
            <v>0.8</v>
          </cell>
          <cell r="H621" t="str">
            <v>C4</v>
          </cell>
          <cell r="P621" t="str">
            <v>Hide</v>
          </cell>
        </row>
        <row r="622">
          <cell r="A622">
            <v>619</v>
          </cell>
          <cell r="B622" t="str">
            <v>DOW</v>
          </cell>
          <cell r="D622" t="str">
            <v>ENGAGE 7270/7277</v>
          </cell>
          <cell r="E622" t="str">
            <v>ENGAGE</v>
          </cell>
          <cell r="F622">
            <v>0.88</v>
          </cell>
          <cell r="G622">
            <v>0.8</v>
          </cell>
          <cell r="H622" t="str">
            <v>C4</v>
          </cell>
          <cell r="P622" t="str">
            <v>Hide</v>
          </cell>
        </row>
        <row r="623">
          <cell r="A623">
            <v>620</v>
          </cell>
          <cell r="B623" t="str">
            <v>DOW</v>
          </cell>
          <cell r="D623" t="str">
            <v>ENGAGE 7256</v>
          </cell>
          <cell r="E623" t="str">
            <v>ENGAGE</v>
          </cell>
          <cell r="F623">
            <v>0.88500000000000001</v>
          </cell>
          <cell r="G623">
            <v>2.5</v>
          </cell>
          <cell r="H623" t="str">
            <v>C4</v>
          </cell>
          <cell r="P623" t="str">
            <v>Hide</v>
          </cell>
        </row>
        <row r="624">
          <cell r="A624">
            <v>621</v>
          </cell>
          <cell r="B624" t="str">
            <v>DOW</v>
          </cell>
          <cell r="D624" t="str">
            <v>ENGAGE HM 7487</v>
          </cell>
          <cell r="E624" t="str">
            <v>ENGAGE</v>
          </cell>
          <cell r="F624">
            <v>0.86</v>
          </cell>
          <cell r="G624" t="str">
            <v>&lt;0.5</v>
          </cell>
          <cell r="H624" t="str">
            <v>C4</v>
          </cell>
          <cell r="P624" t="str">
            <v>Hide</v>
          </cell>
        </row>
        <row r="625">
          <cell r="A625">
            <v>622</v>
          </cell>
          <cell r="B625" t="str">
            <v>DOW</v>
          </cell>
          <cell r="D625" t="str">
            <v>ENGAGE HM 7387</v>
          </cell>
          <cell r="E625" t="str">
            <v>ENGAGE</v>
          </cell>
          <cell r="F625">
            <v>0.87</v>
          </cell>
          <cell r="G625" t="str">
            <v>&lt;0.5</v>
          </cell>
          <cell r="H625" t="str">
            <v>C4</v>
          </cell>
          <cell r="P625" t="str">
            <v>Hide</v>
          </cell>
        </row>
        <row r="626">
          <cell r="A626">
            <v>623</v>
          </cell>
          <cell r="B626" t="str">
            <v>DOW</v>
          </cell>
          <cell r="D626" t="str">
            <v>ENGAGE HM 7280</v>
          </cell>
          <cell r="E626" t="str">
            <v>ENGAGE</v>
          </cell>
          <cell r="F626">
            <v>0.88400000000000001</v>
          </cell>
          <cell r="G626" t="str">
            <v>&lt;0.5</v>
          </cell>
          <cell r="H626" t="str">
            <v>C4</v>
          </cell>
          <cell r="P626" t="str">
            <v>Hide</v>
          </cell>
        </row>
        <row r="627">
          <cell r="A627">
            <v>624</v>
          </cell>
          <cell r="B627" t="str">
            <v>DOW</v>
          </cell>
          <cell r="D627" t="str">
            <v>ENGAGE HM 7289</v>
          </cell>
          <cell r="E627" t="str">
            <v>ENGAGE</v>
          </cell>
          <cell r="F627">
            <v>0.89100000000000001</v>
          </cell>
          <cell r="G627" t="str">
            <v>&lt;0.5</v>
          </cell>
          <cell r="H627" t="str">
            <v>C4</v>
          </cell>
          <cell r="P627" t="str">
            <v>Hide</v>
          </cell>
        </row>
        <row r="628">
          <cell r="A628">
            <v>625</v>
          </cell>
          <cell r="B628" t="str">
            <v>DOW</v>
          </cell>
          <cell r="D628" t="str">
            <v>ENGAGE XLT 8677</v>
          </cell>
          <cell r="E628" t="str">
            <v>ENGAGE</v>
          </cell>
          <cell r="F628">
            <v>0.87</v>
          </cell>
          <cell r="G628">
            <v>0.5</v>
          </cell>
          <cell r="H628" t="str">
            <v>C8</v>
          </cell>
          <cell r="P628" t="str">
            <v>Hide</v>
          </cell>
        </row>
        <row r="629">
          <cell r="A629">
            <v>626</v>
          </cell>
          <cell r="B629" t="str">
            <v>DOW</v>
          </cell>
          <cell r="D629" t="str">
            <v>INTUNE 10510</v>
          </cell>
          <cell r="E629" t="str">
            <v>INTUNE</v>
          </cell>
          <cell r="G629">
            <v>44</v>
          </cell>
          <cell r="H629" t="str">
            <v>C3</v>
          </cell>
          <cell r="P629" t="str">
            <v>Hide</v>
          </cell>
        </row>
        <row r="630">
          <cell r="A630">
            <v>627</v>
          </cell>
          <cell r="B630" t="str">
            <v>Dupont</v>
          </cell>
          <cell r="D630" t="str">
            <v>BYNEL 50E803</v>
          </cell>
          <cell r="E630" t="str">
            <v>BYNEL</v>
          </cell>
          <cell r="F630">
            <v>0.9</v>
          </cell>
          <cell r="G630">
            <v>470</v>
          </cell>
          <cell r="J630" t="str">
            <v>MAH</v>
          </cell>
          <cell r="M630" t="str">
            <v>PP tie to EVOH or PA</v>
          </cell>
          <cell r="P630" t="str">
            <v>Hide</v>
          </cell>
        </row>
        <row r="631">
          <cell r="A631">
            <v>628</v>
          </cell>
          <cell r="B631" t="str">
            <v>Dupont</v>
          </cell>
          <cell r="D631" t="str">
            <v>BYNEL 1123</v>
          </cell>
          <cell r="E631" t="str">
            <v>BYNEL</v>
          </cell>
          <cell r="F631">
            <v>0.95</v>
          </cell>
          <cell r="G631">
            <v>6.7</v>
          </cell>
          <cell r="J631" t="str">
            <v>Vinyl acetate</v>
          </cell>
          <cell r="M631" t="str">
            <v>PE tie layer</v>
          </cell>
          <cell r="P631" t="str">
            <v>Hide</v>
          </cell>
        </row>
        <row r="632">
          <cell r="A632">
            <v>629</v>
          </cell>
          <cell r="B632" t="str">
            <v>Dupont</v>
          </cell>
          <cell r="D632" t="str">
            <v>BYNEL 1100</v>
          </cell>
          <cell r="E632" t="str">
            <v>BYNEL</v>
          </cell>
          <cell r="F632">
            <v>0.95</v>
          </cell>
          <cell r="G632">
            <v>25</v>
          </cell>
          <cell r="J632" t="str">
            <v>Vinyl acetate</v>
          </cell>
          <cell r="M632" t="str">
            <v>PE tie layer</v>
          </cell>
          <cell r="P632" t="str">
            <v>Hide</v>
          </cell>
        </row>
        <row r="633">
          <cell r="A633">
            <v>630</v>
          </cell>
          <cell r="B633" t="str">
            <v>Dupont</v>
          </cell>
          <cell r="D633" t="str">
            <v>BYNEL 2002</v>
          </cell>
          <cell r="E633" t="str">
            <v>BYNEL</v>
          </cell>
          <cell r="F633">
            <v>0.93</v>
          </cell>
          <cell r="G633">
            <v>10</v>
          </cell>
          <cell r="J633" t="str">
            <v>Acrylate (temp stable ester)</v>
          </cell>
          <cell r="M633" t="str">
            <v>PE tie layer, low melt temp extrusion coating</v>
          </cell>
          <cell r="P633" t="str">
            <v>Hide</v>
          </cell>
        </row>
        <row r="634">
          <cell r="A634">
            <v>631</v>
          </cell>
          <cell r="B634" t="str">
            <v>Dupont</v>
          </cell>
          <cell r="D634" t="str">
            <v>BYNEL 2022</v>
          </cell>
          <cell r="E634" t="str">
            <v>BYNEL</v>
          </cell>
          <cell r="F634">
            <v>0.93</v>
          </cell>
          <cell r="G634">
            <v>35</v>
          </cell>
          <cell r="J634" t="str">
            <v>Acrylate (temp stable ester)</v>
          </cell>
          <cell r="M634" t="str">
            <v>PE tie layer, low melt temp extrusion coating</v>
          </cell>
          <cell r="P634" t="str">
            <v>Hide</v>
          </cell>
        </row>
        <row r="635">
          <cell r="A635">
            <v>632</v>
          </cell>
          <cell r="B635" t="str">
            <v>Dupont</v>
          </cell>
          <cell r="D635" t="str">
            <v>BYNEL 21E533</v>
          </cell>
          <cell r="E635" t="str">
            <v>BYNEL</v>
          </cell>
          <cell r="F635">
            <v>0.94</v>
          </cell>
          <cell r="G635">
            <v>7.7</v>
          </cell>
          <cell r="J635" t="str">
            <v>Acrylate (temp stable ester)/Anhydride post</v>
          </cell>
          <cell r="M635" t="str">
            <v>PE tie layer, low melt temp extrusion coating</v>
          </cell>
          <cell r="P635" t="str">
            <v>Hide</v>
          </cell>
        </row>
        <row r="636">
          <cell r="A636">
            <v>633</v>
          </cell>
          <cell r="B636" t="str">
            <v>Dupont</v>
          </cell>
          <cell r="D636" t="str">
            <v>BYNEL 21E781</v>
          </cell>
          <cell r="E636" t="str">
            <v>BYNEL</v>
          </cell>
          <cell r="F636">
            <v>0.92700000000000005</v>
          </cell>
          <cell r="G636">
            <v>2</v>
          </cell>
          <cell r="J636" t="str">
            <v>Acrylate (temp stable ester)/Anhydride post</v>
          </cell>
          <cell r="M636" t="str">
            <v>PE tie layer, extrusion coating, lamination</v>
          </cell>
          <cell r="P636" t="str">
            <v>Hide</v>
          </cell>
        </row>
        <row r="637">
          <cell r="A637">
            <v>634</v>
          </cell>
          <cell r="B637" t="str">
            <v>Dupont</v>
          </cell>
          <cell r="D637" t="str">
            <v>BYNEL 21E787</v>
          </cell>
          <cell r="E637" t="str">
            <v>BYNEL</v>
          </cell>
          <cell r="F637">
            <v>0.93</v>
          </cell>
          <cell r="G637">
            <v>1.6</v>
          </cell>
          <cell r="J637" t="str">
            <v>Acrylate (temp stable ester)/Anhydride post</v>
          </cell>
          <cell r="M637" t="str">
            <v>PE tie layer, extrusion coating, lamination</v>
          </cell>
          <cell r="P637" t="str">
            <v>Hide</v>
          </cell>
        </row>
        <row r="638">
          <cell r="A638">
            <v>635</v>
          </cell>
          <cell r="B638" t="str">
            <v>Dupont</v>
          </cell>
          <cell r="D638" t="str">
            <v>BYNEL 21E810</v>
          </cell>
          <cell r="E638" t="str">
            <v>BYNEL</v>
          </cell>
          <cell r="F638">
            <v>0.94</v>
          </cell>
          <cell r="G638">
            <v>1.9</v>
          </cell>
          <cell r="J638" t="str">
            <v>Acrylate (temp stable ester)/Anhydride post</v>
          </cell>
          <cell r="M638" t="str">
            <v>PE tie layer, extrusion coating, lamination</v>
          </cell>
          <cell r="P638" t="str">
            <v>Hide</v>
          </cell>
        </row>
        <row r="639">
          <cell r="A639">
            <v>636</v>
          </cell>
          <cell r="B639" t="str">
            <v>Dupont</v>
          </cell>
          <cell r="D639" t="str">
            <v>BYNEL 21E830</v>
          </cell>
          <cell r="E639" t="str">
            <v>BYNEL</v>
          </cell>
          <cell r="F639">
            <v>0.94599999999999995</v>
          </cell>
          <cell r="G639">
            <v>7.5</v>
          </cell>
          <cell r="J639" t="str">
            <v>Acrylate (temp stable ester)/Anhydride post</v>
          </cell>
          <cell r="M639" t="str">
            <v>PE tie layer, extrusion coating, lamination</v>
          </cell>
          <cell r="P639" t="str">
            <v>Hide</v>
          </cell>
        </row>
        <row r="640">
          <cell r="A640">
            <v>637</v>
          </cell>
          <cell r="B640" t="str">
            <v>Dupont</v>
          </cell>
          <cell r="D640" t="str">
            <v>BYNEL 21E757</v>
          </cell>
          <cell r="E640" t="str">
            <v>BYNEL</v>
          </cell>
          <cell r="F640">
            <v>0.94</v>
          </cell>
          <cell r="G640">
            <v>8</v>
          </cell>
          <cell r="J640" t="str">
            <v>Acrylate (temp stable ester)/Anhydride post</v>
          </cell>
          <cell r="M640" t="str">
            <v>PE tie layer, extrusion coating, lamination</v>
          </cell>
          <cell r="P640" t="str">
            <v>Hide</v>
          </cell>
        </row>
        <row r="641">
          <cell r="A641">
            <v>638</v>
          </cell>
          <cell r="B641" t="str">
            <v>Dupont</v>
          </cell>
          <cell r="D641" t="str">
            <v>BYNEL 22E780</v>
          </cell>
          <cell r="E641" t="str">
            <v>BYNEL</v>
          </cell>
          <cell r="F641">
            <v>0.94</v>
          </cell>
          <cell r="G641">
            <v>2</v>
          </cell>
          <cell r="J641" t="str">
            <v>Acrylate (temp stable ester)/Anhydride post</v>
          </cell>
          <cell r="M641" t="str">
            <v>PE tie layer, extrusion coating, lamination</v>
          </cell>
          <cell r="P641" t="str">
            <v>Hide</v>
          </cell>
        </row>
        <row r="642">
          <cell r="A642">
            <v>639</v>
          </cell>
          <cell r="B642" t="str">
            <v>Dupont</v>
          </cell>
          <cell r="D642" t="str">
            <v>BYNEL 22E804</v>
          </cell>
          <cell r="E642" t="str">
            <v>BYNEL</v>
          </cell>
          <cell r="F642">
            <v>0.94</v>
          </cell>
          <cell r="G642">
            <v>5</v>
          </cell>
          <cell r="J642" t="str">
            <v>Acrylate (temp stable ester)/Anhydride post</v>
          </cell>
          <cell r="M642" t="str">
            <v>PE tie layer, extrusion coating, lamination</v>
          </cell>
          <cell r="P642" t="str">
            <v>Hide</v>
          </cell>
        </row>
        <row r="643">
          <cell r="A643">
            <v>640</v>
          </cell>
          <cell r="B643" t="str">
            <v>Dupont</v>
          </cell>
          <cell r="D643" t="str">
            <v>BYNEL 30E670</v>
          </cell>
          <cell r="E643" t="str">
            <v>BYNEL</v>
          </cell>
          <cell r="F643">
            <v>0.92800000000000005</v>
          </cell>
          <cell r="G643">
            <v>0.8</v>
          </cell>
          <cell r="J643" t="str">
            <v>Vinyl acetate/anhydride</v>
          </cell>
          <cell r="M643" t="str">
            <v>PE tie layer</v>
          </cell>
          <cell r="P643" t="str">
            <v>Hide</v>
          </cell>
        </row>
        <row r="644">
          <cell r="A644">
            <v>641</v>
          </cell>
          <cell r="B644" t="str">
            <v>Dupont</v>
          </cell>
          <cell r="D644" t="str">
            <v>BYNEL 30E671</v>
          </cell>
          <cell r="E644" t="str">
            <v>BYNEL</v>
          </cell>
          <cell r="F644">
            <v>0.93200000000000005</v>
          </cell>
          <cell r="G644">
            <v>2.1</v>
          </cell>
          <cell r="J644" t="str">
            <v>Vinyl acetate/anhydride</v>
          </cell>
          <cell r="M644" t="str">
            <v>PE tie layer</v>
          </cell>
          <cell r="P644" t="str">
            <v>Hide</v>
          </cell>
        </row>
        <row r="645">
          <cell r="A645">
            <v>642</v>
          </cell>
          <cell r="B645" t="str">
            <v>Dupont</v>
          </cell>
          <cell r="D645" t="str">
            <v>BYNEL 30E753</v>
          </cell>
          <cell r="E645" t="str">
            <v>BYNEL</v>
          </cell>
          <cell r="F645">
            <v>0.93799999999999994</v>
          </cell>
          <cell r="G645">
            <v>2.1</v>
          </cell>
          <cell r="J645" t="str">
            <v>Vinyl acetate/anhydride</v>
          </cell>
          <cell r="M645" t="str">
            <v>PE tie layer</v>
          </cell>
          <cell r="P645" t="str">
            <v>Hide</v>
          </cell>
        </row>
        <row r="646">
          <cell r="A646">
            <v>643</v>
          </cell>
          <cell r="B646" t="str">
            <v>Dupont</v>
          </cell>
          <cell r="D646" t="str">
            <v>BYNEL 30E753</v>
          </cell>
          <cell r="E646" t="str">
            <v>BYNEL</v>
          </cell>
          <cell r="F646">
            <v>0.93400000000000005</v>
          </cell>
          <cell r="G646">
            <v>5.7</v>
          </cell>
          <cell r="J646" t="str">
            <v>Vinyl acetate/anhydride</v>
          </cell>
          <cell r="M646" t="str">
            <v>PE tie layer</v>
          </cell>
          <cell r="P646" t="str">
            <v>Hide</v>
          </cell>
        </row>
        <row r="647">
          <cell r="A647">
            <v>644</v>
          </cell>
          <cell r="B647" t="str">
            <v>Dupont</v>
          </cell>
          <cell r="D647" t="str">
            <v>BYNEL 3101</v>
          </cell>
          <cell r="E647" t="str">
            <v>BYNEL</v>
          </cell>
          <cell r="F647">
            <v>0.94299999999999995</v>
          </cell>
          <cell r="G647">
            <v>3.2</v>
          </cell>
          <cell r="J647" t="str">
            <v>Vinyl acetate/water</v>
          </cell>
          <cell r="M647" t="str">
            <v>PE tie layer</v>
          </cell>
          <cell r="P647" t="str">
            <v>Hide</v>
          </cell>
        </row>
        <row r="648">
          <cell r="A648">
            <v>645</v>
          </cell>
          <cell r="B648" t="str">
            <v>Dupont</v>
          </cell>
          <cell r="D648" t="str">
            <v>BYNEL 3126</v>
          </cell>
          <cell r="E648" t="str">
            <v>BYNEL</v>
          </cell>
          <cell r="F648">
            <v>0.92600000000000005</v>
          </cell>
          <cell r="G648">
            <v>8.1</v>
          </cell>
          <cell r="J648" t="str">
            <v>Vinyl acetate/water</v>
          </cell>
          <cell r="M648" t="str">
            <v>PE tie layer</v>
          </cell>
          <cell r="P648" t="str">
            <v>Hide</v>
          </cell>
        </row>
        <row r="649">
          <cell r="A649">
            <v>646</v>
          </cell>
          <cell r="B649" t="str">
            <v>Dupont</v>
          </cell>
          <cell r="D649" t="str">
            <v>BYNEL 3810</v>
          </cell>
          <cell r="E649" t="str">
            <v>BYNEL</v>
          </cell>
          <cell r="F649">
            <v>0.98</v>
          </cell>
          <cell r="G649">
            <v>2.6</v>
          </cell>
          <cell r="J649" t="str">
            <v>Vinyl acetate/anhydride</v>
          </cell>
          <cell r="M649" t="str">
            <v>PE tie layer, coex for thermoforming</v>
          </cell>
          <cell r="P649" t="str">
            <v>Hide</v>
          </cell>
        </row>
        <row r="650">
          <cell r="A650">
            <v>647</v>
          </cell>
          <cell r="B650" t="str">
            <v>Dupont</v>
          </cell>
          <cell r="D650" t="str">
            <v>BYNEL 3860</v>
          </cell>
          <cell r="E650" t="str">
            <v>BYNEL</v>
          </cell>
          <cell r="F650">
            <v>0.96</v>
          </cell>
          <cell r="G650">
            <v>5.7</v>
          </cell>
          <cell r="J650" t="str">
            <v>Vinyl acetate/anhydride</v>
          </cell>
          <cell r="M650" t="str">
            <v>PE tie layer</v>
          </cell>
          <cell r="P650" t="str">
            <v>Hide</v>
          </cell>
        </row>
        <row r="651">
          <cell r="A651">
            <v>648</v>
          </cell>
          <cell r="B651" t="str">
            <v>Dupont</v>
          </cell>
          <cell r="D651" t="str">
            <v>BYNEL 3861</v>
          </cell>
          <cell r="E651" t="str">
            <v>BYNEL</v>
          </cell>
          <cell r="F651">
            <v>0.95</v>
          </cell>
          <cell r="G651">
            <v>2</v>
          </cell>
          <cell r="J651" t="str">
            <v>Vinyl acetate/anhydride</v>
          </cell>
          <cell r="M651" t="str">
            <v>PE tie layer</v>
          </cell>
          <cell r="P651" t="str">
            <v>Hide</v>
          </cell>
        </row>
        <row r="652">
          <cell r="A652">
            <v>649</v>
          </cell>
          <cell r="B652" t="str">
            <v>Dupont</v>
          </cell>
          <cell r="D652" t="str">
            <v>BYNEL E418</v>
          </cell>
          <cell r="E652" t="str">
            <v>BYNEL</v>
          </cell>
          <cell r="F652">
            <v>0.95</v>
          </cell>
          <cell r="G652">
            <v>10.9</v>
          </cell>
          <cell r="J652" t="str">
            <v>Vinyl acetate/anhydride</v>
          </cell>
          <cell r="M652" t="str">
            <v>PE tie layer</v>
          </cell>
          <cell r="P652" t="str">
            <v>Hide</v>
          </cell>
        </row>
        <row r="653">
          <cell r="A653">
            <v>650</v>
          </cell>
          <cell r="B653" t="str">
            <v>Dupont</v>
          </cell>
          <cell r="D653" t="str">
            <v>BYNEL 3930</v>
          </cell>
          <cell r="E653" t="str">
            <v>BYNEL</v>
          </cell>
          <cell r="F653">
            <v>0.94</v>
          </cell>
          <cell r="G653">
            <v>0.85</v>
          </cell>
          <cell r="J653" t="str">
            <v>Vinyl acetate/anhydride</v>
          </cell>
          <cell r="M653" t="str">
            <v>PE tie layer</v>
          </cell>
          <cell r="P653" t="str">
            <v>Hide</v>
          </cell>
        </row>
        <row r="654">
          <cell r="A654">
            <v>651</v>
          </cell>
          <cell r="B654" t="str">
            <v>Dupont</v>
          </cell>
          <cell r="D654" t="str">
            <v>BYNEL 39E660</v>
          </cell>
          <cell r="E654" t="str">
            <v>BYNEL</v>
          </cell>
          <cell r="F654">
            <v>0.94</v>
          </cell>
          <cell r="G654">
            <v>2.5</v>
          </cell>
          <cell r="J654" t="str">
            <v>Vinyl acetate/anhydride</v>
          </cell>
          <cell r="M654" t="str">
            <v>PE tie layer</v>
          </cell>
          <cell r="P654" t="str">
            <v>Hide</v>
          </cell>
        </row>
        <row r="655">
          <cell r="A655">
            <v>652</v>
          </cell>
          <cell r="B655" t="str">
            <v>Dupont</v>
          </cell>
          <cell r="D655" t="str">
            <v>BYNEL 4033</v>
          </cell>
          <cell r="E655" t="str">
            <v>BYNEL</v>
          </cell>
          <cell r="F655">
            <v>0.95</v>
          </cell>
          <cell r="G655">
            <v>2</v>
          </cell>
          <cell r="J655" t="str">
            <v>Anhydride</v>
          </cell>
          <cell r="M655" t="str">
            <v>Coex for moisture barrier</v>
          </cell>
          <cell r="P655" t="str">
            <v>Hide</v>
          </cell>
        </row>
        <row r="656">
          <cell r="A656">
            <v>653</v>
          </cell>
          <cell r="B656" t="str">
            <v>Dupont</v>
          </cell>
          <cell r="D656" t="str">
            <v>BYNEL 40E529</v>
          </cell>
          <cell r="E656" t="str">
            <v>BYNEL</v>
          </cell>
          <cell r="F656">
            <v>0.94</v>
          </cell>
          <cell r="G656">
            <v>3.5</v>
          </cell>
          <cell r="J656" t="str">
            <v>Anhydride</v>
          </cell>
          <cell r="M656" t="str">
            <v>Coex for moisture barrier</v>
          </cell>
          <cell r="P656" t="str">
            <v>Hide</v>
          </cell>
        </row>
        <row r="657">
          <cell r="A657">
            <v>654</v>
          </cell>
          <cell r="B657" t="str">
            <v>Dupont</v>
          </cell>
          <cell r="D657" t="str">
            <v>BYNEL 4104</v>
          </cell>
          <cell r="E657" t="str">
            <v>BYNEL</v>
          </cell>
          <cell r="F657">
            <v>0.93</v>
          </cell>
          <cell r="G657">
            <v>1.1000000000000001</v>
          </cell>
          <cell r="J657" t="str">
            <v>Anhydride</v>
          </cell>
          <cell r="M657" t="str">
            <v>PE tie layer</v>
          </cell>
          <cell r="P657" t="str">
            <v>Hide</v>
          </cell>
        </row>
        <row r="658">
          <cell r="A658">
            <v>655</v>
          </cell>
          <cell r="B658" t="str">
            <v>Dupont</v>
          </cell>
          <cell r="D658" t="str">
            <v>BYNEL 4105</v>
          </cell>
          <cell r="E658" t="str">
            <v>BYNEL</v>
          </cell>
          <cell r="F658">
            <v>0.93</v>
          </cell>
          <cell r="G658">
            <v>4.5</v>
          </cell>
          <cell r="J658" t="str">
            <v>Anhydride</v>
          </cell>
          <cell r="M658" t="str">
            <v>PE tie layer</v>
          </cell>
          <cell r="P658" t="str">
            <v>Hide</v>
          </cell>
        </row>
        <row r="659">
          <cell r="A659">
            <v>656</v>
          </cell>
          <cell r="B659" t="str">
            <v>Dupont</v>
          </cell>
          <cell r="D659" t="str">
            <v>BYNEL 4109</v>
          </cell>
          <cell r="E659" t="str">
            <v>BYNEL</v>
          </cell>
          <cell r="F659">
            <v>0.92</v>
          </cell>
          <cell r="G659">
            <v>3.1</v>
          </cell>
          <cell r="J659" t="str">
            <v>Anhydride</v>
          </cell>
          <cell r="M659" t="str">
            <v>PE tie layer</v>
          </cell>
          <cell r="P659" t="str">
            <v>Hide</v>
          </cell>
        </row>
        <row r="660">
          <cell r="A660">
            <v>657</v>
          </cell>
          <cell r="B660" t="str">
            <v>Dupont</v>
          </cell>
          <cell r="D660" t="str">
            <v>BYNEL 4125</v>
          </cell>
          <cell r="E660" t="str">
            <v>BYNEL</v>
          </cell>
          <cell r="F660">
            <v>0.93</v>
          </cell>
          <cell r="G660">
            <v>2.5</v>
          </cell>
          <cell r="J660" t="str">
            <v>Anhydride</v>
          </cell>
          <cell r="M660" t="str">
            <v>PE tie layer</v>
          </cell>
          <cell r="P660" t="str">
            <v>Hide</v>
          </cell>
        </row>
        <row r="661">
          <cell r="A661">
            <v>658</v>
          </cell>
          <cell r="B661" t="str">
            <v>Dupont</v>
          </cell>
          <cell r="D661" t="str">
            <v>BYNEL 4140</v>
          </cell>
          <cell r="E661" t="str">
            <v>BYNEL</v>
          </cell>
          <cell r="F661">
            <v>0.92</v>
          </cell>
          <cell r="G661">
            <v>1.5</v>
          </cell>
          <cell r="J661" t="str">
            <v>Anhydride</v>
          </cell>
          <cell r="M661" t="str">
            <v>PE tie layer</v>
          </cell>
          <cell r="P661" t="str">
            <v>Hide</v>
          </cell>
        </row>
        <row r="662">
          <cell r="A662">
            <v>659</v>
          </cell>
          <cell r="B662" t="str">
            <v>Dupont</v>
          </cell>
          <cell r="D662" t="str">
            <v>BYNEL 4157</v>
          </cell>
          <cell r="E662" t="str">
            <v>BYNEL</v>
          </cell>
          <cell r="F662">
            <v>0.92</v>
          </cell>
          <cell r="G662">
            <v>3</v>
          </cell>
          <cell r="J662" t="str">
            <v>Anhydride</v>
          </cell>
          <cell r="M662" t="str">
            <v>PE tie layer</v>
          </cell>
          <cell r="P662" t="str">
            <v>Hide</v>
          </cell>
        </row>
        <row r="663">
          <cell r="A663">
            <v>660</v>
          </cell>
          <cell r="B663" t="str">
            <v>Dupont</v>
          </cell>
          <cell r="D663" t="str">
            <v>BYNEL 4164</v>
          </cell>
          <cell r="E663" t="str">
            <v>BYNEL</v>
          </cell>
          <cell r="F663">
            <v>0.93</v>
          </cell>
          <cell r="G663">
            <v>1.2</v>
          </cell>
          <cell r="J663" t="str">
            <v>Anhydride</v>
          </cell>
          <cell r="M663" t="str">
            <v>PE tie layer</v>
          </cell>
          <cell r="P663" t="str">
            <v>Hide</v>
          </cell>
        </row>
        <row r="664">
          <cell r="A664">
            <v>661</v>
          </cell>
          <cell r="B664" t="str">
            <v>Dupont</v>
          </cell>
          <cell r="D664" t="str">
            <v>BYNEL 41E556</v>
          </cell>
          <cell r="E664" t="str">
            <v>BYNEL</v>
          </cell>
          <cell r="F664">
            <v>0.92</v>
          </cell>
          <cell r="G664">
            <v>3.4</v>
          </cell>
          <cell r="J664" t="str">
            <v>Anhydride</v>
          </cell>
          <cell r="M664" t="str">
            <v>PE tie layer</v>
          </cell>
          <cell r="P664" t="str">
            <v>Hide</v>
          </cell>
        </row>
        <row r="665">
          <cell r="A665">
            <v>662</v>
          </cell>
          <cell r="B665" t="str">
            <v>Dupont</v>
          </cell>
          <cell r="D665" t="str">
            <v>BYNEL 41E710</v>
          </cell>
          <cell r="E665" t="str">
            <v>BYNEL</v>
          </cell>
          <cell r="F665">
            <v>0.91</v>
          </cell>
          <cell r="G665">
            <v>2.7</v>
          </cell>
          <cell r="J665" t="str">
            <v>Anhydride</v>
          </cell>
          <cell r="M665" t="str">
            <v>PE tie layer</v>
          </cell>
          <cell r="P665" t="str">
            <v>Hide</v>
          </cell>
        </row>
        <row r="666">
          <cell r="A666">
            <v>663</v>
          </cell>
          <cell r="B666" t="str">
            <v>Dupont</v>
          </cell>
          <cell r="D666" t="str">
            <v>BYNEL 41E687</v>
          </cell>
          <cell r="E666" t="str">
            <v>BYNEL</v>
          </cell>
          <cell r="F666">
            <v>0.91</v>
          </cell>
          <cell r="G666">
            <v>1.7</v>
          </cell>
          <cell r="J666" t="str">
            <v>Anhydride</v>
          </cell>
          <cell r="M666" t="str">
            <v>PE tie layer</v>
          </cell>
          <cell r="P666" t="str">
            <v>Hide</v>
          </cell>
        </row>
        <row r="667">
          <cell r="A667">
            <v>664</v>
          </cell>
          <cell r="B667" t="str">
            <v>Dupont</v>
          </cell>
          <cell r="D667" t="str">
            <v>BYNEL 41E762</v>
          </cell>
          <cell r="E667" t="str">
            <v>BYNEL</v>
          </cell>
          <cell r="F667">
            <v>0.92</v>
          </cell>
          <cell r="G667">
            <v>2.5</v>
          </cell>
          <cell r="J667" t="str">
            <v>Anhydride</v>
          </cell>
          <cell r="M667" t="str">
            <v>PE tie layer</v>
          </cell>
          <cell r="P667" t="str">
            <v>Hide</v>
          </cell>
        </row>
        <row r="668">
          <cell r="A668">
            <v>665</v>
          </cell>
          <cell r="B668" t="str">
            <v>Dupont</v>
          </cell>
          <cell r="D668" t="str">
            <v>BYNEL 41E755</v>
          </cell>
          <cell r="E668" t="str">
            <v>BYNEL</v>
          </cell>
          <cell r="F668">
            <v>0.93</v>
          </cell>
          <cell r="G668">
            <v>4.2</v>
          </cell>
          <cell r="J668" t="str">
            <v>Anhydride</v>
          </cell>
          <cell r="M668" t="str">
            <v>PE tie layer</v>
          </cell>
          <cell r="P668" t="str">
            <v>Hide</v>
          </cell>
        </row>
        <row r="669">
          <cell r="A669">
            <v>666</v>
          </cell>
          <cell r="B669" t="str">
            <v>Dupont</v>
          </cell>
          <cell r="D669" t="str">
            <v>BYNEL 41E766</v>
          </cell>
          <cell r="E669" t="str">
            <v>BYNEL</v>
          </cell>
          <cell r="F669">
            <v>0.91</v>
          </cell>
          <cell r="G669">
            <v>2.2000000000000002</v>
          </cell>
          <cell r="J669" t="str">
            <v>Anhydride</v>
          </cell>
          <cell r="M669" t="str">
            <v>PE tie layer</v>
          </cell>
          <cell r="P669" t="str">
            <v>Hide</v>
          </cell>
        </row>
        <row r="670">
          <cell r="A670">
            <v>667</v>
          </cell>
          <cell r="B670" t="str">
            <v>Dupont</v>
          </cell>
          <cell r="D670" t="str">
            <v>BYNEL 41E865</v>
          </cell>
          <cell r="E670" t="str">
            <v>BYNEL</v>
          </cell>
          <cell r="F670">
            <v>0.94</v>
          </cell>
          <cell r="G670">
            <v>4.7</v>
          </cell>
          <cell r="J670" t="str">
            <v>Anhydride</v>
          </cell>
          <cell r="M670" t="str">
            <v>PE tie layer</v>
          </cell>
          <cell r="P670" t="str">
            <v>Hide</v>
          </cell>
        </row>
        <row r="671">
          <cell r="A671">
            <v>668</v>
          </cell>
          <cell r="B671" t="str">
            <v>Dupont</v>
          </cell>
          <cell r="D671" t="str">
            <v>BYNEL 41E850</v>
          </cell>
          <cell r="E671" t="str">
            <v>BYNEL</v>
          </cell>
          <cell r="F671">
            <v>0.9</v>
          </cell>
          <cell r="G671">
            <v>1</v>
          </cell>
          <cell r="J671" t="str">
            <v>Anhydride</v>
          </cell>
          <cell r="M671" t="str">
            <v>PE tie layer</v>
          </cell>
          <cell r="P671" t="str">
            <v>Hide</v>
          </cell>
        </row>
        <row r="672">
          <cell r="A672">
            <v>669</v>
          </cell>
          <cell r="B672" t="str">
            <v>Dupont</v>
          </cell>
          <cell r="D672" t="str">
            <v>BYNEL 41E871</v>
          </cell>
          <cell r="E672" t="str">
            <v>BYNEL</v>
          </cell>
          <cell r="F672">
            <v>0.92</v>
          </cell>
          <cell r="G672">
            <v>1.8</v>
          </cell>
          <cell r="J672" t="str">
            <v>Anhydride</v>
          </cell>
          <cell r="M672" t="str">
            <v>PE tie layer</v>
          </cell>
          <cell r="P672" t="str">
            <v>Hide</v>
          </cell>
        </row>
        <row r="673">
          <cell r="A673">
            <v>670</v>
          </cell>
          <cell r="B673" t="str">
            <v>Dupont</v>
          </cell>
          <cell r="D673" t="str">
            <v>BYNEL 4206</v>
          </cell>
          <cell r="E673" t="str">
            <v>BYNEL</v>
          </cell>
          <cell r="F673">
            <v>0.92</v>
          </cell>
          <cell r="G673">
            <v>2.5</v>
          </cell>
          <cell r="J673" t="str">
            <v>Anhydride</v>
          </cell>
          <cell r="M673" t="str">
            <v>PE tie layer</v>
          </cell>
          <cell r="P673" t="str">
            <v>Hide</v>
          </cell>
        </row>
        <row r="674">
          <cell r="A674">
            <v>671</v>
          </cell>
          <cell r="B674" t="str">
            <v>Dupont</v>
          </cell>
          <cell r="D674" t="str">
            <v>BYNEL 4208</v>
          </cell>
          <cell r="E674" t="str">
            <v>BYNEL</v>
          </cell>
          <cell r="F674">
            <v>0.91</v>
          </cell>
          <cell r="G674">
            <v>0.4</v>
          </cell>
          <cell r="J674" t="str">
            <v>Anhydride</v>
          </cell>
          <cell r="M674" t="str">
            <v>PE tie layer</v>
          </cell>
          <cell r="P674" t="str">
            <v>Hide</v>
          </cell>
        </row>
        <row r="675">
          <cell r="A675">
            <v>672</v>
          </cell>
          <cell r="B675" t="str">
            <v>Dupont</v>
          </cell>
          <cell r="D675" t="str">
            <v>BYNEL 4288</v>
          </cell>
          <cell r="E675" t="str">
            <v>BYNEL</v>
          </cell>
          <cell r="F675">
            <v>0.92</v>
          </cell>
          <cell r="G675">
            <v>4.7</v>
          </cell>
          <cell r="J675" t="str">
            <v>Anhydride</v>
          </cell>
          <cell r="M675" t="str">
            <v>PE tie layer</v>
          </cell>
          <cell r="P675" t="str">
            <v>Hide</v>
          </cell>
        </row>
        <row r="676">
          <cell r="A676">
            <v>673</v>
          </cell>
          <cell r="B676" t="str">
            <v>Dupont</v>
          </cell>
          <cell r="D676" t="str">
            <v>BYNEL 42E703</v>
          </cell>
          <cell r="E676" t="str">
            <v>BYNEL</v>
          </cell>
          <cell r="F676">
            <v>0.91</v>
          </cell>
          <cell r="G676">
            <v>6.4</v>
          </cell>
          <cell r="J676" t="str">
            <v>Anhydride</v>
          </cell>
          <cell r="M676" t="str">
            <v>PE tie layer</v>
          </cell>
          <cell r="P676" t="str">
            <v>Hide</v>
          </cell>
        </row>
        <row r="677">
          <cell r="A677">
            <v>674</v>
          </cell>
          <cell r="B677" t="str">
            <v>Dupont</v>
          </cell>
          <cell r="D677" t="str">
            <v>BYNEL 50E571</v>
          </cell>
          <cell r="E677" t="str">
            <v>BYNEL</v>
          </cell>
          <cell r="F677">
            <v>0.89</v>
          </cell>
          <cell r="G677" t="str">
            <v>3.5( 230)</v>
          </cell>
          <cell r="J677" t="str">
            <v>Anhydride</v>
          </cell>
          <cell r="M677" t="str">
            <v>PP tie layer</v>
          </cell>
          <cell r="P677" t="str">
            <v>Hide</v>
          </cell>
        </row>
        <row r="678">
          <cell r="A678">
            <v>675</v>
          </cell>
          <cell r="B678" t="str">
            <v>Dupont</v>
          </cell>
          <cell r="D678" t="str">
            <v>BYNEL 50E662</v>
          </cell>
          <cell r="E678" t="str">
            <v>BYNEL</v>
          </cell>
          <cell r="F678">
            <v>0.9</v>
          </cell>
          <cell r="G678" t="str">
            <v>4 (230)</v>
          </cell>
          <cell r="J678" t="str">
            <v>Anhydride</v>
          </cell>
          <cell r="M678" t="str">
            <v>PP tie layer</v>
          </cell>
          <cell r="P678" t="str">
            <v>Hide</v>
          </cell>
        </row>
        <row r="679">
          <cell r="A679">
            <v>676</v>
          </cell>
          <cell r="B679" t="str">
            <v>Dupont</v>
          </cell>
          <cell r="D679" t="str">
            <v>BYNEL 50E573</v>
          </cell>
          <cell r="E679" t="str">
            <v>BYNEL</v>
          </cell>
          <cell r="F679">
            <v>0.89</v>
          </cell>
          <cell r="G679">
            <v>3.5</v>
          </cell>
          <cell r="J679" t="str">
            <v>Anhydride</v>
          </cell>
          <cell r="M679" t="str">
            <v>PP tie layer</v>
          </cell>
          <cell r="P679" t="str">
            <v>Hide</v>
          </cell>
        </row>
        <row r="680">
          <cell r="A680">
            <v>677</v>
          </cell>
          <cell r="B680" t="str">
            <v>Dupont</v>
          </cell>
          <cell r="D680" t="str">
            <v>BYNEL 50E725</v>
          </cell>
          <cell r="E680" t="str">
            <v>BYNEL</v>
          </cell>
          <cell r="F680">
            <v>0.89</v>
          </cell>
          <cell r="G680">
            <v>3</v>
          </cell>
          <cell r="J680" t="str">
            <v>Anhydride</v>
          </cell>
          <cell r="M680" t="str">
            <v>PP tie layer</v>
          </cell>
          <cell r="P680" t="str">
            <v>Hide</v>
          </cell>
        </row>
        <row r="681">
          <cell r="A681">
            <v>678</v>
          </cell>
          <cell r="B681" t="str">
            <v>Dupont</v>
          </cell>
          <cell r="D681" t="str">
            <v>BYNEL 50E739</v>
          </cell>
          <cell r="E681" t="str">
            <v>BYNEL</v>
          </cell>
          <cell r="F681">
            <v>0.89</v>
          </cell>
          <cell r="G681">
            <v>6</v>
          </cell>
          <cell r="J681" t="str">
            <v>Anhydride</v>
          </cell>
          <cell r="M681" t="str">
            <v>PP tie layer</v>
          </cell>
          <cell r="P681" t="str">
            <v>Hide</v>
          </cell>
        </row>
        <row r="682">
          <cell r="A682">
            <v>679</v>
          </cell>
          <cell r="B682" t="str">
            <v>Dupont</v>
          </cell>
          <cell r="D682" t="str">
            <v>BYNEL 50E806</v>
          </cell>
          <cell r="E682" t="str">
            <v>BYNEL</v>
          </cell>
          <cell r="F682">
            <v>0.88</v>
          </cell>
          <cell r="G682">
            <v>25</v>
          </cell>
          <cell r="J682" t="str">
            <v>Anhydride</v>
          </cell>
          <cell r="M682" t="str">
            <v>PP tie layer</v>
          </cell>
          <cell r="P682" t="str">
            <v>Hide</v>
          </cell>
        </row>
        <row r="683">
          <cell r="A683">
            <v>680</v>
          </cell>
          <cell r="B683" t="str">
            <v>Dupont</v>
          </cell>
          <cell r="D683" t="str">
            <v>BYNEL 50E803</v>
          </cell>
          <cell r="E683" t="str">
            <v>BYNEL</v>
          </cell>
          <cell r="F683">
            <v>0.9</v>
          </cell>
          <cell r="G683">
            <v>470</v>
          </cell>
          <cell r="J683" t="str">
            <v>Anhydride</v>
          </cell>
          <cell r="M683" t="str">
            <v>PP tie layer</v>
          </cell>
          <cell r="P683" t="str">
            <v>Hide</v>
          </cell>
        </row>
        <row r="684">
          <cell r="A684">
            <v>681</v>
          </cell>
          <cell r="B684" t="str">
            <v>Dupont</v>
          </cell>
          <cell r="D684" t="str">
            <v>APPEEL 20D745</v>
          </cell>
          <cell r="E684" t="str">
            <v>APPEEL</v>
          </cell>
          <cell r="P684" t="str">
            <v>Hide</v>
          </cell>
        </row>
        <row r="685">
          <cell r="A685">
            <v>682</v>
          </cell>
          <cell r="B685" t="str">
            <v>Dupont</v>
          </cell>
          <cell r="D685" t="str">
            <v>APPEEL 20D752</v>
          </cell>
          <cell r="E685" t="str">
            <v>APPEEL</v>
          </cell>
          <cell r="F685">
            <v>0.98</v>
          </cell>
          <cell r="G685">
            <v>4</v>
          </cell>
          <cell r="J685" t="str">
            <v>Acrylate</v>
          </cell>
          <cell r="M685" t="str">
            <v>Lidding sealant</v>
          </cell>
          <cell r="P685" t="str">
            <v>Hide</v>
          </cell>
        </row>
        <row r="686">
          <cell r="A686">
            <v>683</v>
          </cell>
          <cell r="B686" t="str">
            <v>Dupont</v>
          </cell>
          <cell r="D686" t="str">
            <v>APPEEL 72D799</v>
          </cell>
          <cell r="E686" t="str">
            <v>APPEEL</v>
          </cell>
          <cell r="F686">
            <v>0.93200000000000005</v>
          </cell>
          <cell r="G686">
            <v>2.9</v>
          </cell>
          <cell r="J686" t="str">
            <v>vinyl acetate</v>
          </cell>
          <cell r="M686" t="str">
            <v>Lidding sealant</v>
          </cell>
          <cell r="P686" t="str">
            <v>Hide</v>
          </cell>
        </row>
        <row r="687">
          <cell r="A687">
            <v>684</v>
          </cell>
          <cell r="B687" t="str">
            <v>Dupont</v>
          </cell>
          <cell r="D687" t="str">
            <v>APPEEL 20D751</v>
          </cell>
          <cell r="E687" t="str">
            <v>APPEEL</v>
          </cell>
          <cell r="F687">
            <v>0.94</v>
          </cell>
          <cell r="G687">
            <v>2</v>
          </cell>
          <cell r="J687" t="str">
            <v>Acrylate</v>
          </cell>
          <cell r="M687" t="str">
            <v>Lidding sealant</v>
          </cell>
          <cell r="P687" t="str">
            <v>Hide</v>
          </cell>
        </row>
        <row r="688">
          <cell r="A688">
            <v>685</v>
          </cell>
          <cell r="B688" t="str">
            <v>Dupont</v>
          </cell>
          <cell r="D688" t="str">
            <v>APPEEL 2044</v>
          </cell>
          <cell r="E688" t="str">
            <v>APPEEL</v>
          </cell>
          <cell r="F688">
            <v>0.95</v>
          </cell>
          <cell r="G688">
            <v>2.6</v>
          </cell>
          <cell r="J688" t="str">
            <v>vinyl acetate</v>
          </cell>
          <cell r="M688" t="str">
            <v>Lidding sealant</v>
          </cell>
          <cell r="P688" t="str">
            <v>Hide</v>
          </cell>
        </row>
        <row r="689">
          <cell r="A689">
            <v>686</v>
          </cell>
          <cell r="B689" t="str">
            <v>Dupont</v>
          </cell>
          <cell r="D689" t="str">
            <v>APPEEL 11D888</v>
          </cell>
          <cell r="E689" t="str">
            <v>APPEEL</v>
          </cell>
          <cell r="F689">
            <v>0.94</v>
          </cell>
          <cell r="G689">
            <v>32</v>
          </cell>
          <cell r="J689" t="str">
            <v>vinyl acetate</v>
          </cell>
          <cell r="M689" t="str">
            <v>Lidding sealant</v>
          </cell>
          <cell r="P689" t="str">
            <v>Hide</v>
          </cell>
        </row>
        <row r="690">
          <cell r="A690">
            <v>687</v>
          </cell>
          <cell r="B690" t="str">
            <v>Dupont</v>
          </cell>
          <cell r="D690" t="str">
            <v>APPEEL 11D554</v>
          </cell>
          <cell r="E690" t="str">
            <v>APPEEL</v>
          </cell>
          <cell r="F690">
            <v>0.93</v>
          </cell>
          <cell r="G690">
            <v>9.5</v>
          </cell>
          <cell r="J690" t="str">
            <v>vinyl acetate</v>
          </cell>
          <cell r="M690" t="str">
            <v>Lidding sealant</v>
          </cell>
          <cell r="P690" t="str">
            <v>Hide</v>
          </cell>
        </row>
        <row r="691">
          <cell r="A691">
            <v>688</v>
          </cell>
          <cell r="B691" t="str">
            <v>Dupont</v>
          </cell>
          <cell r="D691" t="str">
            <v>APPEEL 11D542</v>
          </cell>
          <cell r="E691" t="str">
            <v>APPEEL</v>
          </cell>
          <cell r="F691">
            <v>0.93</v>
          </cell>
          <cell r="G691">
            <v>2.1</v>
          </cell>
          <cell r="J691" t="str">
            <v>vinyl acetate</v>
          </cell>
          <cell r="M691" t="str">
            <v>Cohesive type peal seal</v>
          </cell>
          <cell r="P691" t="str">
            <v>Hide</v>
          </cell>
        </row>
        <row r="692">
          <cell r="A692">
            <v>689</v>
          </cell>
          <cell r="B692" t="str">
            <v>Dupont</v>
          </cell>
          <cell r="D692" t="str">
            <v>APPEEL 1181</v>
          </cell>
          <cell r="E692" t="str">
            <v>APPEEL</v>
          </cell>
          <cell r="F692">
            <v>0.96</v>
          </cell>
          <cell r="G692">
            <v>8.9</v>
          </cell>
          <cell r="J692" t="str">
            <v>vinyl acetate</v>
          </cell>
          <cell r="M692" t="str">
            <v>Lidding sealant</v>
          </cell>
          <cell r="P692" t="str">
            <v>Hide</v>
          </cell>
        </row>
        <row r="693">
          <cell r="A693">
            <v>690</v>
          </cell>
          <cell r="B693" t="str">
            <v>Dupont</v>
          </cell>
          <cell r="D693" t="str">
            <v>APPEEL 20D784</v>
          </cell>
          <cell r="E693" t="str">
            <v>APPEEL</v>
          </cell>
          <cell r="F693">
            <v>0.93</v>
          </cell>
          <cell r="G693">
            <v>9</v>
          </cell>
          <cell r="J693" t="str">
            <v>methyl acrylate</v>
          </cell>
          <cell r="M693" t="str">
            <v>Lidding sealant</v>
          </cell>
          <cell r="P693" t="str">
            <v>Hide</v>
          </cell>
        </row>
        <row r="694">
          <cell r="A694">
            <v>691</v>
          </cell>
          <cell r="B694" t="str">
            <v>Dupont</v>
          </cell>
          <cell r="D694" t="str">
            <v>APPEEL 20D828</v>
          </cell>
          <cell r="E694" t="str">
            <v>APPEEL</v>
          </cell>
          <cell r="F694">
            <v>1.02</v>
          </cell>
          <cell r="G694">
            <v>13</v>
          </cell>
          <cell r="J694" t="str">
            <v>acrylate</v>
          </cell>
          <cell r="M694" t="str">
            <v>Lidding sealant</v>
          </cell>
          <cell r="P694" t="str">
            <v>Hide</v>
          </cell>
        </row>
        <row r="695">
          <cell r="A695">
            <v>692</v>
          </cell>
          <cell r="B695" t="str">
            <v>Dupont</v>
          </cell>
          <cell r="D695" t="str">
            <v>APPEEL 20D855</v>
          </cell>
          <cell r="E695" t="str">
            <v>APPEEL</v>
          </cell>
          <cell r="F695">
            <v>1</v>
          </cell>
          <cell r="G695">
            <v>7.3</v>
          </cell>
          <cell r="J695" t="str">
            <v>Acrylate</v>
          </cell>
          <cell r="M695" t="str">
            <v>Lidding sealant</v>
          </cell>
          <cell r="P695" t="str">
            <v>Hide</v>
          </cell>
        </row>
        <row r="696">
          <cell r="A696">
            <v>693</v>
          </cell>
          <cell r="B696" t="str">
            <v>Dupont</v>
          </cell>
          <cell r="D696" t="str">
            <v>APPEEL 20D867</v>
          </cell>
          <cell r="E696" t="str">
            <v>APPEEL</v>
          </cell>
          <cell r="F696">
            <v>0.94099999999999995</v>
          </cell>
          <cell r="G696">
            <v>9.1</v>
          </cell>
          <cell r="J696" t="str">
            <v>Acrylate</v>
          </cell>
          <cell r="M696" t="str">
            <v>Lidding sealant</v>
          </cell>
          <cell r="P696" t="str">
            <v>Hide</v>
          </cell>
        </row>
        <row r="697">
          <cell r="A697">
            <v>694</v>
          </cell>
          <cell r="B697" t="str">
            <v>Dupont</v>
          </cell>
          <cell r="D697" t="str">
            <v>APPEEL 20D875</v>
          </cell>
          <cell r="E697" t="str">
            <v>APPEEL</v>
          </cell>
          <cell r="F697">
            <v>1.27</v>
          </cell>
          <cell r="G697">
            <v>12</v>
          </cell>
          <cell r="J697" t="str">
            <v>Acrylate</v>
          </cell>
          <cell r="M697" t="str">
            <v>Lidding sealant</v>
          </cell>
          <cell r="P697" t="str">
            <v>Hide</v>
          </cell>
        </row>
        <row r="698">
          <cell r="A698">
            <v>695</v>
          </cell>
          <cell r="B698" t="str">
            <v>Dupont</v>
          </cell>
          <cell r="D698" t="str">
            <v>APPEEL 22D843</v>
          </cell>
          <cell r="E698" t="str">
            <v>APPEEL</v>
          </cell>
          <cell r="F698">
            <v>0.93700000000000006</v>
          </cell>
          <cell r="G698">
            <v>2.6</v>
          </cell>
          <cell r="J698" t="str">
            <v>methyl acrylate</v>
          </cell>
          <cell r="M698" t="str">
            <v>Unknown (suggested for peelable seals)</v>
          </cell>
          <cell r="P698" t="str">
            <v>Hide</v>
          </cell>
        </row>
        <row r="699">
          <cell r="A699">
            <v>696</v>
          </cell>
          <cell r="B699" t="str">
            <v>Dupont</v>
          </cell>
          <cell r="D699" t="str">
            <v>APPEEL 45D747</v>
          </cell>
          <cell r="E699" t="str">
            <v>APPEEL</v>
          </cell>
          <cell r="F699">
            <v>0.91400000000000003</v>
          </cell>
          <cell r="G699">
            <v>4.2</v>
          </cell>
          <cell r="J699" t="str">
            <v>? (MAH)</v>
          </cell>
          <cell r="M699" t="str">
            <v>Peelable from PE</v>
          </cell>
          <cell r="P699" t="str">
            <v>Hide</v>
          </cell>
        </row>
        <row r="700">
          <cell r="A700">
            <v>697</v>
          </cell>
          <cell r="B700" t="str">
            <v>Dupont</v>
          </cell>
          <cell r="D700" t="str">
            <v>APPEEL 72D811</v>
          </cell>
          <cell r="E700" t="str">
            <v>APPEEL</v>
          </cell>
          <cell r="F700">
            <v>0.93</v>
          </cell>
          <cell r="G700">
            <v>6.9</v>
          </cell>
          <cell r="J700" t="str">
            <v>Acrylate</v>
          </cell>
          <cell r="M700" t="str">
            <v>Lidding sealant</v>
          </cell>
          <cell r="P700" t="str">
            <v>Hide</v>
          </cell>
        </row>
        <row r="701">
          <cell r="A701">
            <v>698</v>
          </cell>
          <cell r="B701" t="str">
            <v>Dupont</v>
          </cell>
          <cell r="D701" t="str">
            <v>NUCREL 0407HS</v>
          </cell>
          <cell r="E701" t="str">
            <v>NUCREL</v>
          </cell>
          <cell r="F701">
            <v>0.93</v>
          </cell>
          <cell r="G701">
            <v>7.5</v>
          </cell>
          <cell r="H701" t="str">
            <v>methacrylic acid</v>
          </cell>
          <cell r="I701">
            <v>4</v>
          </cell>
          <cell r="M701" t="str">
            <v>Adhesives, packaging, sealants</v>
          </cell>
          <cell r="P701" t="str">
            <v>Hide</v>
          </cell>
        </row>
        <row r="702">
          <cell r="A702">
            <v>699</v>
          </cell>
          <cell r="B702" t="str">
            <v>Dupont</v>
          </cell>
          <cell r="D702" t="str">
            <v>NUCREL 0609HSA</v>
          </cell>
          <cell r="E702" t="str">
            <v>NUCREL</v>
          </cell>
          <cell r="F702">
            <v>0.93</v>
          </cell>
          <cell r="G702">
            <v>9</v>
          </cell>
          <cell r="H702" t="str">
            <v>methacrylic acid</v>
          </cell>
          <cell r="I702">
            <v>6.5</v>
          </cell>
          <cell r="M702" t="str">
            <v>Adhesives, packaging, sealants</v>
          </cell>
          <cell r="P702" t="str">
            <v>Hide</v>
          </cell>
        </row>
        <row r="703">
          <cell r="A703">
            <v>700</v>
          </cell>
          <cell r="B703" t="str">
            <v>Dupont</v>
          </cell>
          <cell r="D703" t="str">
            <v>NUCREL 0908HS</v>
          </cell>
          <cell r="E703" t="str">
            <v>NUCREL</v>
          </cell>
          <cell r="F703">
            <v>0.93</v>
          </cell>
          <cell r="G703">
            <v>8</v>
          </cell>
          <cell r="H703" t="str">
            <v>methacrylic acid</v>
          </cell>
          <cell r="I703">
            <v>9.1999999999999993</v>
          </cell>
          <cell r="M703" t="str">
            <v>Adhesives, packaging, sealants</v>
          </cell>
          <cell r="P703" t="str">
            <v>Hide</v>
          </cell>
        </row>
        <row r="704">
          <cell r="A704">
            <v>701</v>
          </cell>
          <cell r="B704" t="str">
            <v>Dupont</v>
          </cell>
          <cell r="D704" t="str">
            <v>NUCREL 0910HS</v>
          </cell>
          <cell r="E704" t="str">
            <v>NUCREL</v>
          </cell>
          <cell r="F704">
            <v>0.93</v>
          </cell>
          <cell r="G704">
            <v>10</v>
          </cell>
          <cell r="H704" t="str">
            <v>methacrylic acid</v>
          </cell>
          <cell r="I704">
            <v>8.6999999999999993</v>
          </cell>
          <cell r="M704" t="str">
            <v>Adhesives, packaging, sealants</v>
          </cell>
          <cell r="P704" t="str">
            <v>Hide</v>
          </cell>
        </row>
        <row r="705">
          <cell r="A705">
            <v>702</v>
          </cell>
          <cell r="B705" t="str">
            <v>Dupont</v>
          </cell>
          <cell r="D705" t="str">
            <v>NUCREL 30707</v>
          </cell>
          <cell r="E705" t="str">
            <v>NUCREL</v>
          </cell>
          <cell r="F705">
            <v>0.93</v>
          </cell>
          <cell r="G705">
            <v>7</v>
          </cell>
          <cell r="H705" t="str">
            <v>acrylic acid</v>
          </cell>
          <cell r="I705">
            <v>6.9</v>
          </cell>
          <cell r="M705" t="str">
            <v>Adhesives, packaging, sealants</v>
          </cell>
          <cell r="P705" t="str">
            <v>Hide</v>
          </cell>
        </row>
        <row r="706">
          <cell r="A706">
            <v>703</v>
          </cell>
          <cell r="B706" t="str">
            <v>Dupont</v>
          </cell>
          <cell r="D706" t="str">
            <v>NUCREL 3990</v>
          </cell>
          <cell r="E706" t="str">
            <v>NUCREL</v>
          </cell>
          <cell r="F706">
            <v>0.94</v>
          </cell>
          <cell r="G706">
            <v>10</v>
          </cell>
          <cell r="H706" t="str">
            <v>acrylic acid</v>
          </cell>
          <cell r="I706">
            <v>9.5</v>
          </cell>
          <cell r="M706" t="str">
            <v>Adhesives, packaging, sealants</v>
          </cell>
          <cell r="P706" t="str">
            <v>Hide</v>
          </cell>
        </row>
        <row r="707">
          <cell r="A707">
            <v>704</v>
          </cell>
          <cell r="B707" t="str">
            <v>Dupont</v>
          </cell>
          <cell r="D707" t="str">
            <v>NUCREL 3990L</v>
          </cell>
          <cell r="E707" t="str">
            <v>NUCREL</v>
          </cell>
          <cell r="F707">
            <v>0.94</v>
          </cell>
          <cell r="G707">
            <v>10</v>
          </cell>
          <cell r="H707" t="str">
            <v>acrylic acid</v>
          </cell>
          <cell r="I707">
            <v>9.5</v>
          </cell>
          <cell r="M707" t="str">
            <v>Adhesives, packaging, sealants</v>
          </cell>
          <cell r="P707" t="str">
            <v>Hide</v>
          </cell>
        </row>
        <row r="708">
          <cell r="A708">
            <v>705</v>
          </cell>
          <cell r="B708" t="str">
            <v>Dupont</v>
          </cell>
          <cell r="D708" t="str">
            <v>NUCREL 30907</v>
          </cell>
          <cell r="E708" t="str">
            <v>NUCREL</v>
          </cell>
          <cell r="F708">
            <v>0.94</v>
          </cell>
          <cell r="G708">
            <v>7</v>
          </cell>
          <cell r="H708" t="str">
            <v>acrylic acid</v>
          </cell>
          <cell r="I708">
            <v>9.5</v>
          </cell>
          <cell r="M708" t="str">
            <v>Adhesives, packaging, sealants</v>
          </cell>
          <cell r="P708" t="str">
            <v>Hide</v>
          </cell>
        </row>
        <row r="709">
          <cell r="A709">
            <v>706</v>
          </cell>
          <cell r="B709" t="str">
            <v>Dupont</v>
          </cell>
          <cell r="D709" t="str">
            <v>NUCREL 31001</v>
          </cell>
          <cell r="E709" t="str">
            <v>NUCREL</v>
          </cell>
          <cell r="F709">
            <v>0.94</v>
          </cell>
          <cell r="G709">
            <v>1.3</v>
          </cell>
          <cell r="H709" t="str">
            <v>acrylic acid</v>
          </cell>
          <cell r="I709">
            <v>9.5</v>
          </cell>
          <cell r="M709" t="str">
            <v>Adhesives, packaging, sealants</v>
          </cell>
          <cell r="P709" t="str">
            <v>Hide</v>
          </cell>
        </row>
        <row r="710">
          <cell r="A710">
            <v>707</v>
          </cell>
          <cell r="B710" t="str">
            <v>Dupont</v>
          </cell>
          <cell r="D710" t="str">
            <v>NUCREL 599</v>
          </cell>
          <cell r="E710" t="str">
            <v>NUCREL</v>
          </cell>
          <cell r="F710">
            <v>0.93</v>
          </cell>
          <cell r="G710">
            <v>450</v>
          </cell>
          <cell r="H710" t="str">
            <v>methacrylic acid</v>
          </cell>
          <cell r="I710">
            <v>10</v>
          </cell>
          <cell r="M710" t="str">
            <v>Adhesives, packaging, sealants</v>
          </cell>
          <cell r="P710" t="str">
            <v>Hide</v>
          </cell>
        </row>
        <row r="711">
          <cell r="A711">
            <v>708</v>
          </cell>
          <cell r="B711" t="str">
            <v>Dupont</v>
          </cell>
          <cell r="D711" t="str">
            <v>NUCREL AE</v>
          </cell>
          <cell r="E711" t="str">
            <v>NUCREL</v>
          </cell>
          <cell r="F711">
            <v>0.92</v>
          </cell>
          <cell r="G711">
            <v>11</v>
          </cell>
          <cell r="H711" t="str">
            <v>methacrylic acid and acrylate</v>
          </cell>
          <cell r="I711" t="str">
            <v>Proprietary</v>
          </cell>
          <cell r="M711" t="str">
            <v>Adhesives, packaging, sealants</v>
          </cell>
          <cell r="P711" t="str">
            <v>Hide</v>
          </cell>
        </row>
        <row r="712">
          <cell r="A712">
            <v>709</v>
          </cell>
          <cell r="B712" t="str">
            <v>Dupont</v>
          </cell>
          <cell r="D712" t="str">
            <v>NUCREL 960</v>
          </cell>
          <cell r="E712" t="str">
            <v>NUCREL</v>
          </cell>
          <cell r="F712">
            <v>0.94</v>
          </cell>
          <cell r="G712">
            <v>60</v>
          </cell>
          <cell r="H712" t="str">
            <v>methacrylic acid</v>
          </cell>
          <cell r="I712">
            <v>15</v>
          </cell>
          <cell r="M712" t="str">
            <v>Adhesives, packaging, sealants</v>
          </cell>
          <cell r="P712" t="str">
            <v>Hide</v>
          </cell>
        </row>
        <row r="713">
          <cell r="A713">
            <v>710</v>
          </cell>
          <cell r="B713" t="str">
            <v>Dupont</v>
          </cell>
          <cell r="D713" t="str">
            <v>SURLYN PC-2000</v>
          </cell>
          <cell r="E713" t="str">
            <v>SURLYN</v>
          </cell>
          <cell r="F713">
            <v>0.97</v>
          </cell>
          <cell r="G713">
            <v>4.5</v>
          </cell>
          <cell r="H713" t="str">
            <v>Na ionomomer</v>
          </cell>
          <cell r="P713" t="str">
            <v>Hide</v>
          </cell>
        </row>
        <row r="714">
          <cell r="A714">
            <v>711</v>
          </cell>
          <cell r="B714" t="str">
            <v>Dupont</v>
          </cell>
          <cell r="D714" t="str">
            <v>SURLYN PC-350</v>
          </cell>
          <cell r="E714" t="str">
            <v>SURLYN</v>
          </cell>
          <cell r="F714">
            <v>0.96</v>
          </cell>
          <cell r="G714">
            <v>4.5</v>
          </cell>
          <cell r="H714" t="str">
            <v>Na ionomomer</v>
          </cell>
          <cell r="P714" t="str">
            <v>Hide</v>
          </cell>
        </row>
        <row r="715">
          <cell r="A715">
            <v>712</v>
          </cell>
          <cell r="B715" t="str">
            <v>Dupont</v>
          </cell>
          <cell r="D715" t="str">
            <v>SURLYN PC-100</v>
          </cell>
          <cell r="E715" t="str">
            <v>SURLYN</v>
          </cell>
          <cell r="F715">
            <v>0.95</v>
          </cell>
          <cell r="G715">
            <v>0.9</v>
          </cell>
          <cell r="H715" t="str">
            <v>Na ionomomer</v>
          </cell>
          <cell r="P715" t="str">
            <v>Hide</v>
          </cell>
        </row>
        <row r="716">
          <cell r="A716">
            <v>713</v>
          </cell>
          <cell r="B716" t="str">
            <v>Dupont</v>
          </cell>
          <cell r="D716" t="str">
            <v>SURLYN E-185SB</v>
          </cell>
          <cell r="E716" t="str">
            <v>SURLYN</v>
          </cell>
          <cell r="F716">
            <v>0.95</v>
          </cell>
          <cell r="G716">
            <v>3</v>
          </cell>
          <cell r="P716" t="str">
            <v>Hide</v>
          </cell>
        </row>
        <row r="717">
          <cell r="A717">
            <v>714</v>
          </cell>
          <cell r="B717" t="str">
            <v>Dupont</v>
          </cell>
          <cell r="D717" t="str">
            <v>SURLYN 2601B</v>
          </cell>
          <cell r="E717" t="str">
            <v>SURLYN</v>
          </cell>
          <cell r="F717">
            <v>0.94</v>
          </cell>
          <cell r="G717">
            <v>1.3</v>
          </cell>
          <cell r="H717" t="str">
            <v>Na ionomomer</v>
          </cell>
          <cell r="P717" t="str">
            <v>Hide</v>
          </cell>
        </row>
        <row r="718">
          <cell r="A718">
            <v>715</v>
          </cell>
          <cell r="B718" t="str">
            <v>Dupont</v>
          </cell>
          <cell r="D718" t="str">
            <v>SURLYN 2601</v>
          </cell>
          <cell r="E718" t="str">
            <v>SURLYN</v>
          </cell>
          <cell r="F718">
            <v>0.94</v>
          </cell>
          <cell r="G718">
            <v>1.3</v>
          </cell>
          <cell r="H718" t="str">
            <v>Na ionomomer</v>
          </cell>
          <cell r="P718" t="str">
            <v>Hide</v>
          </cell>
        </row>
        <row r="719">
          <cell r="A719">
            <v>716</v>
          </cell>
          <cell r="B719" t="str">
            <v>Dupont</v>
          </cell>
          <cell r="D719" t="str">
            <v>SURLYN 1901</v>
          </cell>
          <cell r="E719" t="str">
            <v>SURLYN</v>
          </cell>
          <cell r="F719">
            <v>0.94</v>
          </cell>
          <cell r="G719">
            <v>1.3</v>
          </cell>
          <cell r="H719" t="str">
            <v>Na ionomomer</v>
          </cell>
          <cell r="P719" t="str">
            <v>Hide</v>
          </cell>
        </row>
        <row r="720">
          <cell r="A720">
            <v>717</v>
          </cell>
          <cell r="B720" t="str">
            <v>Dupont</v>
          </cell>
          <cell r="D720" t="str">
            <v>SURLYN 1857</v>
          </cell>
          <cell r="E720" t="str">
            <v>SURLYN</v>
          </cell>
          <cell r="F720">
            <v>0.94</v>
          </cell>
          <cell r="G720">
            <v>4</v>
          </cell>
          <cell r="H720" t="str">
            <v>Zn ionomer</v>
          </cell>
          <cell r="P720" t="str">
            <v>Hide</v>
          </cell>
        </row>
        <row r="721">
          <cell r="A721">
            <v>718</v>
          </cell>
          <cell r="B721" t="str">
            <v>Dupont</v>
          </cell>
          <cell r="D721" t="str">
            <v>SURLYN 1825</v>
          </cell>
          <cell r="E721" t="str">
            <v>SURLYN</v>
          </cell>
          <cell r="F721">
            <v>0.94</v>
          </cell>
          <cell r="G721">
            <v>1.35</v>
          </cell>
          <cell r="H721" t="str">
            <v>Zn ionomer</v>
          </cell>
          <cell r="P721" t="str">
            <v>Hide</v>
          </cell>
        </row>
        <row r="722">
          <cell r="A722">
            <v>719</v>
          </cell>
          <cell r="B722" t="str">
            <v>Dupont</v>
          </cell>
          <cell r="D722" t="str">
            <v>SURLYN 1802</v>
          </cell>
          <cell r="E722" t="str">
            <v>SURLYN</v>
          </cell>
          <cell r="F722">
            <v>0.94</v>
          </cell>
          <cell r="G722">
            <v>4.3</v>
          </cell>
          <cell r="H722" t="str">
            <v>Na ionomomer</v>
          </cell>
          <cell r="P722" t="str">
            <v>Hide</v>
          </cell>
        </row>
        <row r="723">
          <cell r="A723">
            <v>720</v>
          </cell>
          <cell r="B723" t="str">
            <v>Dupont</v>
          </cell>
          <cell r="D723" t="str">
            <v>SURLYN 1707</v>
          </cell>
          <cell r="E723" t="str">
            <v>SURLYN</v>
          </cell>
          <cell r="F723">
            <v>0.95</v>
          </cell>
          <cell r="G723">
            <v>0.9</v>
          </cell>
          <cell r="H723" t="str">
            <v>Na ionomomer</v>
          </cell>
          <cell r="P723" t="str">
            <v>Hide</v>
          </cell>
        </row>
        <row r="724">
          <cell r="A724">
            <v>721</v>
          </cell>
          <cell r="B724" t="str">
            <v>Dupont</v>
          </cell>
          <cell r="D724" t="str">
            <v>SURLYN 1705-1</v>
          </cell>
          <cell r="E724" t="str">
            <v>SURLYN</v>
          </cell>
          <cell r="F724">
            <v>0.95</v>
          </cell>
          <cell r="G724">
            <v>5.5</v>
          </cell>
          <cell r="H724" t="str">
            <v>Zn ionomer</v>
          </cell>
          <cell r="P724" t="str">
            <v>Hide</v>
          </cell>
        </row>
        <row r="725">
          <cell r="A725">
            <v>722</v>
          </cell>
          <cell r="B725" t="str">
            <v>Dupont</v>
          </cell>
          <cell r="D725" t="str">
            <v>SURLYN 1706</v>
          </cell>
          <cell r="E725" t="str">
            <v>SURLYN</v>
          </cell>
          <cell r="F725">
            <v>0.95</v>
          </cell>
          <cell r="G725">
            <v>0.7</v>
          </cell>
          <cell r="H725" t="str">
            <v>Zn ionomer</v>
          </cell>
          <cell r="P725" t="str">
            <v>Hide</v>
          </cell>
        </row>
        <row r="726">
          <cell r="A726">
            <v>723</v>
          </cell>
          <cell r="B726" t="str">
            <v>Dupont</v>
          </cell>
          <cell r="D726" t="str">
            <v>SURLYN 1702</v>
          </cell>
          <cell r="E726" t="str">
            <v>SURLYN</v>
          </cell>
          <cell r="F726">
            <v>0.95</v>
          </cell>
          <cell r="G726">
            <v>14</v>
          </cell>
          <cell r="H726" t="str">
            <v>Zn ionomer</v>
          </cell>
          <cell r="P726" t="str">
            <v>Hide</v>
          </cell>
        </row>
        <row r="727">
          <cell r="A727">
            <v>724</v>
          </cell>
          <cell r="B727" t="str">
            <v>Dupont</v>
          </cell>
          <cell r="D727" t="str">
            <v>SURLYN 1652SR</v>
          </cell>
          <cell r="E727" t="str">
            <v>SURLYN</v>
          </cell>
          <cell r="F727">
            <v>0.94</v>
          </cell>
          <cell r="G727">
            <v>5.4</v>
          </cell>
          <cell r="H727" t="str">
            <v>Zn ionomer</v>
          </cell>
          <cell r="P727" t="str">
            <v>Hide</v>
          </cell>
        </row>
        <row r="728">
          <cell r="A728">
            <v>725</v>
          </cell>
          <cell r="B728" t="str">
            <v>Dupont</v>
          </cell>
          <cell r="D728" t="str">
            <v>SURLYN 1652SB</v>
          </cell>
          <cell r="E728" t="str">
            <v>SURLYN</v>
          </cell>
          <cell r="F728">
            <v>0.94</v>
          </cell>
          <cell r="G728">
            <v>4.5999999999999996</v>
          </cell>
          <cell r="H728" t="str">
            <v>Zn ionomer</v>
          </cell>
          <cell r="P728" t="str">
            <v>Hide</v>
          </cell>
        </row>
        <row r="729">
          <cell r="A729">
            <v>726</v>
          </cell>
          <cell r="B729" t="str">
            <v>Dupont</v>
          </cell>
          <cell r="D729" t="str">
            <v>SURLYN 1652</v>
          </cell>
          <cell r="E729" t="str">
            <v>SURLYN</v>
          </cell>
          <cell r="F729">
            <v>0.94</v>
          </cell>
          <cell r="G729">
            <v>5.2</v>
          </cell>
          <cell r="H729" t="str">
            <v>Zn ionomer</v>
          </cell>
          <cell r="P729" t="str">
            <v>Hide</v>
          </cell>
        </row>
        <row r="730">
          <cell r="A730">
            <v>727</v>
          </cell>
          <cell r="B730" t="str">
            <v>Dupont</v>
          </cell>
          <cell r="D730" t="str">
            <v>SURLYN 1650SB</v>
          </cell>
          <cell r="E730" t="str">
            <v>SURLYN</v>
          </cell>
          <cell r="F730">
            <v>0.94</v>
          </cell>
          <cell r="G730">
            <v>1.8</v>
          </cell>
          <cell r="H730" t="str">
            <v>Zn ionomer</v>
          </cell>
          <cell r="P730" t="str">
            <v>Hide</v>
          </cell>
        </row>
        <row r="731">
          <cell r="A731">
            <v>728</v>
          </cell>
          <cell r="B731" t="str">
            <v>Dupont</v>
          </cell>
          <cell r="D731" t="str">
            <v>SURLYN 1650</v>
          </cell>
          <cell r="E731" t="str">
            <v>SURLYN</v>
          </cell>
          <cell r="F731">
            <v>0.94</v>
          </cell>
          <cell r="G731">
            <v>1.8</v>
          </cell>
          <cell r="H731" t="str">
            <v>Zn ionomer</v>
          </cell>
          <cell r="P731" t="str">
            <v>Hide</v>
          </cell>
        </row>
        <row r="732">
          <cell r="A732">
            <v>729</v>
          </cell>
          <cell r="B732" t="str">
            <v>Dupont</v>
          </cell>
          <cell r="D732" t="str">
            <v>SURLYN 1650SBR</v>
          </cell>
          <cell r="E732" t="str">
            <v>SURLYN</v>
          </cell>
          <cell r="F732">
            <v>0.95</v>
          </cell>
          <cell r="G732">
            <v>3</v>
          </cell>
          <cell r="H732" t="str">
            <v>Zn ionomer</v>
          </cell>
          <cell r="P732" t="str">
            <v>Hide</v>
          </cell>
        </row>
        <row r="733">
          <cell r="A733">
            <v>730</v>
          </cell>
          <cell r="B733" t="str">
            <v>Dupont</v>
          </cell>
          <cell r="D733" t="str">
            <v>SURLYN 1605</v>
          </cell>
          <cell r="E733" t="str">
            <v>SURLYN</v>
          </cell>
          <cell r="F733">
            <v>0.95</v>
          </cell>
          <cell r="G733">
            <v>2.5</v>
          </cell>
          <cell r="H733" t="str">
            <v>Na ionomomer</v>
          </cell>
          <cell r="P733" t="str">
            <v>Hide</v>
          </cell>
        </row>
        <row r="734">
          <cell r="A734">
            <v>731</v>
          </cell>
          <cell r="B734" t="str">
            <v>Dupont</v>
          </cell>
          <cell r="D734" t="str">
            <v>SURLYN 1601-2LM</v>
          </cell>
          <cell r="E734" t="str">
            <v>SURLYN</v>
          </cell>
          <cell r="F734">
            <v>0.94</v>
          </cell>
          <cell r="G734">
            <v>1.3</v>
          </cell>
          <cell r="H734" t="str">
            <v>Na ionomomer</v>
          </cell>
          <cell r="P734" t="str">
            <v>Hide</v>
          </cell>
        </row>
        <row r="735">
          <cell r="A735">
            <v>732</v>
          </cell>
          <cell r="B735" t="str">
            <v>Dupont</v>
          </cell>
          <cell r="D735" t="str">
            <v>SURLYN 1601-2</v>
          </cell>
          <cell r="E735" t="str">
            <v>SURLYN</v>
          </cell>
          <cell r="F735">
            <v>0.94</v>
          </cell>
          <cell r="G735">
            <v>1.3</v>
          </cell>
          <cell r="H735" t="str">
            <v>Na ionomomer</v>
          </cell>
          <cell r="P735" t="str">
            <v>Hide</v>
          </cell>
        </row>
        <row r="736">
          <cell r="A736">
            <v>733</v>
          </cell>
          <cell r="B736" t="str">
            <v>Dupont</v>
          </cell>
          <cell r="D736" t="str">
            <v>SURLYN 1601</v>
          </cell>
          <cell r="E736" t="str">
            <v>SURLYN</v>
          </cell>
          <cell r="F736">
            <v>0.94</v>
          </cell>
          <cell r="G736">
            <v>1.3</v>
          </cell>
          <cell r="H736" t="str">
            <v>Na ionomomer</v>
          </cell>
          <cell r="P736" t="str">
            <v>Hide</v>
          </cell>
        </row>
        <row r="737">
          <cell r="A737">
            <v>734</v>
          </cell>
          <cell r="B737" t="str">
            <v>DOW</v>
          </cell>
          <cell r="C737" t="str">
            <v xml:space="preserve"> XUS 56703.03</v>
          </cell>
          <cell r="D737" t="str">
            <v>Sealution 220</v>
          </cell>
          <cell r="E737" t="str">
            <v>SEALUTION</v>
          </cell>
          <cell r="F737">
            <v>0.91300000000000003</v>
          </cell>
          <cell r="G737">
            <v>1.9</v>
          </cell>
          <cell r="J737" t="str">
            <v>30/70 Versify 2200/LDPE 640i, 9000ppm AB, 6000ppm Slip, 200 ppm PA</v>
          </cell>
          <cell r="K737" t="str">
            <v>NAA</v>
          </cell>
          <cell r="M737" t="str">
            <v>easy peel sealant</v>
          </cell>
          <cell r="P737" t="str">
            <v>Hide</v>
          </cell>
        </row>
        <row r="738">
          <cell r="A738">
            <v>735</v>
          </cell>
          <cell r="B738" t="str">
            <v>DOW</v>
          </cell>
          <cell r="D738" t="str">
            <v>Affinity GA 1875</v>
          </cell>
          <cell r="E738" t="str">
            <v>AFFINITY</v>
          </cell>
          <cell r="F738">
            <v>0.87</v>
          </cell>
          <cell r="H738" t="str">
            <v>C8</v>
          </cell>
          <cell r="L738" t="str">
            <v>Solution</v>
          </cell>
          <cell r="P738" t="str">
            <v>Hide</v>
          </cell>
        </row>
        <row r="739">
          <cell r="A739">
            <v>736</v>
          </cell>
          <cell r="B739" t="str">
            <v>DOW</v>
          </cell>
          <cell r="D739" t="str">
            <v>AGILITY 1000</v>
          </cell>
          <cell r="E739" t="str">
            <v>AGILITY</v>
          </cell>
          <cell r="F739">
            <v>0.91949999999999998</v>
          </cell>
          <cell r="G739">
            <v>0.19</v>
          </cell>
          <cell r="K739" t="str">
            <v>LAA, NAA</v>
          </cell>
          <cell r="L739" t="str">
            <v>High Pressure, Tubular</v>
          </cell>
          <cell r="P739" t="str">
            <v>Hide</v>
          </cell>
        </row>
        <row r="740">
          <cell r="A740">
            <v>737</v>
          </cell>
          <cell r="B740" t="str">
            <v>DOW</v>
          </cell>
          <cell r="D740" t="str">
            <v>AGILITY 1001</v>
          </cell>
          <cell r="E740" t="str">
            <v>AGILITY</v>
          </cell>
          <cell r="F740">
            <v>0.92</v>
          </cell>
          <cell r="G740">
            <v>0.65</v>
          </cell>
          <cell r="K740" t="str">
            <v>LAA, NAA</v>
          </cell>
          <cell r="L740" t="str">
            <v>High Pressure, Tubular</v>
          </cell>
          <cell r="P740" t="str">
            <v>Hide</v>
          </cell>
        </row>
        <row r="741">
          <cell r="A741">
            <v>738</v>
          </cell>
          <cell r="B741" t="str">
            <v>DOW</v>
          </cell>
          <cell r="D741" t="str">
            <v>AGILITY 1002</v>
          </cell>
          <cell r="E741" t="str">
            <v>AGILITY</v>
          </cell>
          <cell r="F741">
            <v>0.92149999999999999</v>
          </cell>
          <cell r="G741">
            <v>0.65</v>
          </cell>
          <cell r="K741" t="str">
            <v>LAA, NAA</v>
          </cell>
          <cell r="L741" t="str">
            <v>High Pressure, Tubular</v>
          </cell>
          <cell r="P741" t="str">
            <v>Hide</v>
          </cell>
        </row>
        <row r="742">
          <cell r="A742">
            <v>739</v>
          </cell>
          <cell r="B742" t="str">
            <v>DOW</v>
          </cell>
          <cell r="D742" t="str">
            <v>AGILITY 1021</v>
          </cell>
          <cell r="E742" t="str">
            <v>AGILITY</v>
          </cell>
          <cell r="F742">
            <v>0.91949999999999998</v>
          </cell>
          <cell r="G742">
            <v>1.85</v>
          </cell>
          <cell r="K742" t="str">
            <v>LAA, NAA</v>
          </cell>
          <cell r="L742" t="str">
            <v>High Pressure, Tubular</v>
          </cell>
          <cell r="P742" t="str">
            <v>Hide</v>
          </cell>
        </row>
        <row r="743">
          <cell r="A743">
            <v>740</v>
          </cell>
          <cell r="B743" t="str">
            <v>DOW</v>
          </cell>
          <cell r="D743" t="str">
            <v>AGILITY 1022</v>
          </cell>
          <cell r="E743" t="str">
            <v>AGILITY</v>
          </cell>
          <cell r="F743">
            <v>0.92069999999999996</v>
          </cell>
          <cell r="G743">
            <v>1.85</v>
          </cell>
          <cell r="J743" t="str">
            <v>405 ppm slip, 2000 ppm AB</v>
          </cell>
          <cell r="K743" t="str">
            <v>LAA, NAA, EMEA</v>
          </cell>
          <cell r="L743" t="str">
            <v>High Pressure, Tubular</v>
          </cell>
          <cell r="P743" t="str">
            <v>Hide</v>
          </cell>
        </row>
        <row r="744">
          <cell r="A744">
            <v>741</v>
          </cell>
          <cell r="B744" t="str">
            <v>DOW</v>
          </cell>
          <cell r="D744" t="str">
            <v>AGILITY 1200</v>
          </cell>
          <cell r="E744" t="str">
            <v>AGILITY</v>
          </cell>
          <cell r="F744">
            <v>0.91900000000000004</v>
          </cell>
          <cell r="G744">
            <v>0.23</v>
          </cell>
          <cell r="K744" t="str">
            <v>LAA, NAA</v>
          </cell>
          <cell r="L744" t="str">
            <v>High Pressure, Tubular</v>
          </cell>
          <cell r="P744" t="str">
            <v>Hide</v>
          </cell>
        </row>
        <row r="745">
          <cell r="A745">
            <v>742</v>
          </cell>
          <cell r="B745" t="str">
            <v>DOW</v>
          </cell>
          <cell r="D745" t="str">
            <v>AGILITY 2001</v>
          </cell>
          <cell r="E745" t="str">
            <v>AGILITY</v>
          </cell>
          <cell r="F745">
            <v>0.92449999999999999</v>
          </cell>
          <cell r="G745">
            <v>0.4</v>
          </cell>
          <cell r="K745" t="str">
            <v>LAA, NAA</v>
          </cell>
          <cell r="L745" t="str">
            <v>High Pressure, Tubular</v>
          </cell>
          <cell r="P745" t="str">
            <v>Hide</v>
          </cell>
        </row>
        <row r="746">
          <cell r="A746">
            <v>743</v>
          </cell>
          <cell r="B746" t="str">
            <v>DOW</v>
          </cell>
          <cell r="D746" t="str">
            <v>AGILITY EC 7080</v>
          </cell>
          <cell r="E746" t="str">
            <v>AGILITY</v>
          </cell>
          <cell r="F746">
            <v>0.91800000000000004</v>
          </cell>
          <cell r="G746">
            <v>8</v>
          </cell>
          <cell r="K746" t="str">
            <v>NAA, EMEA</v>
          </cell>
          <cell r="L746" t="str">
            <v>High Pressure, Tubular</v>
          </cell>
          <cell r="P746" t="str">
            <v>Hide</v>
          </cell>
        </row>
        <row r="747">
          <cell r="A747">
            <v>744</v>
          </cell>
          <cell r="B747" t="str">
            <v>DOW</v>
          </cell>
          <cell r="D747" t="str">
            <v>AGILITY EC 7220</v>
          </cell>
          <cell r="E747" t="str">
            <v>AGILITY</v>
          </cell>
          <cell r="F747">
            <v>0.91749999999999998</v>
          </cell>
          <cell r="G747">
            <v>1.5</v>
          </cell>
          <cell r="K747" t="str">
            <v>LAA, NAA</v>
          </cell>
          <cell r="L747" t="str">
            <v>High Pressure, Tubular</v>
          </cell>
          <cell r="P747" t="str">
            <v>Hide</v>
          </cell>
        </row>
        <row r="748">
          <cell r="A748">
            <v>745</v>
          </cell>
          <cell r="B748" t="str">
            <v>DOW</v>
          </cell>
          <cell r="D748" t="str">
            <v>AGILITY EC 7000</v>
          </cell>
          <cell r="E748" t="str">
            <v>AGILITY</v>
          </cell>
          <cell r="F748">
            <v>0.91849999999999998</v>
          </cell>
          <cell r="G748">
            <v>3.9</v>
          </cell>
          <cell r="K748" t="str">
            <v>LAA, NAA, EMEA, PAC</v>
          </cell>
          <cell r="L748" t="str">
            <v>High Pressure, Tubular</v>
          </cell>
          <cell r="P748" t="str">
            <v>Hide</v>
          </cell>
        </row>
        <row r="749">
          <cell r="A749">
            <v>746</v>
          </cell>
          <cell r="B749" t="str">
            <v>DOW</v>
          </cell>
          <cell r="D749" t="str">
            <v>AGILITY EC 7100</v>
          </cell>
          <cell r="E749" t="str">
            <v>AGILITY</v>
          </cell>
          <cell r="F749">
            <v>0.92800000000000005</v>
          </cell>
          <cell r="G749">
            <v>4.5</v>
          </cell>
          <cell r="K749" t="str">
            <v>LAA, NAA</v>
          </cell>
          <cell r="L749" t="str">
            <v>High Pressure, Tubular</v>
          </cell>
          <cell r="P749" t="str">
            <v>Hide</v>
          </cell>
        </row>
        <row r="750">
          <cell r="A750">
            <v>747</v>
          </cell>
          <cell r="B750" t="str">
            <v>DOW</v>
          </cell>
          <cell r="D750" t="str">
            <v>AGILITY 6047</v>
          </cell>
          <cell r="E750" t="str">
            <v>AGILITY</v>
          </cell>
          <cell r="F750">
            <v>0.94699999999999995</v>
          </cell>
          <cell r="G750">
            <v>6</v>
          </cell>
          <cell r="J750" t="str">
            <v>DOWLEX branded as AGILITY</v>
          </cell>
          <cell r="K750" t="str">
            <v>LAA, NAA</v>
          </cell>
          <cell r="L750" t="str">
            <v>Solution</v>
          </cell>
          <cell r="M750" t="str">
            <v>H&amp;H</v>
          </cell>
          <cell r="P750" t="str">
            <v>Hide</v>
          </cell>
        </row>
        <row r="751">
          <cell r="A751">
            <v>748</v>
          </cell>
          <cell r="B751" t="str">
            <v>DOW</v>
          </cell>
          <cell r="C751" t="str">
            <v>XZ 89417.00</v>
          </cell>
          <cell r="D751" t="str">
            <v>DOWLEX GM 8050G</v>
          </cell>
          <cell r="E751" t="str">
            <v>DOWLEX GM</v>
          </cell>
          <cell r="F751">
            <v>0.91900000000000004</v>
          </cell>
          <cell r="G751">
            <v>0.9</v>
          </cell>
          <cell r="H751" t="str">
            <v>C6</v>
          </cell>
          <cell r="P751" t="str">
            <v>Hide</v>
          </cell>
        </row>
        <row r="752">
          <cell r="A752">
            <v>749</v>
          </cell>
          <cell r="B752" t="str">
            <v>DOW</v>
          </cell>
          <cell r="C752" t="str">
            <v>XB 85600.51</v>
          </cell>
          <cell r="D752" t="str">
            <v>DOWLEX GM 8051</v>
          </cell>
          <cell r="E752" t="str">
            <v>DOWLEX GM</v>
          </cell>
          <cell r="F752">
            <v>0.92100000000000004</v>
          </cell>
          <cell r="G752">
            <v>0.9</v>
          </cell>
          <cell r="H752" t="str">
            <v>C6</v>
          </cell>
          <cell r="P752" t="str">
            <v>Hide</v>
          </cell>
        </row>
        <row r="753">
          <cell r="A753">
            <v>750</v>
          </cell>
          <cell r="B753" t="str">
            <v>DOW</v>
          </cell>
          <cell r="C753" t="str">
            <v>XZ 89416.00</v>
          </cell>
          <cell r="D753" t="str">
            <v>DOWLEX GM 8051G</v>
          </cell>
          <cell r="E753" t="str">
            <v>DOWLEX GM</v>
          </cell>
          <cell r="F753">
            <v>0.92100000000000004</v>
          </cell>
          <cell r="G753">
            <v>0.9</v>
          </cell>
          <cell r="H753" t="str">
            <v>C6</v>
          </cell>
          <cell r="P753" t="str">
            <v>Hide</v>
          </cell>
        </row>
        <row r="754">
          <cell r="A754">
            <v>751</v>
          </cell>
          <cell r="B754" t="str">
            <v>DOW</v>
          </cell>
          <cell r="D754" t="str">
            <v>DOWLEX GM 8070G</v>
          </cell>
          <cell r="E754" t="str">
            <v>DOWLEX GM</v>
          </cell>
          <cell r="F754">
            <v>0.91700000000000004</v>
          </cell>
          <cell r="G754">
            <v>0.9</v>
          </cell>
          <cell r="H754" t="str">
            <v>C6</v>
          </cell>
          <cell r="P754" t="str">
            <v>Hide</v>
          </cell>
        </row>
        <row r="755">
          <cell r="A755">
            <v>752</v>
          </cell>
          <cell r="B755" t="str">
            <v>DOW</v>
          </cell>
          <cell r="D755" t="str">
            <v>DOWLEX GM 8071G</v>
          </cell>
          <cell r="E755" t="str">
            <v>DOWLEX GM</v>
          </cell>
          <cell r="F755">
            <v>0.92</v>
          </cell>
          <cell r="G755">
            <v>0.9</v>
          </cell>
          <cell r="H755" t="str">
            <v>C6</v>
          </cell>
          <cell r="J755" t="str">
            <v>917 ppm slip, 5100 ppm AB</v>
          </cell>
          <cell r="P755" t="str">
            <v>Hide</v>
          </cell>
        </row>
        <row r="756">
          <cell r="A756">
            <v>753</v>
          </cell>
          <cell r="B756" t="str">
            <v>DOW</v>
          </cell>
          <cell r="C756" t="str">
            <v>XZ 89419.00</v>
          </cell>
          <cell r="D756" t="str">
            <v>DOWLEX GM 8080</v>
          </cell>
          <cell r="E756" t="str">
            <v>DOWLEX GM</v>
          </cell>
          <cell r="F756">
            <v>0.91700000000000004</v>
          </cell>
          <cell r="G756">
            <v>0.9</v>
          </cell>
          <cell r="H756" t="str">
            <v>C6</v>
          </cell>
          <cell r="P756" t="str">
            <v>Hide</v>
          </cell>
        </row>
        <row r="757">
          <cell r="A757">
            <v>754</v>
          </cell>
          <cell r="B757" t="str">
            <v>DOW</v>
          </cell>
          <cell r="D757" t="str">
            <v>DOWLEX GM 8085</v>
          </cell>
          <cell r="E757" t="str">
            <v>DOWLEX GM</v>
          </cell>
          <cell r="F757">
            <v>0.91849999999999998</v>
          </cell>
          <cell r="G757">
            <v>0.9</v>
          </cell>
          <cell r="H757" t="str">
            <v>C6</v>
          </cell>
          <cell r="J757" t="str">
            <v>1000 ppm slip, 2500 ppm AB</v>
          </cell>
          <cell r="P757" t="str">
            <v>Hide</v>
          </cell>
        </row>
        <row r="758">
          <cell r="A758">
            <v>755</v>
          </cell>
          <cell r="B758" t="str">
            <v>DOW</v>
          </cell>
          <cell r="D758" t="str">
            <v>DOWLEX GM 8480F</v>
          </cell>
          <cell r="E758" t="str">
            <v>DOWLEX GM</v>
          </cell>
          <cell r="F758">
            <v>0.91700000000000004</v>
          </cell>
          <cell r="G758">
            <v>3</v>
          </cell>
          <cell r="H758" t="str">
            <v>C6</v>
          </cell>
          <cell r="P758" t="str">
            <v>Hide</v>
          </cell>
        </row>
        <row r="759">
          <cell r="A759">
            <v>756</v>
          </cell>
          <cell r="B759" t="str">
            <v>DOW</v>
          </cell>
          <cell r="D759" t="str">
            <v>DOWLEX GM 8480G</v>
          </cell>
          <cell r="E759" t="str">
            <v>DOWLEX GM</v>
          </cell>
          <cell r="F759">
            <v>0.91700000000000004</v>
          </cell>
          <cell r="G759">
            <v>3</v>
          </cell>
          <cell r="H759" t="str">
            <v>C6</v>
          </cell>
          <cell r="P759" t="str">
            <v>Hide</v>
          </cell>
        </row>
        <row r="760">
          <cell r="A760">
            <v>757</v>
          </cell>
          <cell r="B760" t="str">
            <v>DOW</v>
          </cell>
          <cell r="C760" t="str">
            <v>XUS 59910.04</v>
          </cell>
          <cell r="E760" t="str">
            <v>INNATE</v>
          </cell>
          <cell r="F760">
            <v>0.91500000000000004</v>
          </cell>
          <cell r="G760">
            <v>0.85</v>
          </cell>
          <cell r="H760" t="str">
            <v>C8</v>
          </cell>
          <cell r="P760" t="str">
            <v>Hide</v>
          </cell>
        </row>
        <row r="761">
          <cell r="A761">
            <v>758</v>
          </cell>
          <cell r="B761" t="str">
            <v>DOW</v>
          </cell>
          <cell r="C761" t="str">
            <v>XUS 59910.05</v>
          </cell>
          <cell r="E761" t="str">
            <v>INNATE</v>
          </cell>
          <cell r="F761">
            <v>0.92100000000000004</v>
          </cell>
          <cell r="G761">
            <v>0.85</v>
          </cell>
          <cell r="H761" t="str">
            <v>C8</v>
          </cell>
          <cell r="P761" t="str">
            <v>Hide</v>
          </cell>
        </row>
        <row r="762">
          <cell r="A762">
            <v>759</v>
          </cell>
          <cell r="B762" t="str">
            <v>DOW</v>
          </cell>
          <cell r="C762" t="str">
            <v>XUS 59910.06</v>
          </cell>
          <cell r="E762" t="str">
            <v>INNATE</v>
          </cell>
          <cell r="F762">
            <v>0.93500000000000005</v>
          </cell>
          <cell r="G762">
            <v>0.85</v>
          </cell>
          <cell r="H762" t="str">
            <v>C8</v>
          </cell>
          <cell r="P762" t="str">
            <v>Hide</v>
          </cell>
        </row>
        <row r="763">
          <cell r="A763">
            <v>760</v>
          </cell>
          <cell r="B763" t="str">
            <v>DOW</v>
          </cell>
          <cell r="C763" t="str">
            <v>XUS 59910.07</v>
          </cell>
          <cell r="E763" t="str">
            <v>INNATE</v>
          </cell>
          <cell r="F763">
            <v>0.92030000000000001</v>
          </cell>
          <cell r="G763">
            <v>0.85</v>
          </cell>
          <cell r="H763" t="str">
            <v>C8</v>
          </cell>
          <cell r="P763" t="str">
            <v>Hide</v>
          </cell>
        </row>
        <row r="764">
          <cell r="A764">
            <v>761</v>
          </cell>
          <cell r="B764" t="str">
            <v>DOW</v>
          </cell>
          <cell r="C764" t="str">
            <v>XUS 59910.08</v>
          </cell>
          <cell r="E764" t="str">
            <v>INNATE</v>
          </cell>
          <cell r="F764">
            <v>0.92600000000000005</v>
          </cell>
          <cell r="G764">
            <v>1.7</v>
          </cell>
          <cell r="H764" t="str">
            <v>C8</v>
          </cell>
          <cell r="P764" t="str">
            <v>Hide</v>
          </cell>
        </row>
        <row r="765">
          <cell r="A765">
            <v>762</v>
          </cell>
          <cell r="B765" t="str">
            <v>DOW</v>
          </cell>
          <cell r="C765" t="str">
            <v>XUS 59910.01</v>
          </cell>
          <cell r="E765" t="str">
            <v>INNATE</v>
          </cell>
          <cell r="F765">
            <v>0.92549999999999999</v>
          </cell>
          <cell r="G765">
            <v>0.85</v>
          </cell>
          <cell r="H765" t="str">
            <v>C8</v>
          </cell>
          <cell r="P765" t="str">
            <v>Hide</v>
          </cell>
        </row>
        <row r="766">
          <cell r="A766">
            <v>763</v>
          </cell>
          <cell r="B766" t="str">
            <v>Dupont</v>
          </cell>
          <cell r="D766" t="str">
            <v>Appeel 20D745</v>
          </cell>
          <cell r="E766" t="str">
            <v>APPEEL</v>
          </cell>
          <cell r="F766" t="str">
            <v>?</v>
          </cell>
          <cell r="G766" t="str">
            <v>?</v>
          </cell>
          <cell r="H766" t="str">
            <v>?</v>
          </cell>
          <cell r="I766" t="str">
            <v>?</v>
          </cell>
          <cell r="M766" t="str">
            <v>?</v>
          </cell>
          <cell r="P766" t="str">
            <v>Hide</v>
          </cell>
        </row>
        <row r="767">
          <cell r="A767">
            <v>764</v>
          </cell>
          <cell r="B767" t="str">
            <v>Dupont</v>
          </cell>
          <cell r="D767" t="str">
            <v>Appeel 20D752</v>
          </cell>
          <cell r="E767" t="str">
            <v>APPEEL</v>
          </cell>
          <cell r="F767">
            <v>0.98</v>
          </cell>
          <cell r="G767">
            <v>4</v>
          </cell>
          <cell r="H767" t="str">
            <v>Acrylate</v>
          </cell>
          <cell r="I767" t="str">
            <v>?</v>
          </cell>
          <cell r="M767" t="str">
            <v>Lidding sealant</v>
          </cell>
          <cell r="P767" t="str">
            <v>Hide</v>
          </cell>
        </row>
        <row r="768">
          <cell r="A768">
            <v>765</v>
          </cell>
          <cell r="B768" t="str">
            <v>Dupont</v>
          </cell>
          <cell r="D768" t="str">
            <v>Appeel 72D799</v>
          </cell>
          <cell r="E768" t="str">
            <v>APPEEL</v>
          </cell>
          <cell r="F768">
            <v>0.93200000000000005</v>
          </cell>
          <cell r="G768">
            <v>2.9</v>
          </cell>
          <cell r="H768" t="str">
            <v>vinyl acetate</v>
          </cell>
          <cell r="I768" t="str">
            <v>?</v>
          </cell>
          <cell r="M768" t="str">
            <v>Lidding sealant</v>
          </cell>
          <cell r="P768" t="str">
            <v>Hide</v>
          </cell>
        </row>
        <row r="769">
          <cell r="A769">
            <v>766</v>
          </cell>
          <cell r="B769" t="str">
            <v>Dupont</v>
          </cell>
          <cell r="D769" t="str">
            <v>Appeel 20D751</v>
          </cell>
          <cell r="E769" t="str">
            <v>APPEEL</v>
          </cell>
          <cell r="F769">
            <v>0.94</v>
          </cell>
          <cell r="G769">
            <v>2</v>
          </cell>
          <cell r="H769" t="str">
            <v>Acrylate</v>
          </cell>
          <cell r="I769" t="str">
            <v>?</v>
          </cell>
          <cell r="M769" t="str">
            <v>Lidding sealant</v>
          </cell>
          <cell r="P769" t="str">
            <v>Hide</v>
          </cell>
        </row>
        <row r="770">
          <cell r="A770">
            <v>767</v>
          </cell>
          <cell r="B770" t="str">
            <v>Dupont</v>
          </cell>
          <cell r="D770" t="str">
            <v>Appeel 2044</v>
          </cell>
          <cell r="E770" t="str">
            <v>APPEEL</v>
          </cell>
          <cell r="F770">
            <v>0.95</v>
          </cell>
          <cell r="G770">
            <v>2.6</v>
          </cell>
          <cell r="H770" t="str">
            <v>vinyl acetate</v>
          </cell>
          <cell r="I770" t="str">
            <v>&lt;0.3 (&lt;1% process aids)</v>
          </cell>
          <cell r="M770" t="str">
            <v>Lidding sealant</v>
          </cell>
          <cell r="P770" t="str">
            <v>Hide</v>
          </cell>
        </row>
        <row r="771">
          <cell r="A771">
            <v>768</v>
          </cell>
          <cell r="B771" t="str">
            <v>Dupont</v>
          </cell>
          <cell r="D771" t="str">
            <v>Appeel 11D888</v>
          </cell>
          <cell r="E771" t="str">
            <v>APPEEL</v>
          </cell>
          <cell r="F771">
            <v>0.94</v>
          </cell>
          <cell r="G771">
            <v>32</v>
          </cell>
          <cell r="H771" t="str">
            <v>vinyl acetate</v>
          </cell>
          <cell r="I771" t="str">
            <v>&lt;0.3 (&lt;15% process aids)</v>
          </cell>
          <cell r="M771" t="str">
            <v>Lidding sealant</v>
          </cell>
          <cell r="P771" t="str">
            <v>Hide</v>
          </cell>
        </row>
        <row r="772">
          <cell r="A772">
            <v>769</v>
          </cell>
          <cell r="B772" t="str">
            <v>Dupont</v>
          </cell>
          <cell r="D772" t="str">
            <v>Appeel 11D554</v>
          </cell>
          <cell r="E772" t="str">
            <v>APPEEL</v>
          </cell>
          <cell r="F772">
            <v>0.93</v>
          </cell>
          <cell r="G772">
            <v>9.5</v>
          </cell>
          <cell r="H772" t="str">
            <v>vinyl acetate</v>
          </cell>
          <cell r="I772" t="str">
            <v>?</v>
          </cell>
          <cell r="M772" t="str">
            <v>Lidding sealant</v>
          </cell>
          <cell r="P772" t="str">
            <v>Hide</v>
          </cell>
        </row>
        <row r="773">
          <cell r="A773">
            <v>770</v>
          </cell>
          <cell r="B773" t="str">
            <v>Dupont</v>
          </cell>
          <cell r="D773" t="str">
            <v>Appeel 11D542</v>
          </cell>
          <cell r="E773" t="str">
            <v>APPEEL</v>
          </cell>
          <cell r="F773">
            <v>0.93</v>
          </cell>
          <cell r="G773">
            <v>2.1</v>
          </cell>
          <cell r="H773" t="str">
            <v>vinyl acetate</v>
          </cell>
          <cell r="I773" t="str">
            <v>?</v>
          </cell>
          <cell r="M773" t="str">
            <v>Cohesive type peal seal</v>
          </cell>
          <cell r="P773" t="str">
            <v>Hide</v>
          </cell>
        </row>
        <row r="774">
          <cell r="A774">
            <v>771</v>
          </cell>
          <cell r="B774" t="str">
            <v>Dupont</v>
          </cell>
          <cell r="D774" t="str">
            <v>Appeel 1181</v>
          </cell>
          <cell r="E774" t="str">
            <v>APPEEL</v>
          </cell>
          <cell r="F774">
            <v>0.96</v>
          </cell>
          <cell r="G774">
            <v>8.9</v>
          </cell>
          <cell r="H774" t="str">
            <v>vinyl acetate</v>
          </cell>
          <cell r="I774" t="str">
            <v>&lt;0.3 (&lt;2% process aids)</v>
          </cell>
          <cell r="M774" t="str">
            <v>Lidding sealant</v>
          </cell>
          <cell r="P774" t="str">
            <v>Hide</v>
          </cell>
        </row>
        <row r="775">
          <cell r="A775">
            <v>772</v>
          </cell>
          <cell r="B775" t="str">
            <v>Dupont</v>
          </cell>
          <cell r="D775" t="str">
            <v>Appeel 20D784</v>
          </cell>
          <cell r="E775" t="str">
            <v>APPEEL</v>
          </cell>
          <cell r="F775">
            <v>0.93</v>
          </cell>
          <cell r="G775">
            <v>9</v>
          </cell>
          <cell r="H775" t="str">
            <v>methyl acrylate</v>
          </cell>
          <cell r="I775" t="str">
            <v>&lt;=0.1</v>
          </cell>
          <cell r="M775" t="str">
            <v>Lidding sealant</v>
          </cell>
          <cell r="P775" t="str">
            <v>Hide</v>
          </cell>
        </row>
        <row r="776">
          <cell r="A776">
            <v>773</v>
          </cell>
          <cell r="B776" t="str">
            <v>Dupont</v>
          </cell>
          <cell r="D776" t="str">
            <v>Appeel 20D828</v>
          </cell>
          <cell r="E776" t="str">
            <v>APPEEL</v>
          </cell>
          <cell r="F776">
            <v>1.02</v>
          </cell>
          <cell r="G776">
            <v>13</v>
          </cell>
          <cell r="H776" t="str">
            <v>acrylate</v>
          </cell>
          <cell r="I776" t="str">
            <v>? (&lt; 25% non-regulated additives, &lt;17% talc, &gt;2% but &lt;5% olefin copolymer</v>
          </cell>
          <cell r="M776" t="str">
            <v>Lidding sealant</v>
          </cell>
          <cell r="P776" t="str">
            <v>Hide</v>
          </cell>
        </row>
        <row r="777">
          <cell r="A777">
            <v>774</v>
          </cell>
          <cell r="B777" t="str">
            <v>Dupont</v>
          </cell>
          <cell r="D777" t="str">
            <v>Appeel 20D855</v>
          </cell>
          <cell r="E777" t="str">
            <v>APPEEL</v>
          </cell>
          <cell r="F777">
            <v>1</v>
          </cell>
          <cell r="G777">
            <v>7.3</v>
          </cell>
          <cell r="H777" t="str">
            <v>Acrylate</v>
          </cell>
          <cell r="I777" t="str">
            <v>? (&lt;10% talc)</v>
          </cell>
          <cell r="M777" t="str">
            <v>Lidding sealant</v>
          </cell>
          <cell r="P777" t="str">
            <v>Hide</v>
          </cell>
        </row>
        <row r="778">
          <cell r="A778">
            <v>775</v>
          </cell>
          <cell r="B778" t="str">
            <v>Dupont</v>
          </cell>
          <cell r="D778" t="str">
            <v>Appeel 20D867</v>
          </cell>
          <cell r="E778" t="str">
            <v>APPEEL</v>
          </cell>
          <cell r="F778">
            <v>0.94099999999999995</v>
          </cell>
          <cell r="G778">
            <v>9.1</v>
          </cell>
          <cell r="H778" t="str">
            <v>Acrylate</v>
          </cell>
          <cell r="I778" t="str">
            <v>?</v>
          </cell>
          <cell r="M778" t="str">
            <v>Lidding sealant</v>
          </cell>
          <cell r="P778" t="str">
            <v>Hide</v>
          </cell>
        </row>
        <row r="779">
          <cell r="A779">
            <v>776</v>
          </cell>
          <cell r="B779" t="str">
            <v>Dupont</v>
          </cell>
          <cell r="D779" t="str">
            <v>Appeel 20D875</v>
          </cell>
          <cell r="E779" t="str">
            <v>APPEEL</v>
          </cell>
          <cell r="F779">
            <v>1.27</v>
          </cell>
          <cell r="G779">
            <v>12</v>
          </cell>
          <cell r="H779" t="str">
            <v>Acrylate</v>
          </cell>
          <cell r="I779" t="str">
            <v>? (&lt;30% additives)</v>
          </cell>
          <cell r="M779" t="str">
            <v>Lidding sealant</v>
          </cell>
          <cell r="P779" t="str">
            <v>Hide</v>
          </cell>
        </row>
        <row r="780">
          <cell r="A780">
            <v>777</v>
          </cell>
          <cell r="B780" t="str">
            <v>Dupont</v>
          </cell>
          <cell r="D780" t="str">
            <v>Appeel 22D843</v>
          </cell>
          <cell r="E780" t="str">
            <v>APPEEL</v>
          </cell>
          <cell r="F780">
            <v>0.93700000000000006</v>
          </cell>
          <cell r="G780">
            <v>2.6</v>
          </cell>
          <cell r="H780" t="str">
            <v>methyl acrylate</v>
          </cell>
          <cell r="I780" t="str">
            <v>&lt;0.05 (75% PE copolymer, &lt;25% polyolefin)</v>
          </cell>
          <cell r="M780" t="str">
            <v>Unknown (suggested for peelable seals)</v>
          </cell>
          <cell r="P780" t="str">
            <v>Hide</v>
          </cell>
        </row>
        <row r="781">
          <cell r="A781">
            <v>778</v>
          </cell>
          <cell r="B781" t="str">
            <v>Dupont</v>
          </cell>
          <cell r="D781" t="str">
            <v>Appeel 45D747</v>
          </cell>
          <cell r="E781" t="str">
            <v>APPEEL</v>
          </cell>
          <cell r="F781">
            <v>0.91400000000000003</v>
          </cell>
          <cell r="G781">
            <v>4.2</v>
          </cell>
          <cell r="H781" t="str">
            <v>? (MAH)</v>
          </cell>
          <cell r="I781" t="str">
            <v>?</v>
          </cell>
          <cell r="M781" t="str">
            <v>Peelable from PE</v>
          </cell>
          <cell r="P781" t="str">
            <v>Hide</v>
          </cell>
        </row>
        <row r="782">
          <cell r="A782">
            <v>779</v>
          </cell>
          <cell r="B782" t="str">
            <v>Dupont</v>
          </cell>
          <cell r="D782" t="str">
            <v>Appeel 72D811</v>
          </cell>
          <cell r="E782" t="str">
            <v>APPEEL</v>
          </cell>
          <cell r="F782">
            <v>0.93</v>
          </cell>
          <cell r="G782">
            <v>6.9</v>
          </cell>
          <cell r="H782" t="str">
            <v>Acrylate</v>
          </cell>
          <cell r="I782" t="str">
            <v>blend w/ polyolefin polymer and polyethylene copolymer</v>
          </cell>
          <cell r="M782" t="str">
            <v>Lidding sealant</v>
          </cell>
          <cell r="P782" t="str">
            <v>Hide</v>
          </cell>
        </row>
        <row r="783">
          <cell r="A783">
            <v>780</v>
          </cell>
          <cell r="B783" t="str">
            <v>Dupont</v>
          </cell>
          <cell r="D783" t="str">
            <v>Bynel 50E803</v>
          </cell>
          <cell r="E783" t="str">
            <v>BYNEL</v>
          </cell>
          <cell r="F783">
            <v>0.9</v>
          </cell>
          <cell r="G783">
            <v>470</v>
          </cell>
          <cell r="H783" t="str">
            <v>MAH</v>
          </cell>
          <cell r="M783" t="str">
            <v>PP tie to EVOH or PA</v>
          </cell>
          <cell r="P783" t="str">
            <v>Hide</v>
          </cell>
        </row>
        <row r="784">
          <cell r="A784">
            <v>781</v>
          </cell>
          <cell r="B784" t="str">
            <v>Dupont</v>
          </cell>
          <cell r="D784" t="str">
            <v>Bynel 1123</v>
          </cell>
          <cell r="E784" t="str">
            <v>BYNEL</v>
          </cell>
          <cell r="F784">
            <v>0.95</v>
          </cell>
          <cell r="G784">
            <v>6.7</v>
          </cell>
          <cell r="H784" t="str">
            <v>Vinyl acetate</v>
          </cell>
          <cell r="M784" t="str">
            <v>PE tie layer</v>
          </cell>
          <cell r="P784" t="str">
            <v>Hide</v>
          </cell>
        </row>
        <row r="785">
          <cell r="A785">
            <v>782</v>
          </cell>
          <cell r="B785" t="str">
            <v>Dupont</v>
          </cell>
          <cell r="D785" t="str">
            <v>Bynel 1100</v>
          </cell>
          <cell r="E785" t="str">
            <v>BYNEL</v>
          </cell>
          <cell r="F785">
            <v>0.95</v>
          </cell>
          <cell r="G785">
            <v>25</v>
          </cell>
          <cell r="H785" t="str">
            <v>Vinyl acetate</v>
          </cell>
          <cell r="M785" t="str">
            <v>PE tie layer</v>
          </cell>
          <cell r="P785" t="str">
            <v>Hide</v>
          </cell>
        </row>
        <row r="786">
          <cell r="A786">
            <v>783</v>
          </cell>
          <cell r="B786" t="str">
            <v>Dupont</v>
          </cell>
          <cell r="D786" t="str">
            <v>Bynel 2002</v>
          </cell>
          <cell r="E786" t="str">
            <v>BYNEL</v>
          </cell>
          <cell r="F786">
            <v>0.93</v>
          </cell>
          <cell r="G786">
            <v>10</v>
          </cell>
          <cell r="H786" t="str">
            <v>Acrylate (temp stable ester)</v>
          </cell>
          <cell r="M786" t="str">
            <v>PE tie layer, low melt temp extrusion coating</v>
          </cell>
          <cell r="P786" t="str">
            <v>Hide</v>
          </cell>
        </row>
        <row r="787">
          <cell r="A787">
            <v>784</v>
          </cell>
          <cell r="B787" t="str">
            <v>Dupont</v>
          </cell>
          <cell r="D787" t="str">
            <v>Bynel 2022</v>
          </cell>
          <cell r="E787" t="str">
            <v>BYNEL</v>
          </cell>
          <cell r="F787">
            <v>0.93</v>
          </cell>
          <cell r="G787">
            <v>35</v>
          </cell>
          <cell r="H787" t="str">
            <v>Acrylate (temp stable ester)</v>
          </cell>
          <cell r="M787" t="str">
            <v>PE tie layer, low melt temp extrusion coating</v>
          </cell>
          <cell r="P787" t="str">
            <v>Hide</v>
          </cell>
        </row>
        <row r="788">
          <cell r="A788">
            <v>785</v>
          </cell>
          <cell r="B788" t="str">
            <v>Dupont</v>
          </cell>
          <cell r="D788" t="str">
            <v>Bynel 21E533</v>
          </cell>
          <cell r="E788" t="str">
            <v>BYNEL</v>
          </cell>
          <cell r="F788">
            <v>0.94</v>
          </cell>
          <cell r="G788">
            <v>7.7</v>
          </cell>
          <cell r="H788" t="str">
            <v>Acrylate (temp stable ester)/Anhydride post</v>
          </cell>
          <cell r="M788" t="str">
            <v>PE tie layer, low melt temp extrusion coating</v>
          </cell>
          <cell r="P788" t="str">
            <v>Hide</v>
          </cell>
        </row>
        <row r="789">
          <cell r="A789">
            <v>786</v>
          </cell>
          <cell r="B789" t="str">
            <v>Dupont</v>
          </cell>
          <cell r="D789" t="str">
            <v>Bynel 21E781</v>
          </cell>
          <cell r="E789" t="str">
            <v>BYNEL</v>
          </cell>
          <cell r="F789">
            <v>0.92700000000000005</v>
          </cell>
          <cell r="G789">
            <v>2</v>
          </cell>
          <cell r="H789" t="str">
            <v>Acrylate (temp stable ester)/Anhydride post</v>
          </cell>
          <cell r="M789" t="str">
            <v>PE tie layer, extrusion coating, lamination</v>
          </cell>
          <cell r="P789" t="str">
            <v>Hide</v>
          </cell>
        </row>
        <row r="790">
          <cell r="A790">
            <v>787</v>
          </cell>
          <cell r="B790" t="str">
            <v>Dupont</v>
          </cell>
          <cell r="D790" t="str">
            <v>Bynel 21E787</v>
          </cell>
          <cell r="E790" t="str">
            <v>BYNEL</v>
          </cell>
          <cell r="F790">
            <v>0.93</v>
          </cell>
          <cell r="G790">
            <v>1.6</v>
          </cell>
          <cell r="H790" t="str">
            <v>Acrylate (temp stable ester)/Anhydride post</v>
          </cell>
          <cell r="M790" t="str">
            <v>PE tie layer, extrusion coating, lamination</v>
          </cell>
          <cell r="P790" t="str">
            <v>Hide</v>
          </cell>
        </row>
        <row r="791">
          <cell r="A791">
            <v>788</v>
          </cell>
          <cell r="B791" t="str">
            <v>Dupont</v>
          </cell>
          <cell r="D791" t="str">
            <v>Bynel 21E810</v>
          </cell>
          <cell r="E791" t="str">
            <v>BYNEL</v>
          </cell>
          <cell r="F791">
            <v>0.94</v>
          </cell>
          <cell r="G791">
            <v>1.9</v>
          </cell>
          <cell r="H791" t="str">
            <v>Acrylate (temp stable ester)/Anhydride post</v>
          </cell>
          <cell r="M791" t="str">
            <v>PE tie layer, extrusion coating, lamination</v>
          </cell>
          <cell r="P791" t="str">
            <v>Hide</v>
          </cell>
        </row>
        <row r="792">
          <cell r="A792">
            <v>789</v>
          </cell>
          <cell r="B792" t="str">
            <v>Dupont</v>
          </cell>
          <cell r="D792" t="str">
            <v>Bynel 21E830</v>
          </cell>
          <cell r="E792" t="str">
            <v>BYNEL</v>
          </cell>
          <cell r="F792">
            <v>0.94599999999999995</v>
          </cell>
          <cell r="G792">
            <v>7.5</v>
          </cell>
          <cell r="H792" t="str">
            <v>Acrylate (temp stable ester)/Anhydride post</v>
          </cell>
          <cell r="M792" t="str">
            <v>PE tie layer, extrusion coating, lamination</v>
          </cell>
          <cell r="P792" t="str">
            <v>Hide</v>
          </cell>
        </row>
        <row r="793">
          <cell r="A793">
            <v>790</v>
          </cell>
          <cell r="B793" t="str">
            <v>Dupont</v>
          </cell>
          <cell r="D793" t="str">
            <v>Bynel 21E757</v>
          </cell>
          <cell r="E793" t="str">
            <v>BYNEL</v>
          </cell>
          <cell r="F793">
            <v>0.94</v>
          </cell>
          <cell r="G793">
            <v>8</v>
          </cell>
          <cell r="H793" t="str">
            <v>Acrylate (temp stable ester)/Anhydride post</v>
          </cell>
          <cell r="M793" t="str">
            <v>PE tie layer, extrusion coating, lamination</v>
          </cell>
          <cell r="P793" t="str">
            <v>Hide</v>
          </cell>
        </row>
        <row r="794">
          <cell r="A794">
            <v>791</v>
          </cell>
          <cell r="B794" t="str">
            <v>Dupont</v>
          </cell>
          <cell r="D794" t="str">
            <v>Bynel 22E780</v>
          </cell>
          <cell r="E794" t="str">
            <v>BYNEL</v>
          </cell>
          <cell r="F794">
            <v>0.94</v>
          </cell>
          <cell r="G794">
            <v>2</v>
          </cell>
          <cell r="H794" t="str">
            <v>Acrylate (temp stable ester)/Anhydride post</v>
          </cell>
          <cell r="M794" t="str">
            <v>PE tie layer, extrusion coating, lamination</v>
          </cell>
          <cell r="P794" t="str">
            <v>Hide</v>
          </cell>
        </row>
        <row r="795">
          <cell r="A795">
            <v>792</v>
          </cell>
          <cell r="B795" t="str">
            <v>Dupont</v>
          </cell>
          <cell r="D795" t="str">
            <v>Bynel 22E804</v>
          </cell>
          <cell r="E795" t="str">
            <v>BYNEL</v>
          </cell>
          <cell r="F795">
            <v>0.94</v>
          </cell>
          <cell r="G795">
            <v>5</v>
          </cell>
          <cell r="H795" t="str">
            <v>Acrylate (temp stable ester)/Anhydride post</v>
          </cell>
          <cell r="M795" t="str">
            <v>PE tie layer, extrusion coating, lamination</v>
          </cell>
          <cell r="P795" t="str">
            <v>Hide</v>
          </cell>
        </row>
        <row r="796">
          <cell r="A796">
            <v>793</v>
          </cell>
          <cell r="B796" t="str">
            <v>Dupont</v>
          </cell>
          <cell r="D796" t="str">
            <v>Bynel 30E670</v>
          </cell>
          <cell r="E796" t="str">
            <v>BYNEL</v>
          </cell>
          <cell r="F796">
            <v>0.92800000000000005</v>
          </cell>
          <cell r="G796">
            <v>0.8</v>
          </cell>
          <cell r="H796" t="str">
            <v>Vinyl acetate/anhydride</v>
          </cell>
          <cell r="M796" t="str">
            <v>PE tie layer</v>
          </cell>
          <cell r="P796" t="str">
            <v>Hide</v>
          </cell>
        </row>
        <row r="797">
          <cell r="A797">
            <v>794</v>
          </cell>
          <cell r="B797" t="str">
            <v>Dupont</v>
          </cell>
          <cell r="D797" t="str">
            <v>Bynel 30E671</v>
          </cell>
          <cell r="E797" t="str">
            <v>BYNEL</v>
          </cell>
          <cell r="F797">
            <v>0.93200000000000005</v>
          </cell>
          <cell r="G797">
            <v>2.1</v>
          </cell>
          <cell r="H797" t="str">
            <v>Vinyl acetate/anhydride</v>
          </cell>
          <cell r="M797" t="str">
            <v>PE tie layer</v>
          </cell>
          <cell r="P797" t="str">
            <v>Hide</v>
          </cell>
        </row>
        <row r="798">
          <cell r="A798">
            <v>795</v>
          </cell>
          <cell r="B798" t="str">
            <v>Dupont</v>
          </cell>
          <cell r="D798" t="str">
            <v>Bynel 30E753</v>
          </cell>
          <cell r="E798" t="str">
            <v>BYNEL</v>
          </cell>
          <cell r="F798">
            <v>0.93799999999999994</v>
          </cell>
          <cell r="G798">
            <v>2.1</v>
          </cell>
          <cell r="H798" t="str">
            <v>Vinyl acetate/anhydride</v>
          </cell>
          <cell r="M798" t="str">
            <v>PE tie layer</v>
          </cell>
          <cell r="P798" t="str">
            <v>Hide</v>
          </cell>
        </row>
        <row r="799">
          <cell r="A799">
            <v>796</v>
          </cell>
          <cell r="B799" t="str">
            <v>Dupont</v>
          </cell>
          <cell r="D799" t="str">
            <v>Bynel 30E753</v>
          </cell>
          <cell r="E799" t="str">
            <v>BYNEL</v>
          </cell>
          <cell r="F799">
            <v>0.93400000000000005</v>
          </cell>
          <cell r="G799">
            <v>5.7</v>
          </cell>
          <cell r="H799" t="str">
            <v>Vinyl acetate/anhydride</v>
          </cell>
          <cell r="M799" t="str">
            <v>PE tie layer</v>
          </cell>
          <cell r="P799" t="str">
            <v>Hide</v>
          </cell>
        </row>
        <row r="800">
          <cell r="A800">
            <v>797</v>
          </cell>
          <cell r="B800" t="str">
            <v>Dupont</v>
          </cell>
          <cell r="D800" t="str">
            <v>Bynel 3101</v>
          </cell>
          <cell r="E800" t="str">
            <v>BYNEL</v>
          </cell>
          <cell r="F800">
            <v>0.94299999999999995</v>
          </cell>
          <cell r="G800">
            <v>3.2</v>
          </cell>
          <cell r="H800" t="str">
            <v>Vinyl acetate/water</v>
          </cell>
          <cell r="M800" t="str">
            <v>PE tie layer</v>
          </cell>
          <cell r="P800" t="str">
            <v>Hide</v>
          </cell>
        </row>
        <row r="801">
          <cell r="A801">
            <v>798</v>
          </cell>
          <cell r="B801" t="str">
            <v>Dupont</v>
          </cell>
          <cell r="D801" t="str">
            <v>Bynel 3126</v>
          </cell>
          <cell r="E801" t="str">
            <v>BYNEL</v>
          </cell>
          <cell r="F801">
            <v>0.92600000000000005</v>
          </cell>
          <cell r="G801">
            <v>8.1</v>
          </cell>
          <cell r="H801" t="str">
            <v>Vinyl acetate/water</v>
          </cell>
          <cell r="M801" t="str">
            <v>PE tie layer</v>
          </cell>
          <cell r="P801" t="str">
            <v>Hide</v>
          </cell>
        </row>
        <row r="802">
          <cell r="A802">
            <v>799</v>
          </cell>
          <cell r="B802" t="str">
            <v>Dupont</v>
          </cell>
          <cell r="D802" t="str">
            <v>Bynel 3810</v>
          </cell>
          <cell r="E802" t="str">
            <v>BYNEL</v>
          </cell>
          <cell r="F802">
            <v>0.98</v>
          </cell>
          <cell r="G802">
            <v>2.6</v>
          </cell>
          <cell r="H802" t="str">
            <v>Vinyl acetate/anhydride</v>
          </cell>
          <cell r="M802" t="str">
            <v>PE tie layer, coex for thermoforming</v>
          </cell>
          <cell r="P802" t="str">
            <v>Hide</v>
          </cell>
        </row>
        <row r="803">
          <cell r="A803">
            <v>800</v>
          </cell>
          <cell r="B803" t="str">
            <v>Dupont</v>
          </cell>
          <cell r="D803" t="str">
            <v>Bynel 3860</v>
          </cell>
          <cell r="E803" t="str">
            <v>BYNEL</v>
          </cell>
          <cell r="F803">
            <v>0.96</v>
          </cell>
          <cell r="G803">
            <v>5.7</v>
          </cell>
          <cell r="H803" t="str">
            <v>Vinyl acetate/anhydride</v>
          </cell>
          <cell r="M803" t="str">
            <v>PE tie layer</v>
          </cell>
          <cell r="P803" t="str">
            <v>Hide</v>
          </cell>
        </row>
        <row r="804">
          <cell r="A804">
            <v>801</v>
          </cell>
          <cell r="B804" t="str">
            <v>Dupont</v>
          </cell>
          <cell r="D804" t="str">
            <v>Bynel 3861</v>
          </cell>
          <cell r="E804" t="str">
            <v>BYNEL</v>
          </cell>
          <cell r="F804">
            <v>0.95</v>
          </cell>
          <cell r="G804">
            <v>2</v>
          </cell>
          <cell r="H804" t="str">
            <v>Vinyl acetate/anhydride</v>
          </cell>
          <cell r="M804" t="str">
            <v>PE tie layer</v>
          </cell>
          <cell r="P804" t="str">
            <v>Hide</v>
          </cell>
        </row>
        <row r="805">
          <cell r="A805">
            <v>802</v>
          </cell>
          <cell r="B805" t="str">
            <v>Dupont</v>
          </cell>
          <cell r="D805" t="str">
            <v>Bynel E418</v>
          </cell>
          <cell r="E805" t="str">
            <v>BYNEL</v>
          </cell>
          <cell r="F805">
            <v>0.95</v>
          </cell>
          <cell r="G805">
            <v>10.9</v>
          </cell>
          <cell r="H805" t="str">
            <v>Vinyl acetate/anhydride</v>
          </cell>
          <cell r="M805" t="str">
            <v>PE tie layer</v>
          </cell>
          <cell r="P805" t="str">
            <v>Hide</v>
          </cell>
        </row>
        <row r="806">
          <cell r="A806">
            <v>803</v>
          </cell>
          <cell r="B806" t="str">
            <v>Dupont</v>
          </cell>
          <cell r="D806" t="str">
            <v>Bynel 3930</v>
          </cell>
          <cell r="E806" t="str">
            <v>BYNEL</v>
          </cell>
          <cell r="F806">
            <v>0.94</v>
          </cell>
          <cell r="G806">
            <v>0.85</v>
          </cell>
          <cell r="H806" t="str">
            <v>Vinyl acetate/anhydride</v>
          </cell>
          <cell r="M806" t="str">
            <v>PE tie layer</v>
          </cell>
          <cell r="P806" t="str">
            <v>Hide</v>
          </cell>
        </row>
        <row r="807">
          <cell r="A807">
            <v>804</v>
          </cell>
          <cell r="B807" t="str">
            <v>Dupont</v>
          </cell>
          <cell r="D807" t="str">
            <v>Bynel 39E660</v>
          </cell>
          <cell r="E807" t="str">
            <v>BYNEL</v>
          </cell>
          <cell r="F807">
            <v>0.94</v>
          </cell>
          <cell r="G807">
            <v>2.5</v>
          </cell>
          <cell r="H807" t="str">
            <v>Vinyl acetate/anhydride</v>
          </cell>
          <cell r="M807" t="str">
            <v>PE tie layer</v>
          </cell>
          <cell r="P807" t="str">
            <v>Hide</v>
          </cell>
        </row>
        <row r="808">
          <cell r="A808">
            <v>805</v>
          </cell>
          <cell r="B808" t="str">
            <v>Dupont</v>
          </cell>
          <cell r="D808" t="str">
            <v>Bynel 4033</v>
          </cell>
          <cell r="E808" t="str">
            <v>BYNEL</v>
          </cell>
          <cell r="F808">
            <v>0.95</v>
          </cell>
          <cell r="G808">
            <v>2</v>
          </cell>
          <cell r="H808" t="str">
            <v>Anhydride</v>
          </cell>
          <cell r="M808" t="str">
            <v>Coex for moisture barrier</v>
          </cell>
          <cell r="P808" t="str">
            <v>Hide</v>
          </cell>
        </row>
        <row r="809">
          <cell r="A809">
            <v>806</v>
          </cell>
          <cell r="B809" t="str">
            <v>Dupont</v>
          </cell>
          <cell r="D809" t="str">
            <v>Bynel 40E529</v>
          </cell>
          <cell r="E809" t="str">
            <v>BYNEL</v>
          </cell>
          <cell r="F809">
            <v>0.94</v>
          </cell>
          <cell r="G809">
            <v>3.5</v>
          </cell>
          <cell r="H809" t="str">
            <v>Anhydride</v>
          </cell>
          <cell r="M809" t="str">
            <v>Coex for moisture barrier</v>
          </cell>
          <cell r="P809" t="str">
            <v>Hide</v>
          </cell>
        </row>
        <row r="810">
          <cell r="A810">
            <v>807</v>
          </cell>
          <cell r="B810" t="str">
            <v>Dupont</v>
          </cell>
          <cell r="D810" t="str">
            <v>Bynel 4104</v>
          </cell>
          <cell r="E810" t="str">
            <v>BYNEL</v>
          </cell>
          <cell r="F810">
            <v>0.93</v>
          </cell>
          <cell r="G810">
            <v>1.1000000000000001</v>
          </cell>
          <cell r="H810" t="str">
            <v>Anhydride</v>
          </cell>
          <cell r="M810" t="str">
            <v>PE tie layer</v>
          </cell>
          <cell r="P810" t="str">
            <v>Hide</v>
          </cell>
        </row>
        <row r="811">
          <cell r="A811">
            <v>808</v>
          </cell>
          <cell r="B811" t="str">
            <v>Dupont</v>
          </cell>
          <cell r="D811" t="str">
            <v>Bynel 4105</v>
          </cell>
          <cell r="E811" t="str">
            <v>BYNEL</v>
          </cell>
          <cell r="F811">
            <v>0.93</v>
          </cell>
          <cell r="G811">
            <v>4.5</v>
          </cell>
          <cell r="H811" t="str">
            <v>Anhydride</v>
          </cell>
          <cell r="M811" t="str">
            <v>PE tie layer</v>
          </cell>
          <cell r="P811" t="str">
            <v>Hide</v>
          </cell>
        </row>
        <row r="812">
          <cell r="A812">
            <v>809</v>
          </cell>
          <cell r="B812" t="str">
            <v>Dupont</v>
          </cell>
          <cell r="D812" t="str">
            <v>Bynel 4109</v>
          </cell>
          <cell r="E812" t="str">
            <v>BYNEL</v>
          </cell>
          <cell r="F812">
            <v>0.92</v>
          </cell>
          <cell r="G812">
            <v>3.1</v>
          </cell>
          <cell r="H812" t="str">
            <v>Anhydride</v>
          </cell>
          <cell r="M812" t="str">
            <v>PE tie layer</v>
          </cell>
          <cell r="P812" t="str">
            <v>Hide</v>
          </cell>
        </row>
        <row r="813">
          <cell r="A813">
            <v>810</v>
          </cell>
          <cell r="B813" t="str">
            <v>Dupont</v>
          </cell>
          <cell r="D813" t="str">
            <v>Bynel 4125</v>
          </cell>
          <cell r="E813" t="str">
            <v>BYNEL</v>
          </cell>
          <cell r="F813">
            <v>0.93</v>
          </cell>
          <cell r="G813">
            <v>2.5</v>
          </cell>
          <cell r="H813" t="str">
            <v>Anhydride</v>
          </cell>
          <cell r="M813" t="str">
            <v>PE tie layer</v>
          </cell>
          <cell r="P813" t="str">
            <v>Hide</v>
          </cell>
        </row>
        <row r="814">
          <cell r="A814">
            <v>811</v>
          </cell>
          <cell r="B814" t="str">
            <v>Dupont</v>
          </cell>
          <cell r="D814" t="str">
            <v>Bynel 4140</v>
          </cell>
          <cell r="E814" t="str">
            <v>BYNEL</v>
          </cell>
          <cell r="F814">
            <v>0.92</v>
          </cell>
          <cell r="G814">
            <v>1.5</v>
          </cell>
          <cell r="H814" t="str">
            <v>Anhydride</v>
          </cell>
          <cell r="M814" t="str">
            <v>PE tie layer</v>
          </cell>
          <cell r="P814" t="str">
            <v>Hide</v>
          </cell>
        </row>
        <row r="815">
          <cell r="A815">
            <v>812</v>
          </cell>
          <cell r="B815" t="str">
            <v>Dupont</v>
          </cell>
          <cell r="D815" t="str">
            <v>Bynel 4157</v>
          </cell>
          <cell r="E815" t="str">
            <v>BYNEL</v>
          </cell>
          <cell r="F815">
            <v>0.92</v>
          </cell>
          <cell r="G815">
            <v>3</v>
          </cell>
          <cell r="H815" t="str">
            <v>Anhydride</v>
          </cell>
          <cell r="M815" t="str">
            <v>PE tie layer</v>
          </cell>
          <cell r="P815" t="str">
            <v>Hide</v>
          </cell>
        </row>
        <row r="816">
          <cell r="A816">
            <v>813</v>
          </cell>
          <cell r="B816" t="str">
            <v>Dupont</v>
          </cell>
          <cell r="D816" t="str">
            <v>Bynel 4164</v>
          </cell>
          <cell r="E816" t="str">
            <v>BYNEL</v>
          </cell>
          <cell r="F816">
            <v>0.93</v>
          </cell>
          <cell r="G816">
            <v>1.2</v>
          </cell>
          <cell r="H816" t="str">
            <v>Anhydride</v>
          </cell>
          <cell r="M816" t="str">
            <v>PE tie layer</v>
          </cell>
          <cell r="P816" t="str">
            <v>Hide</v>
          </cell>
        </row>
        <row r="817">
          <cell r="A817">
            <v>814</v>
          </cell>
          <cell r="B817" t="str">
            <v>Dupont</v>
          </cell>
          <cell r="D817" t="str">
            <v>Bynel 41E556</v>
          </cell>
          <cell r="E817" t="str">
            <v>BYNEL</v>
          </cell>
          <cell r="F817">
            <v>0.92</v>
          </cell>
          <cell r="G817">
            <v>3.4</v>
          </cell>
          <cell r="H817" t="str">
            <v>Anhydride</v>
          </cell>
          <cell r="M817" t="str">
            <v>PE tie layer</v>
          </cell>
          <cell r="P817" t="str">
            <v>Hide</v>
          </cell>
        </row>
        <row r="818">
          <cell r="A818">
            <v>815</v>
          </cell>
          <cell r="B818" t="str">
            <v>Dupont</v>
          </cell>
          <cell r="D818" t="str">
            <v>Bynel 41E710</v>
          </cell>
          <cell r="E818" t="str">
            <v>BYNEL</v>
          </cell>
          <cell r="F818">
            <v>0.91</v>
          </cell>
          <cell r="G818">
            <v>2.7</v>
          </cell>
          <cell r="H818" t="str">
            <v>Anhydride</v>
          </cell>
          <cell r="M818" t="str">
            <v>PE tie layer</v>
          </cell>
          <cell r="P818" t="str">
            <v>Hide</v>
          </cell>
        </row>
        <row r="819">
          <cell r="A819">
            <v>816</v>
          </cell>
          <cell r="B819" t="str">
            <v>Dupont</v>
          </cell>
          <cell r="D819" t="str">
            <v>Bynel 41E687</v>
          </cell>
          <cell r="E819" t="str">
            <v>BYNEL</v>
          </cell>
          <cell r="F819">
            <v>0.91</v>
          </cell>
          <cell r="G819">
            <v>1.7</v>
          </cell>
          <cell r="H819" t="str">
            <v>Anhydride</v>
          </cell>
          <cell r="M819" t="str">
            <v>PE tie layer</v>
          </cell>
          <cell r="P819" t="str">
            <v>Hide</v>
          </cell>
        </row>
        <row r="820">
          <cell r="A820">
            <v>817</v>
          </cell>
          <cell r="B820" t="str">
            <v>Dupont</v>
          </cell>
          <cell r="D820" t="str">
            <v>Bynel 41E762</v>
          </cell>
          <cell r="E820" t="str">
            <v>BYNEL</v>
          </cell>
          <cell r="F820">
            <v>0.92</v>
          </cell>
          <cell r="G820">
            <v>2.5</v>
          </cell>
          <cell r="H820" t="str">
            <v>Anhydride</v>
          </cell>
          <cell r="M820" t="str">
            <v>PE tie layer</v>
          </cell>
          <cell r="P820" t="str">
            <v>Hide</v>
          </cell>
        </row>
        <row r="821">
          <cell r="A821">
            <v>818</v>
          </cell>
          <cell r="B821" t="str">
            <v>Dupont</v>
          </cell>
          <cell r="D821" t="str">
            <v>Bynel 41E755</v>
          </cell>
          <cell r="E821" t="str">
            <v>BYNEL</v>
          </cell>
          <cell r="F821">
            <v>0.93</v>
          </cell>
          <cell r="G821">
            <v>4.2</v>
          </cell>
          <cell r="H821" t="str">
            <v>Anhydride</v>
          </cell>
          <cell r="M821" t="str">
            <v>PE tie layer</v>
          </cell>
          <cell r="P821" t="str">
            <v>Hide</v>
          </cell>
        </row>
        <row r="822">
          <cell r="A822">
            <v>819</v>
          </cell>
          <cell r="B822" t="str">
            <v>Dupont</v>
          </cell>
          <cell r="D822" t="str">
            <v>Bynel 41E766</v>
          </cell>
          <cell r="E822" t="str">
            <v>BYNEL</v>
          </cell>
          <cell r="F822">
            <v>0.91</v>
          </cell>
          <cell r="G822">
            <v>2.2000000000000002</v>
          </cell>
          <cell r="H822" t="str">
            <v>Anhydride</v>
          </cell>
          <cell r="M822" t="str">
            <v>PE tie layer</v>
          </cell>
          <cell r="P822" t="str">
            <v>Hide</v>
          </cell>
        </row>
        <row r="823">
          <cell r="A823">
            <v>820</v>
          </cell>
          <cell r="B823" t="str">
            <v>Dupont</v>
          </cell>
          <cell r="D823" t="str">
            <v>Bynel 41E865</v>
          </cell>
          <cell r="E823" t="str">
            <v>BYNEL</v>
          </cell>
          <cell r="F823">
            <v>0.94</v>
          </cell>
          <cell r="G823">
            <v>4.7</v>
          </cell>
          <cell r="H823" t="str">
            <v>Anhydride</v>
          </cell>
          <cell r="M823" t="str">
            <v>PE tie layer</v>
          </cell>
          <cell r="P823" t="str">
            <v>Hide</v>
          </cell>
        </row>
        <row r="824">
          <cell r="A824">
            <v>821</v>
          </cell>
          <cell r="B824" t="str">
            <v>Dupont</v>
          </cell>
          <cell r="D824" t="str">
            <v>Bynel 41E850</v>
          </cell>
          <cell r="E824" t="str">
            <v>BYNEL</v>
          </cell>
          <cell r="F824">
            <v>0.9</v>
          </cell>
          <cell r="G824">
            <v>1</v>
          </cell>
          <cell r="H824" t="str">
            <v>Anhydride</v>
          </cell>
          <cell r="M824" t="str">
            <v>PE tie layer</v>
          </cell>
          <cell r="P824" t="str">
            <v>Hide</v>
          </cell>
        </row>
        <row r="825">
          <cell r="A825">
            <v>822</v>
          </cell>
          <cell r="B825" t="str">
            <v>Dupont</v>
          </cell>
          <cell r="D825" t="str">
            <v>Bynel 41E871</v>
          </cell>
          <cell r="E825" t="str">
            <v>BYNEL</v>
          </cell>
          <cell r="F825">
            <v>0.92</v>
          </cell>
          <cell r="G825">
            <v>1.8</v>
          </cell>
          <cell r="H825" t="str">
            <v>Anhydride</v>
          </cell>
          <cell r="M825" t="str">
            <v>PE tie layer</v>
          </cell>
          <cell r="P825" t="str">
            <v>Hide</v>
          </cell>
        </row>
        <row r="826">
          <cell r="A826">
            <v>823</v>
          </cell>
          <cell r="B826" t="str">
            <v>Dupont</v>
          </cell>
          <cell r="D826" t="str">
            <v>Bynel 4206</v>
          </cell>
          <cell r="E826" t="str">
            <v>BYNEL</v>
          </cell>
          <cell r="F826">
            <v>0.92</v>
          </cell>
          <cell r="G826">
            <v>2.5</v>
          </cell>
          <cell r="H826" t="str">
            <v>Anhydride</v>
          </cell>
          <cell r="M826" t="str">
            <v>PE tie layer</v>
          </cell>
          <cell r="P826" t="str">
            <v>Hide</v>
          </cell>
        </row>
        <row r="827">
          <cell r="A827">
            <v>824</v>
          </cell>
          <cell r="B827" t="str">
            <v>Dupont</v>
          </cell>
          <cell r="D827" t="str">
            <v>Bynel 4208</v>
          </cell>
          <cell r="E827" t="str">
            <v>BYNEL</v>
          </cell>
          <cell r="F827">
            <v>0.91</v>
          </cell>
          <cell r="G827">
            <v>0.4</v>
          </cell>
          <cell r="H827" t="str">
            <v>Anhydride</v>
          </cell>
          <cell r="M827" t="str">
            <v>PE tie layer</v>
          </cell>
          <cell r="P827" t="str">
            <v>Hide</v>
          </cell>
        </row>
        <row r="828">
          <cell r="A828">
            <v>825</v>
          </cell>
          <cell r="B828" t="str">
            <v>Dupont</v>
          </cell>
          <cell r="D828" t="str">
            <v>Bynel 4288</v>
          </cell>
          <cell r="E828" t="str">
            <v>BYNEL</v>
          </cell>
          <cell r="F828">
            <v>0.92</v>
          </cell>
          <cell r="G828">
            <v>4.7</v>
          </cell>
          <cell r="H828" t="str">
            <v>Anhydride</v>
          </cell>
          <cell r="M828" t="str">
            <v>PE tie layer</v>
          </cell>
          <cell r="P828" t="str">
            <v>Hide</v>
          </cell>
        </row>
        <row r="829">
          <cell r="A829">
            <v>826</v>
          </cell>
          <cell r="B829" t="str">
            <v>Dupont</v>
          </cell>
          <cell r="D829" t="str">
            <v>Bynel 42E703</v>
          </cell>
          <cell r="E829" t="str">
            <v>BYNEL</v>
          </cell>
          <cell r="F829">
            <v>0.91</v>
          </cell>
          <cell r="G829">
            <v>6.4</v>
          </cell>
          <cell r="H829" t="str">
            <v>Anhydride</v>
          </cell>
          <cell r="M829" t="str">
            <v>PE tie layer</v>
          </cell>
          <cell r="P829" t="str">
            <v>Hide</v>
          </cell>
        </row>
        <row r="830">
          <cell r="A830">
            <v>827</v>
          </cell>
          <cell r="B830" t="str">
            <v>Dupont</v>
          </cell>
          <cell r="D830" t="str">
            <v>Bynel 50E571</v>
          </cell>
          <cell r="E830" t="str">
            <v>BYNEL</v>
          </cell>
          <cell r="F830">
            <v>0.89</v>
          </cell>
          <cell r="G830" t="str">
            <v>3.5( 230)</v>
          </cell>
          <cell r="H830" t="str">
            <v>Anhydride</v>
          </cell>
          <cell r="M830" t="str">
            <v>PP tie layer</v>
          </cell>
          <cell r="P830" t="str">
            <v>Hide</v>
          </cell>
        </row>
        <row r="831">
          <cell r="A831">
            <v>828</v>
          </cell>
          <cell r="B831" t="str">
            <v>Dupont</v>
          </cell>
          <cell r="D831" t="str">
            <v>Bynel 50E662</v>
          </cell>
          <cell r="E831" t="str">
            <v>BYNEL</v>
          </cell>
          <cell r="F831">
            <v>0.9</v>
          </cell>
          <cell r="G831" t="str">
            <v>4 (230)</v>
          </cell>
          <cell r="H831" t="str">
            <v>Anhydride</v>
          </cell>
          <cell r="M831" t="str">
            <v>PP tie layer</v>
          </cell>
          <cell r="P831" t="str">
            <v>Hide</v>
          </cell>
        </row>
        <row r="832">
          <cell r="A832">
            <v>829</v>
          </cell>
          <cell r="B832" t="str">
            <v>Dupont</v>
          </cell>
          <cell r="D832" t="str">
            <v>Bynel 50E573</v>
          </cell>
          <cell r="E832" t="str">
            <v>BYNEL</v>
          </cell>
          <cell r="F832">
            <v>0.89</v>
          </cell>
          <cell r="G832">
            <v>3.5</v>
          </cell>
          <cell r="H832" t="str">
            <v>Anhydride</v>
          </cell>
          <cell r="M832" t="str">
            <v>PP tie layer</v>
          </cell>
          <cell r="P832" t="str">
            <v>Hide</v>
          </cell>
        </row>
        <row r="833">
          <cell r="A833">
            <v>830</v>
          </cell>
          <cell r="B833" t="str">
            <v>Dupont</v>
          </cell>
          <cell r="D833" t="str">
            <v>Bynel 50E725</v>
          </cell>
          <cell r="E833" t="str">
            <v>BYNEL</v>
          </cell>
          <cell r="F833">
            <v>0.89</v>
          </cell>
          <cell r="G833">
            <v>3</v>
          </cell>
          <cell r="H833" t="str">
            <v>Anhydride</v>
          </cell>
          <cell r="M833" t="str">
            <v>PP tie layer</v>
          </cell>
          <cell r="P833" t="str">
            <v>Hide</v>
          </cell>
        </row>
        <row r="834">
          <cell r="A834">
            <v>831</v>
          </cell>
          <cell r="B834" t="str">
            <v>Dupont</v>
          </cell>
          <cell r="D834" t="str">
            <v>Bynel 50E739</v>
          </cell>
          <cell r="E834" t="str">
            <v>BYNEL</v>
          </cell>
          <cell r="F834">
            <v>0.89</v>
          </cell>
          <cell r="G834">
            <v>6</v>
          </cell>
          <cell r="H834" t="str">
            <v>Anhydride</v>
          </cell>
          <cell r="M834" t="str">
            <v>PP tie layer</v>
          </cell>
          <cell r="P834" t="str">
            <v>Hide</v>
          </cell>
        </row>
        <row r="835">
          <cell r="A835">
            <v>832</v>
          </cell>
          <cell r="B835" t="str">
            <v>Dupont</v>
          </cell>
          <cell r="D835" t="str">
            <v>Bynel 50E806</v>
          </cell>
          <cell r="E835" t="str">
            <v>BYNEL</v>
          </cell>
          <cell r="F835">
            <v>0.88</v>
          </cell>
          <cell r="G835">
            <v>25</v>
          </cell>
          <cell r="H835" t="str">
            <v>Anhydride</v>
          </cell>
          <cell r="M835" t="str">
            <v>PP tie layer</v>
          </cell>
          <cell r="P835" t="str">
            <v>Hide</v>
          </cell>
        </row>
        <row r="836">
          <cell r="A836">
            <v>833</v>
          </cell>
          <cell r="B836" t="str">
            <v>Dupont</v>
          </cell>
          <cell r="D836" t="str">
            <v>Bynel 50E803</v>
          </cell>
          <cell r="E836" t="str">
            <v>BYNEL</v>
          </cell>
          <cell r="F836">
            <v>0.9</v>
          </cell>
          <cell r="G836">
            <v>470</v>
          </cell>
          <cell r="H836" t="str">
            <v>Anhydride</v>
          </cell>
          <cell r="M836" t="str">
            <v>PP tie layer</v>
          </cell>
          <cell r="P836" t="str">
            <v>Hide</v>
          </cell>
        </row>
        <row r="837">
          <cell r="A837">
            <v>834</v>
          </cell>
          <cell r="B837" t="str">
            <v>Dupont</v>
          </cell>
          <cell r="D837" t="str">
            <v>NUCREL 0407HS</v>
          </cell>
          <cell r="E837" t="str">
            <v>NUCREL</v>
          </cell>
          <cell r="F837">
            <v>0.93</v>
          </cell>
          <cell r="G837">
            <v>7.5</v>
          </cell>
          <cell r="H837" t="str">
            <v>methacrylic acid</v>
          </cell>
          <cell r="I837">
            <v>4</v>
          </cell>
          <cell r="M837" t="str">
            <v>Adhesives, packaging, sealants</v>
          </cell>
          <cell r="P837" t="str">
            <v>Hide</v>
          </cell>
        </row>
        <row r="838">
          <cell r="A838">
            <v>835</v>
          </cell>
          <cell r="B838" t="str">
            <v>Dupont</v>
          </cell>
          <cell r="D838" t="str">
            <v>NUCREL 0609HSA</v>
          </cell>
          <cell r="E838" t="str">
            <v>NUCREL</v>
          </cell>
          <cell r="F838">
            <v>0.93</v>
          </cell>
          <cell r="G838">
            <v>9</v>
          </cell>
          <cell r="H838" t="str">
            <v>methacrylic acid</v>
          </cell>
          <cell r="I838">
            <v>6.5</v>
          </cell>
          <cell r="M838" t="str">
            <v>Adhesives, packaging, sealants</v>
          </cell>
          <cell r="P838" t="str">
            <v>Hide</v>
          </cell>
        </row>
        <row r="839">
          <cell r="A839">
            <v>836</v>
          </cell>
          <cell r="B839" t="str">
            <v>Dupont</v>
          </cell>
          <cell r="D839" t="str">
            <v>NUCREL 0908HS</v>
          </cell>
          <cell r="E839" t="str">
            <v>NUCREL</v>
          </cell>
          <cell r="F839">
            <v>0.93</v>
          </cell>
          <cell r="G839">
            <v>8</v>
          </cell>
          <cell r="H839" t="str">
            <v>methacrylic acid</v>
          </cell>
          <cell r="I839">
            <v>9.1999999999999993</v>
          </cell>
          <cell r="M839" t="str">
            <v>Adhesives, packaging, sealants</v>
          </cell>
          <cell r="P839" t="str">
            <v>Hide</v>
          </cell>
        </row>
        <row r="840">
          <cell r="A840">
            <v>837</v>
          </cell>
          <cell r="B840" t="str">
            <v>Dupont</v>
          </cell>
          <cell r="D840" t="str">
            <v>NUCREL 0910HS</v>
          </cell>
          <cell r="E840" t="str">
            <v>NUCREL</v>
          </cell>
          <cell r="F840">
            <v>0.93</v>
          </cell>
          <cell r="G840">
            <v>10</v>
          </cell>
          <cell r="H840" t="str">
            <v>methacrylic acid</v>
          </cell>
          <cell r="I840">
            <v>8.6999999999999993</v>
          </cell>
          <cell r="M840" t="str">
            <v>Adhesives, packaging, sealants</v>
          </cell>
          <cell r="P840" t="str">
            <v>Hide</v>
          </cell>
        </row>
        <row r="841">
          <cell r="A841">
            <v>838</v>
          </cell>
          <cell r="B841" t="str">
            <v>Dupont</v>
          </cell>
          <cell r="D841" t="str">
            <v>NUCREL 30707</v>
          </cell>
          <cell r="E841" t="str">
            <v>NUCREL</v>
          </cell>
          <cell r="F841">
            <v>0.93</v>
          </cell>
          <cell r="G841">
            <v>7</v>
          </cell>
          <cell r="H841" t="str">
            <v>acrylic acid</v>
          </cell>
          <cell r="I841">
            <v>6.9</v>
          </cell>
          <cell r="M841" t="str">
            <v>Adhesives, packaging, sealants</v>
          </cell>
          <cell r="P841" t="str">
            <v>Hide</v>
          </cell>
        </row>
        <row r="842">
          <cell r="A842">
            <v>839</v>
          </cell>
          <cell r="B842" t="str">
            <v>Dupont</v>
          </cell>
          <cell r="D842" t="str">
            <v>NUCREL 3990</v>
          </cell>
          <cell r="E842" t="str">
            <v>NUCREL</v>
          </cell>
          <cell r="F842">
            <v>0.94</v>
          </cell>
          <cell r="G842">
            <v>10</v>
          </cell>
          <cell r="H842" t="str">
            <v>acrylic acid</v>
          </cell>
          <cell r="I842">
            <v>9.5</v>
          </cell>
          <cell r="M842" t="str">
            <v>Adhesives, packaging, sealants</v>
          </cell>
          <cell r="P842" t="str">
            <v>Hide</v>
          </cell>
        </row>
        <row r="843">
          <cell r="A843">
            <v>840</v>
          </cell>
          <cell r="B843" t="str">
            <v>Dupont</v>
          </cell>
          <cell r="D843" t="str">
            <v>NUCREL 3990L</v>
          </cell>
          <cell r="E843" t="str">
            <v>NUCREL</v>
          </cell>
          <cell r="F843">
            <v>0.94</v>
          </cell>
          <cell r="G843">
            <v>10</v>
          </cell>
          <cell r="H843" t="str">
            <v>acrylic acid</v>
          </cell>
          <cell r="I843">
            <v>9.5</v>
          </cell>
          <cell r="M843" t="str">
            <v>Adhesives, packaging, sealants</v>
          </cell>
          <cell r="P843" t="str">
            <v>Hide</v>
          </cell>
        </row>
        <row r="844">
          <cell r="A844">
            <v>841</v>
          </cell>
          <cell r="B844" t="str">
            <v>Dupont</v>
          </cell>
          <cell r="D844" t="str">
            <v>NUCREL 30907</v>
          </cell>
          <cell r="E844" t="str">
            <v>NUCREL</v>
          </cell>
          <cell r="F844">
            <v>0.94</v>
          </cell>
          <cell r="G844">
            <v>7</v>
          </cell>
          <cell r="H844" t="str">
            <v>acrylic acid</v>
          </cell>
          <cell r="I844">
            <v>9.5</v>
          </cell>
          <cell r="M844" t="str">
            <v>Adhesives, packaging, sealants</v>
          </cell>
          <cell r="P844" t="str">
            <v>Hide</v>
          </cell>
        </row>
        <row r="845">
          <cell r="A845">
            <v>842</v>
          </cell>
          <cell r="B845" t="str">
            <v>Dupont</v>
          </cell>
          <cell r="D845" t="str">
            <v>NUCREL 31001</v>
          </cell>
          <cell r="E845" t="str">
            <v>NUCREL</v>
          </cell>
          <cell r="F845">
            <v>0.94</v>
          </cell>
          <cell r="G845">
            <v>1.3</v>
          </cell>
          <cell r="H845" t="str">
            <v>acrylic acid</v>
          </cell>
          <cell r="I845">
            <v>9.5</v>
          </cell>
          <cell r="M845" t="str">
            <v>Adhesives, packaging, sealants</v>
          </cell>
          <cell r="P845" t="str">
            <v>Hide</v>
          </cell>
        </row>
        <row r="846">
          <cell r="A846">
            <v>843</v>
          </cell>
          <cell r="B846" t="str">
            <v>Dupont</v>
          </cell>
          <cell r="D846" t="str">
            <v>NUCREL 599</v>
          </cell>
          <cell r="E846" t="str">
            <v>NUCREL</v>
          </cell>
          <cell r="F846">
            <v>0.93</v>
          </cell>
          <cell r="G846">
            <v>450</v>
          </cell>
          <cell r="H846" t="str">
            <v>methacrylic acid</v>
          </cell>
          <cell r="I846">
            <v>10</v>
          </cell>
          <cell r="M846" t="str">
            <v>Adhesives, packaging, sealants</v>
          </cell>
          <cell r="P846" t="str">
            <v>Hide</v>
          </cell>
        </row>
        <row r="847">
          <cell r="A847">
            <v>844</v>
          </cell>
          <cell r="B847" t="str">
            <v>Dupont</v>
          </cell>
          <cell r="D847" t="str">
            <v>NUCREL AE</v>
          </cell>
          <cell r="E847" t="str">
            <v>NUCREL</v>
          </cell>
          <cell r="F847">
            <v>0.92</v>
          </cell>
          <cell r="G847">
            <v>11</v>
          </cell>
          <cell r="H847" t="str">
            <v>methacrylic acid and acrylate</v>
          </cell>
          <cell r="I847" t="str">
            <v>Proprietary</v>
          </cell>
          <cell r="M847" t="str">
            <v>Adhesives, packaging, sealants</v>
          </cell>
          <cell r="P847" t="str">
            <v>Hide</v>
          </cell>
        </row>
        <row r="848">
          <cell r="A848">
            <v>845</v>
          </cell>
          <cell r="B848" t="str">
            <v>Dupont</v>
          </cell>
          <cell r="D848" t="str">
            <v>NUCREL 960</v>
          </cell>
          <cell r="E848" t="str">
            <v>NUCREL</v>
          </cell>
          <cell r="F848">
            <v>0.94</v>
          </cell>
          <cell r="G848">
            <v>60</v>
          </cell>
          <cell r="H848" t="str">
            <v>methacrylic acid</v>
          </cell>
          <cell r="I848">
            <v>15</v>
          </cell>
          <cell r="M848" t="str">
            <v>Adhesives, packaging, sealants</v>
          </cell>
          <cell r="P848" t="str">
            <v>Hide</v>
          </cell>
        </row>
        <row r="849">
          <cell r="A849">
            <v>846</v>
          </cell>
          <cell r="B849" t="str">
            <v>Dupont</v>
          </cell>
          <cell r="D849" t="str">
            <v>SURLYN PC-2000</v>
          </cell>
          <cell r="E849" t="str">
            <v>SURLYN</v>
          </cell>
          <cell r="F849">
            <v>0.97</v>
          </cell>
          <cell r="G849">
            <v>4.5</v>
          </cell>
          <cell r="H849" t="str">
            <v>ND, but Na ionomer</v>
          </cell>
          <cell r="P849" t="str">
            <v>Hide</v>
          </cell>
        </row>
        <row r="850">
          <cell r="A850">
            <v>847</v>
          </cell>
          <cell r="B850" t="str">
            <v>Dupont</v>
          </cell>
          <cell r="D850" t="str">
            <v>SURLYN PC-350</v>
          </cell>
          <cell r="E850" t="str">
            <v>SURLYN</v>
          </cell>
          <cell r="F850">
            <v>0.96</v>
          </cell>
          <cell r="G850">
            <v>4.5</v>
          </cell>
          <cell r="H850" t="str">
            <v>ND, but Na ionomer</v>
          </cell>
          <cell r="P850" t="str">
            <v>Hide</v>
          </cell>
        </row>
        <row r="851">
          <cell r="A851">
            <v>848</v>
          </cell>
          <cell r="B851" t="str">
            <v>Dupont</v>
          </cell>
          <cell r="D851" t="str">
            <v>SURLYN PC-100</v>
          </cell>
          <cell r="E851" t="str">
            <v>SURLYN</v>
          </cell>
          <cell r="F851">
            <v>0.95</v>
          </cell>
          <cell r="G851">
            <v>0.9</v>
          </cell>
          <cell r="H851" t="str">
            <v>ND, but Na ionomer</v>
          </cell>
          <cell r="P851" t="str">
            <v>Hide</v>
          </cell>
        </row>
        <row r="852">
          <cell r="A852">
            <v>849</v>
          </cell>
          <cell r="B852" t="str">
            <v>Dupont</v>
          </cell>
          <cell r="D852" t="str">
            <v>SURLYN E-185SB</v>
          </cell>
          <cell r="E852" t="str">
            <v>SURLYN</v>
          </cell>
          <cell r="F852">
            <v>0.95</v>
          </cell>
          <cell r="G852">
            <v>3</v>
          </cell>
          <cell r="H852" t="str">
            <v>ND</v>
          </cell>
          <cell r="P852" t="str">
            <v>Hide</v>
          </cell>
        </row>
        <row r="853">
          <cell r="A853">
            <v>850</v>
          </cell>
          <cell r="B853" t="str">
            <v>Dupont</v>
          </cell>
          <cell r="D853" t="str">
            <v>SURLYN 2601B</v>
          </cell>
          <cell r="E853" t="str">
            <v>SURLYN</v>
          </cell>
          <cell r="F853">
            <v>0.94</v>
          </cell>
          <cell r="G853">
            <v>1.3</v>
          </cell>
          <cell r="H853" t="str">
            <v>ND, but Na ionomer</v>
          </cell>
          <cell r="P853" t="str">
            <v>Hide</v>
          </cell>
        </row>
        <row r="854">
          <cell r="A854">
            <v>851</v>
          </cell>
          <cell r="B854" t="str">
            <v>Dupont</v>
          </cell>
          <cell r="D854" t="str">
            <v>SURLYN 2601</v>
          </cell>
          <cell r="E854" t="str">
            <v>SURLYN</v>
          </cell>
          <cell r="F854">
            <v>0.94</v>
          </cell>
          <cell r="G854">
            <v>1.3</v>
          </cell>
          <cell r="H854" t="str">
            <v>ND, but Na ionomer</v>
          </cell>
          <cell r="P854" t="str">
            <v>Hide</v>
          </cell>
        </row>
        <row r="855">
          <cell r="A855">
            <v>852</v>
          </cell>
          <cell r="B855" t="str">
            <v>Dupont</v>
          </cell>
          <cell r="D855" t="str">
            <v>SURLYN 1901</v>
          </cell>
          <cell r="E855" t="str">
            <v>SURLYN</v>
          </cell>
          <cell r="F855">
            <v>0.94</v>
          </cell>
          <cell r="G855">
            <v>1.3</v>
          </cell>
          <cell r="H855" t="str">
            <v>ND, but Na ionomer</v>
          </cell>
          <cell r="P855" t="str">
            <v>Hide</v>
          </cell>
        </row>
        <row r="856">
          <cell r="A856">
            <v>853</v>
          </cell>
          <cell r="B856" t="str">
            <v>Dupont</v>
          </cell>
          <cell r="D856" t="str">
            <v>SURLYN 1857</v>
          </cell>
          <cell r="E856" t="str">
            <v>SURLYN</v>
          </cell>
          <cell r="F856">
            <v>0.94</v>
          </cell>
          <cell r="G856">
            <v>4</v>
          </cell>
          <cell r="H856" t="str">
            <v>ND, but Zn ionomer</v>
          </cell>
          <cell r="P856" t="str">
            <v>Hide</v>
          </cell>
        </row>
        <row r="857">
          <cell r="A857">
            <v>854</v>
          </cell>
          <cell r="B857" t="str">
            <v>Dupont</v>
          </cell>
          <cell r="D857" t="str">
            <v>SURLYN 1825</v>
          </cell>
          <cell r="E857" t="str">
            <v>SURLYN</v>
          </cell>
          <cell r="F857">
            <v>0.94</v>
          </cell>
          <cell r="G857">
            <v>1.35</v>
          </cell>
          <cell r="H857" t="str">
            <v>ND, but Zn ionomer</v>
          </cell>
          <cell r="P857" t="str">
            <v>Hide</v>
          </cell>
        </row>
        <row r="858">
          <cell r="A858">
            <v>855</v>
          </cell>
          <cell r="B858" t="str">
            <v>Dupont</v>
          </cell>
          <cell r="D858" t="str">
            <v>SURLYN 1802</v>
          </cell>
          <cell r="E858" t="str">
            <v>SURLYN</v>
          </cell>
          <cell r="F858">
            <v>0.94</v>
          </cell>
          <cell r="G858">
            <v>4.3</v>
          </cell>
          <cell r="H858" t="str">
            <v>ND, but Na ionomer</v>
          </cell>
          <cell r="P858" t="str">
            <v>Hide</v>
          </cell>
        </row>
        <row r="859">
          <cell r="A859">
            <v>856</v>
          </cell>
          <cell r="B859" t="str">
            <v>Dupont</v>
          </cell>
          <cell r="D859" t="str">
            <v>SURLYN 1707</v>
          </cell>
          <cell r="E859" t="str">
            <v>SURLYN</v>
          </cell>
          <cell r="F859">
            <v>0.95</v>
          </cell>
          <cell r="G859">
            <v>0.9</v>
          </cell>
          <cell r="H859" t="str">
            <v>ND, but Na ionomer</v>
          </cell>
          <cell r="P859" t="str">
            <v>Hide</v>
          </cell>
        </row>
        <row r="860">
          <cell r="A860">
            <v>857</v>
          </cell>
          <cell r="B860" t="str">
            <v>Dupont</v>
          </cell>
          <cell r="D860" t="str">
            <v>SURLYN 1705-1</v>
          </cell>
          <cell r="E860" t="str">
            <v>SURLYN</v>
          </cell>
          <cell r="F860">
            <v>0.95</v>
          </cell>
          <cell r="G860">
            <v>5.5</v>
          </cell>
          <cell r="H860" t="str">
            <v>ND, but Zn ionomer</v>
          </cell>
          <cell r="P860" t="str">
            <v>Hide</v>
          </cell>
        </row>
        <row r="861">
          <cell r="A861">
            <v>858</v>
          </cell>
          <cell r="B861" t="str">
            <v>Dupont</v>
          </cell>
          <cell r="D861" t="str">
            <v>SURLYN 1706</v>
          </cell>
          <cell r="E861" t="str">
            <v>SURLYN</v>
          </cell>
          <cell r="F861">
            <v>0.95</v>
          </cell>
          <cell r="G861">
            <v>0.7</v>
          </cell>
          <cell r="H861" t="str">
            <v>ND, but Zn ionomer</v>
          </cell>
          <cell r="P861" t="str">
            <v>Hide</v>
          </cell>
        </row>
        <row r="862">
          <cell r="A862">
            <v>859</v>
          </cell>
          <cell r="B862" t="str">
            <v>Dupont</v>
          </cell>
          <cell r="D862" t="str">
            <v>SURLYN 1702</v>
          </cell>
          <cell r="E862" t="str">
            <v>SURLYN</v>
          </cell>
          <cell r="F862">
            <v>0.95</v>
          </cell>
          <cell r="G862">
            <v>14</v>
          </cell>
          <cell r="H862" t="str">
            <v>ND, but Zn ionomer</v>
          </cell>
          <cell r="P862" t="str">
            <v>Hide</v>
          </cell>
        </row>
        <row r="863">
          <cell r="A863">
            <v>860</v>
          </cell>
          <cell r="B863" t="str">
            <v>Dupont</v>
          </cell>
          <cell r="D863" t="str">
            <v>SURLYN 1652SR</v>
          </cell>
          <cell r="E863" t="str">
            <v>SURLYN</v>
          </cell>
          <cell r="F863">
            <v>0.94</v>
          </cell>
          <cell r="G863">
            <v>5.4</v>
          </cell>
          <cell r="H863" t="str">
            <v>ND, but Zn ionomer</v>
          </cell>
          <cell r="P863" t="str">
            <v>Hide</v>
          </cell>
        </row>
        <row r="864">
          <cell r="A864">
            <v>861</v>
          </cell>
          <cell r="B864" t="str">
            <v>Dupont</v>
          </cell>
          <cell r="D864" t="str">
            <v>SURLYN 1652SB</v>
          </cell>
          <cell r="E864" t="str">
            <v>SURLYN</v>
          </cell>
          <cell r="F864">
            <v>0.94</v>
          </cell>
          <cell r="G864">
            <v>4.5999999999999996</v>
          </cell>
          <cell r="H864" t="str">
            <v>ND, but Zn ionomer</v>
          </cell>
          <cell r="P864" t="str">
            <v>Hide</v>
          </cell>
        </row>
        <row r="865">
          <cell r="A865">
            <v>862</v>
          </cell>
          <cell r="B865" t="str">
            <v>Dupont</v>
          </cell>
          <cell r="D865" t="str">
            <v>SURLYN 1652</v>
          </cell>
          <cell r="E865" t="str">
            <v>SURLYN</v>
          </cell>
          <cell r="F865">
            <v>0.94</v>
          </cell>
          <cell r="G865">
            <v>5.2</v>
          </cell>
          <cell r="H865" t="str">
            <v>ND, but Zn ionomer</v>
          </cell>
          <cell r="P865" t="str">
            <v>Hide</v>
          </cell>
        </row>
        <row r="866">
          <cell r="A866">
            <v>863</v>
          </cell>
          <cell r="B866" t="str">
            <v>Dupont</v>
          </cell>
          <cell r="D866" t="str">
            <v>SURLYN 1650SB</v>
          </cell>
          <cell r="E866" t="str">
            <v>SURLYN</v>
          </cell>
          <cell r="F866">
            <v>0.94</v>
          </cell>
          <cell r="G866">
            <v>1.8</v>
          </cell>
          <cell r="H866" t="str">
            <v>ND, but Zn ionomer</v>
          </cell>
          <cell r="P866" t="str">
            <v>Hide</v>
          </cell>
        </row>
        <row r="867">
          <cell r="A867">
            <v>864</v>
          </cell>
          <cell r="B867" t="str">
            <v>Dupont</v>
          </cell>
          <cell r="D867" t="str">
            <v>SURLYN 1650</v>
          </cell>
          <cell r="E867" t="str">
            <v>SURLYN</v>
          </cell>
          <cell r="F867">
            <v>0.94</v>
          </cell>
          <cell r="G867">
            <v>1.8</v>
          </cell>
          <cell r="H867" t="str">
            <v>ND, but Zn ionomer</v>
          </cell>
          <cell r="P867" t="str">
            <v>Hide</v>
          </cell>
        </row>
        <row r="868">
          <cell r="A868">
            <v>865</v>
          </cell>
          <cell r="B868" t="str">
            <v>Dupont</v>
          </cell>
          <cell r="D868" t="str">
            <v>SURLYN 1650SBR</v>
          </cell>
          <cell r="E868" t="str">
            <v>SURLYN</v>
          </cell>
          <cell r="F868">
            <v>0.95</v>
          </cell>
          <cell r="G868">
            <v>3</v>
          </cell>
          <cell r="H868" t="str">
            <v>ND, but Zn ionomer</v>
          </cell>
          <cell r="P868" t="str">
            <v>Hide</v>
          </cell>
        </row>
        <row r="869">
          <cell r="A869">
            <v>866</v>
          </cell>
          <cell r="B869" t="str">
            <v>Dupont</v>
          </cell>
          <cell r="D869" t="str">
            <v>SURLYN 1605</v>
          </cell>
          <cell r="E869" t="str">
            <v>SURLYN</v>
          </cell>
          <cell r="F869">
            <v>0.95</v>
          </cell>
          <cell r="G869">
            <v>2.5</v>
          </cell>
          <cell r="H869" t="str">
            <v>ND, but Na ionomer</v>
          </cell>
          <cell r="P869" t="str">
            <v>Hide</v>
          </cell>
        </row>
        <row r="870">
          <cell r="A870">
            <v>867</v>
          </cell>
          <cell r="B870" t="str">
            <v>Dupont</v>
          </cell>
          <cell r="D870" t="str">
            <v>SURLYN 1601-2LM</v>
          </cell>
          <cell r="E870" t="str">
            <v>SURLYN</v>
          </cell>
          <cell r="F870">
            <v>0.94</v>
          </cell>
          <cell r="G870">
            <v>1.3</v>
          </cell>
          <cell r="H870" t="str">
            <v>ND, but Na ionomer</v>
          </cell>
          <cell r="P870" t="str">
            <v>Hide</v>
          </cell>
        </row>
        <row r="871">
          <cell r="A871">
            <v>868</v>
          </cell>
          <cell r="B871" t="str">
            <v>Dupont</v>
          </cell>
          <cell r="D871" t="str">
            <v>SURLYN 1601-2</v>
          </cell>
          <cell r="E871" t="str">
            <v>SURLYN</v>
          </cell>
          <cell r="F871">
            <v>0.94</v>
          </cell>
          <cell r="G871">
            <v>1.3</v>
          </cell>
          <cell r="H871" t="str">
            <v>ND, but Na ionomer</v>
          </cell>
          <cell r="P871" t="str">
            <v>Hide</v>
          </cell>
        </row>
        <row r="872">
          <cell r="A872">
            <v>869</v>
          </cell>
          <cell r="B872" t="str">
            <v>Dupont</v>
          </cell>
          <cell r="D872" t="str">
            <v>SURLYN 1601</v>
          </cell>
          <cell r="E872" t="str">
            <v>SURLYN</v>
          </cell>
          <cell r="F872">
            <v>0.94</v>
          </cell>
          <cell r="G872">
            <v>1.3</v>
          </cell>
          <cell r="H872" t="str">
            <v>ND, but Na ionomer</v>
          </cell>
          <cell r="P872" t="str">
            <v>Hide</v>
          </cell>
        </row>
        <row r="873">
          <cell r="A873">
            <v>870</v>
          </cell>
          <cell r="B873" t="str">
            <v>Dupont</v>
          </cell>
          <cell r="D873" t="str">
            <v>ELVAX 750</v>
          </cell>
          <cell r="E873" t="str">
            <v>ELVAX</v>
          </cell>
          <cell r="F873">
            <v>0.93</v>
          </cell>
          <cell r="G873">
            <v>7</v>
          </cell>
          <cell r="H873" t="str">
            <v>vinyl acetate</v>
          </cell>
          <cell r="I873">
            <v>9</v>
          </cell>
          <cell r="M873" t="str">
            <v>I&amp;CP</v>
          </cell>
          <cell r="P873" t="str">
            <v>Hide</v>
          </cell>
        </row>
        <row r="874">
          <cell r="A874">
            <v>871</v>
          </cell>
          <cell r="B874" t="str">
            <v>Dupont</v>
          </cell>
          <cell r="D874" t="str">
            <v>ELVAX 760</v>
          </cell>
          <cell r="E874" t="str">
            <v>ELVAX</v>
          </cell>
          <cell r="F874">
            <v>0.93</v>
          </cell>
          <cell r="G874">
            <v>2</v>
          </cell>
          <cell r="H874" t="str">
            <v>vinyl acetate</v>
          </cell>
          <cell r="I874">
            <v>9.3000000000000007</v>
          </cell>
          <cell r="M874" t="str">
            <v>I&amp;CP</v>
          </cell>
          <cell r="P874" t="str">
            <v>Hide</v>
          </cell>
        </row>
        <row r="875">
          <cell r="A875">
            <v>872</v>
          </cell>
          <cell r="B875" t="str">
            <v>Dupont</v>
          </cell>
          <cell r="D875" t="str">
            <v>ELVAX 760Q</v>
          </cell>
          <cell r="E875" t="str">
            <v>ELVAX</v>
          </cell>
          <cell r="F875">
            <v>0.93</v>
          </cell>
          <cell r="G875">
            <v>2</v>
          </cell>
          <cell r="H875" t="str">
            <v>vinyl acetate</v>
          </cell>
          <cell r="I875">
            <v>9.3000000000000007</v>
          </cell>
          <cell r="M875" t="str">
            <v>I&amp;CP</v>
          </cell>
          <cell r="P875" t="str">
            <v>Hide</v>
          </cell>
        </row>
        <row r="876">
          <cell r="A876">
            <v>873</v>
          </cell>
          <cell r="B876" t="str">
            <v>Dupont</v>
          </cell>
          <cell r="D876" t="str">
            <v>ELVAX 770</v>
          </cell>
          <cell r="E876" t="str">
            <v>ELVAX</v>
          </cell>
          <cell r="F876">
            <v>0.93</v>
          </cell>
          <cell r="G876">
            <v>0.8</v>
          </cell>
          <cell r="H876" t="str">
            <v>vinyl acetate</v>
          </cell>
          <cell r="I876">
            <v>9.5</v>
          </cell>
          <cell r="M876" t="str">
            <v>I&amp;CP</v>
          </cell>
          <cell r="P876" t="str">
            <v>Hide</v>
          </cell>
        </row>
        <row r="877">
          <cell r="A877">
            <v>874</v>
          </cell>
          <cell r="B877" t="str">
            <v>Dupont</v>
          </cell>
          <cell r="D877" t="str">
            <v>ELVAX 670</v>
          </cell>
          <cell r="E877" t="str">
            <v>ELVAX</v>
          </cell>
          <cell r="F877">
            <v>0.93</v>
          </cell>
          <cell r="G877">
            <v>0.35</v>
          </cell>
          <cell r="H877" t="str">
            <v>vinyl acetate</v>
          </cell>
          <cell r="I877">
            <v>12</v>
          </cell>
          <cell r="M877" t="str">
            <v>I&amp;CP</v>
          </cell>
          <cell r="P877" t="str">
            <v>Hide</v>
          </cell>
        </row>
        <row r="878">
          <cell r="A878">
            <v>875</v>
          </cell>
          <cell r="B878" t="str">
            <v>Dupont</v>
          </cell>
          <cell r="D878" t="str">
            <v>ELVAX 660</v>
          </cell>
          <cell r="E878" t="str">
            <v>ELVAX</v>
          </cell>
          <cell r="F878">
            <v>0.93300000000000005</v>
          </cell>
          <cell r="G878">
            <v>2.5</v>
          </cell>
          <cell r="H878" t="str">
            <v>vinyl acetate</v>
          </cell>
          <cell r="I878">
            <v>12</v>
          </cell>
          <cell r="M878" t="str">
            <v>I&amp;CP</v>
          </cell>
          <cell r="P878" t="str">
            <v>Hide</v>
          </cell>
        </row>
        <row r="879">
          <cell r="A879">
            <v>876</v>
          </cell>
          <cell r="B879" t="str">
            <v>Dupont</v>
          </cell>
          <cell r="D879" t="str">
            <v>ELVAX 650Q</v>
          </cell>
          <cell r="E879" t="str">
            <v>ELVAX</v>
          </cell>
          <cell r="F879">
            <v>0.93300000000000005</v>
          </cell>
          <cell r="G879">
            <v>8</v>
          </cell>
          <cell r="H879" t="str">
            <v>vinyl acetate</v>
          </cell>
          <cell r="I879">
            <v>12</v>
          </cell>
          <cell r="M879" t="str">
            <v>I&amp;CP</v>
          </cell>
          <cell r="P879" t="str">
            <v>Hide</v>
          </cell>
        </row>
        <row r="880">
          <cell r="A880">
            <v>877</v>
          </cell>
          <cell r="B880" t="str">
            <v>Dupont</v>
          </cell>
          <cell r="D880" t="str">
            <v>ELVAX 560</v>
          </cell>
          <cell r="E880" t="str">
            <v>ELVAX</v>
          </cell>
          <cell r="F880">
            <v>0.93300000000000005</v>
          </cell>
          <cell r="G880">
            <v>2.5</v>
          </cell>
          <cell r="H880" t="str">
            <v>vinyl acetate</v>
          </cell>
          <cell r="I880">
            <v>15</v>
          </cell>
          <cell r="M880" t="str">
            <v>I&amp;CP</v>
          </cell>
          <cell r="P880" t="str">
            <v>Hide</v>
          </cell>
        </row>
        <row r="881">
          <cell r="A881">
            <v>878</v>
          </cell>
          <cell r="B881" t="str">
            <v>Dupont</v>
          </cell>
          <cell r="D881" t="str">
            <v>ELVAX 550</v>
          </cell>
          <cell r="E881" t="str">
            <v>ELVAX</v>
          </cell>
          <cell r="F881">
            <v>0.93500000000000005</v>
          </cell>
          <cell r="G881">
            <v>8</v>
          </cell>
          <cell r="H881" t="str">
            <v>vinyl acetate</v>
          </cell>
          <cell r="I881">
            <v>15</v>
          </cell>
          <cell r="M881" t="str">
            <v>I&amp;CP</v>
          </cell>
          <cell r="P881" t="str">
            <v>Hide</v>
          </cell>
        </row>
        <row r="882">
          <cell r="A882">
            <v>879</v>
          </cell>
          <cell r="B882" t="str">
            <v>Dupont</v>
          </cell>
          <cell r="D882" t="str">
            <v>ELVAX 470</v>
          </cell>
          <cell r="E882" t="str">
            <v>ELVAX</v>
          </cell>
          <cell r="F882">
            <v>0.93500000000000005</v>
          </cell>
          <cell r="G882">
            <v>0.7</v>
          </cell>
          <cell r="H882" t="str">
            <v>vinyl acetate</v>
          </cell>
          <cell r="I882">
            <v>18</v>
          </cell>
          <cell r="M882" t="str">
            <v>I&amp;CP</v>
          </cell>
          <cell r="P882" t="str">
            <v>Hide</v>
          </cell>
        </row>
        <row r="883">
          <cell r="A883">
            <v>880</v>
          </cell>
          <cell r="B883" t="str">
            <v>Dupont</v>
          </cell>
          <cell r="D883" t="str">
            <v>ELVAX 460</v>
          </cell>
          <cell r="E883" t="str">
            <v>ELVAX</v>
          </cell>
          <cell r="F883">
            <v>0.94099999999999995</v>
          </cell>
          <cell r="G883">
            <v>2.5</v>
          </cell>
          <cell r="H883" t="str">
            <v>vinyl acetate</v>
          </cell>
          <cell r="I883">
            <v>18</v>
          </cell>
          <cell r="M883" t="str">
            <v>I&amp;CP</v>
          </cell>
          <cell r="P883" t="str">
            <v>Hide</v>
          </cell>
        </row>
        <row r="884">
          <cell r="A884">
            <v>881</v>
          </cell>
          <cell r="B884" t="str">
            <v>Dupont</v>
          </cell>
          <cell r="D884" t="str">
            <v>ELVAX 450</v>
          </cell>
          <cell r="E884" t="str">
            <v>ELVAX</v>
          </cell>
          <cell r="F884">
            <v>0.94099999999999995</v>
          </cell>
          <cell r="G884">
            <v>8</v>
          </cell>
          <cell r="H884" t="str">
            <v>vinyl acetate</v>
          </cell>
          <cell r="I884">
            <v>18</v>
          </cell>
          <cell r="M884" t="str">
            <v>I&amp;CP</v>
          </cell>
          <cell r="P884" t="str">
            <v>Hide</v>
          </cell>
        </row>
        <row r="885">
          <cell r="A885">
            <v>882</v>
          </cell>
          <cell r="B885" t="str">
            <v>Dupont</v>
          </cell>
          <cell r="D885" t="str">
            <v>ELVAX 440</v>
          </cell>
          <cell r="E885" t="str">
            <v>ELVAX</v>
          </cell>
          <cell r="F885">
            <v>0.92700000000000005</v>
          </cell>
          <cell r="G885">
            <v>30</v>
          </cell>
          <cell r="H885" t="str">
            <v>vinyl acetate</v>
          </cell>
          <cell r="I885">
            <v>18</v>
          </cell>
          <cell r="M885" t="str">
            <v>I&amp;CP</v>
          </cell>
          <cell r="P885" t="str">
            <v>Hide</v>
          </cell>
        </row>
        <row r="886">
          <cell r="A886">
            <v>883</v>
          </cell>
          <cell r="B886" t="str">
            <v>Dupont</v>
          </cell>
          <cell r="D886" t="str">
            <v>ELVAX 420</v>
          </cell>
          <cell r="E886" t="str">
            <v>ELVAX</v>
          </cell>
          <cell r="F886">
            <v>0.93700000000000006</v>
          </cell>
          <cell r="G886">
            <v>150</v>
          </cell>
          <cell r="H886" t="str">
            <v>vinyl acetate</v>
          </cell>
          <cell r="I886">
            <v>18</v>
          </cell>
          <cell r="M886" t="str">
            <v>I&amp;CP</v>
          </cell>
          <cell r="P886" t="str">
            <v>Hide</v>
          </cell>
        </row>
        <row r="887">
          <cell r="A887">
            <v>884</v>
          </cell>
          <cell r="B887" t="str">
            <v>Dupont</v>
          </cell>
          <cell r="D887" t="str">
            <v>ELVAX 410</v>
          </cell>
          <cell r="E887" t="str">
            <v>ELVAX</v>
          </cell>
          <cell r="F887">
            <v>0.93400000000000005</v>
          </cell>
          <cell r="G887">
            <v>500</v>
          </cell>
          <cell r="H887" t="str">
            <v>vinyl acetate</v>
          </cell>
          <cell r="I887">
            <v>18</v>
          </cell>
          <cell r="M887" t="str">
            <v>I&amp;CP</v>
          </cell>
          <cell r="P887" t="str">
            <v>Hide</v>
          </cell>
        </row>
        <row r="888">
          <cell r="A888">
            <v>885</v>
          </cell>
          <cell r="B888" t="str">
            <v>Dupont</v>
          </cell>
          <cell r="D888" t="str">
            <v>ELVAX 360</v>
          </cell>
          <cell r="E888" t="str">
            <v>ELVAX</v>
          </cell>
          <cell r="F888">
            <v>0.94799999999999995</v>
          </cell>
          <cell r="G888">
            <v>2</v>
          </cell>
          <cell r="H888" t="str">
            <v>vinyl acetate</v>
          </cell>
          <cell r="I888">
            <v>25</v>
          </cell>
          <cell r="M888" t="str">
            <v>I&amp;CP</v>
          </cell>
          <cell r="P888" t="str">
            <v>Hide</v>
          </cell>
        </row>
        <row r="889">
          <cell r="A889">
            <v>886</v>
          </cell>
          <cell r="B889" t="str">
            <v>Dupont</v>
          </cell>
          <cell r="D889" t="str">
            <v>ELVAX 350</v>
          </cell>
          <cell r="E889" t="str">
            <v>ELVAX</v>
          </cell>
          <cell r="F889">
            <v>0.94799999999999995</v>
          </cell>
          <cell r="G889">
            <v>19</v>
          </cell>
          <cell r="H889" t="str">
            <v>vinyl acetate</v>
          </cell>
          <cell r="I889">
            <v>25</v>
          </cell>
          <cell r="M889" t="str">
            <v>I&amp;CP</v>
          </cell>
          <cell r="P889" t="str">
            <v>Hide</v>
          </cell>
        </row>
        <row r="890">
          <cell r="A890">
            <v>887</v>
          </cell>
          <cell r="B890" t="str">
            <v>Dupont</v>
          </cell>
          <cell r="D890" t="str">
            <v>ELVAX 265</v>
          </cell>
          <cell r="E890" t="str">
            <v>ELVAX</v>
          </cell>
          <cell r="F890">
            <v>0.95099999999999996</v>
          </cell>
          <cell r="G890">
            <v>3</v>
          </cell>
          <cell r="H890" t="str">
            <v>vinyl acetate</v>
          </cell>
          <cell r="I890">
            <v>28</v>
          </cell>
          <cell r="M890" t="str">
            <v>I&amp;CP</v>
          </cell>
          <cell r="P890" t="str">
            <v>Hide</v>
          </cell>
        </row>
        <row r="891">
          <cell r="A891">
            <v>888</v>
          </cell>
          <cell r="B891" t="str">
            <v>Dupont</v>
          </cell>
          <cell r="D891" t="str">
            <v>ELVAX 260</v>
          </cell>
          <cell r="E891" t="str">
            <v>ELVAX</v>
          </cell>
          <cell r="F891">
            <v>0.95499999999999996</v>
          </cell>
          <cell r="G891">
            <v>6</v>
          </cell>
          <cell r="H891" t="str">
            <v>vinyl acetate</v>
          </cell>
          <cell r="I891">
            <v>28</v>
          </cell>
          <cell r="M891" t="str">
            <v>I&amp;CP</v>
          </cell>
          <cell r="P891" t="str">
            <v>Hide</v>
          </cell>
        </row>
        <row r="892">
          <cell r="A892">
            <v>889</v>
          </cell>
          <cell r="B892" t="str">
            <v>Dupont</v>
          </cell>
          <cell r="D892" t="str">
            <v>ELVAX 250</v>
          </cell>
          <cell r="E892" t="str">
            <v>ELVAX</v>
          </cell>
          <cell r="F892">
            <v>0.95</v>
          </cell>
          <cell r="G892">
            <v>25</v>
          </cell>
          <cell r="H892" t="str">
            <v>vinyl acetate</v>
          </cell>
          <cell r="I892">
            <v>28</v>
          </cell>
          <cell r="M892" t="str">
            <v>I&amp;CP</v>
          </cell>
          <cell r="P892" t="str">
            <v>Hide</v>
          </cell>
        </row>
        <row r="893">
          <cell r="A893">
            <v>890</v>
          </cell>
          <cell r="B893" t="str">
            <v>Dupont</v>
          </cell>
          <cell r="D893" t="str">
            <v>ELVAX 240W</v>
          </cell>
          <cell r="E893" t="str">
            <v>ELVAX</v>
          </cell>
          <cell r="F893">
            <v>0.95099999999999996</v>
          </cell>
          <cell r="G893">
            <v>43</v>
          </cell>
          <cell r="H893" t="str">
            <v>vinyl acetate</v>
          </cell>
          <cell r="I893">
            <v>28</v>
          </cell>
          <cell r="M893" t="str">
            <v>I&amp;CP</v>
          </cell>
          <cell r="P893" t="str">
            <v>Hide</v>
          </cell>
        </row>
        <row r="894">
          <cell r="A894">
            <v>891</v>
          </cell>
          <cell r="B894" t="str">
            <v>Dupont</v>
          </cell>
          <cell r="D894" t="str">
            <v>ELVAX 220W</v>
          </cell>
          <cell r="E894" t="str">
            <v>ELVAX</v>
          </cell>
          <cell r="F894">
            <v>0.95099999999999996</v>
          </cell>
          <cell r="G894">
            <v>150</v>
          </cell>
          <cell r="H894" t="str">
            <v>vinyl acetate</v>
          </cell>
          <cell r="I894">
            <v>28</v>
          </cell>
          <cell r="M894" t="str">
            <v>I&amp;CP</v>
          </cell>
          <cell r="P894" t="str">
            <v>Hide</v>
          </cell>
        </row>
        <row r="895">
          <cell r="A895">
            <v>892</v>
          </cell>
          <cell r="B895" t="str">
            <v>Dupont</v>
          </cell>
          <cell r="D895" t="str">
            <v>ELVAX 210W</v>
          </cell>
          <cell r="E895" t="str">
            <v>ELVAX</v>
          </cell>
          <cell r="F895">
            <v>0.95099999999999996</v>
          </cell>
          <cell r="G895">
            <v>400</v>
          </cell>
          <cell r="H895" t="str">
            <v>vinyl acetate</v>
          </cell>
          <cell r="I895">
            <v>28</v>
          </cell>
          <cell r="M895" t="str">
            <v>I&amp;CP</v>
          </cell>
          <cell r="P895" t="str">
            <v>Hide</v>
          </cell>
        </row>
        <row r="896">
          <cell r="A896">
            <v>893</v>
          </cell>
          <cell r="B896" t="str">
            <v>Dupont</v>
          </cell>
          <cell r="D896" t="str">
            <v>ELVAX 150</v>
          </cell>
          <cell r="E896" t="str">
            <v>ELVAX</v>
          </cell>
          <cell r="F896">
            <v>0.95699999999999996</v>
          </cell>
          <cell r="G896">
            <v>43</v>
          </cell>
          <cell r="H896" t="str">
            <v>vinyl acetate</v>
          </cell>
          <cell r="I896">
            <v>32</v>
          </cell>
          <cell r="M896" t="str">
            <v>I&amp;CP</v>
          </cell>
          <cell r="P896" t="str">
            <v>Hide</v>
          </cell>
        </row>
        <row r="897">
          <cell r="A897">
            <v>894</v>
          </cell>
          <cell r="B897" t="str">
            <v>Dupont</v>
          </cell>
          <cell r="D897" t="str">
            <v>ELVAX 150W</v>
          </cell>
          <cell r="E897" t="str">
            <v>ELVAX</v>
          </cell>
          <cell r="F897">
            <v>0.95699999999999996</v>
          </cell>
          <cell r="G897">
            <v>43</v>
          </cell>
          <cell r="H897" t="str">
            <v>vinyl acetate</v>
          </cell>
          <cell r="I897">
            <v>32</v>
          </cell>
          <cell r="M897" t="str">
            <v>I&amp;CP</v>
          </cell>
          <cell r="P897" t="str">
            <v>Hide</v>
          </cell>
        </row>
        <row r="898">
          <cell r="A898">
            <v>895</v>
          </cell>
          <cell r="B898" t="str">
            <v>Dupont</v>
          </cell>
          <cell r="D898" t="str">
            <v>ELVAX 40L-03</v>
          </cell>
          <cell r="E898" t="str">
            <v>ELVAX</v>
          </cell>
          <cell r="F898">
            <v>0.96699999999999997</v>
          </cell>
          <cell r="G898">
            <v>3</v>
          </cell>
          <cell r="H898" t="str">
            <v>vinyl acetate</v>
          </cell>
          <cell r="I898">
            <v>40</v>
          </cell>
          <cell r="M898" t="str">
            <v>I&amp;CP</v>
          </cell>
          <cell r="P898" t="str">
            <v>Hide</v>
          </cell>
        </row>
        <row r="899">
          <cell r="A899">
            <v>896</v>
          </cell>
          <cell r="B899" t="str">
            <v>Dupont</v>
          </cell>
          <cell r="D899" t="str">
            <v>ELVAX 40W</v>
          </cell>
          <cell r="E899" t="str">
            <v>ELVAX</v>
          </cell>
          <cell r="F899">
            <v>0.96499999999999997</v>
          </cell>
          <cell r="G899">
            <v>52</v>
          </cell>
          <cell r="H899" t="str">
            <v>vinyl acetate</v>
          </cell>
          <cell r="I899">
            <v>40</v>
          </cell>
          <cell r="M899" t="str">
            <v>I&amp;CP</v>
          </cell>
          <cell r="P899" t="str">
            <v>Hide</v>
          </cell>
        </row>
        <row r="900">
          <cell r="A900">
            <v>897</v>
          </cell>
          <cell r="B900" t="str">
            <v>Dupont</v>
          </cell>
          <cell r="D900" t="str">
            <v>ELVAX 4355</v>
          </cell>
          <cell r="E900" t="str">
            <v>ELVAX</v>
          </cell>
          <cell r="F900">
            <v>0.95199999999999996</v>
          </cell>
          <cell r="G900">
            <v>6</v>
          </cell>
          <cell r="H900" t="str">
            <v>vinyl acetate, 1% methyacrylic acid</v>
          </cell>
          <cell r="I900">
            <v>25</v>
          </cell>
          <cell r="M900" t="str">
            <v>I&amp;CP</v>
          </cell>
          <cell r="P900" t="str">
            <v>Hide</v>
          </cell>
        </row>
        <row r="901">
          <cell r="A901">
            <v>898</v>
          </cell>
          <cell r="B901" t="str">
            <v>Dupont</v>
          </cell>
          <cell r="D901" t="str">
            <v>ELVAX 4320</v>
          </cell>
          <cell r="E901" t="str">
            <v>ELVAX</v>
          </cell>
          <cell r="F901">
            <v>0.94699999999999995</v>
          </cell>
          <cell r="G901">
            <v>150</v>
          </cell>
          <cell r="H901" t="str">
            <v>vinyl acetate, 1% methyacrylic acid</v>
          </cell>
          <cell r="I901">
            <v>25</v>
          </cell>
          <cell r="M901" t="str">
            <v>I&amp;CP</v>
          </cell>
          <cell r="P901" t="str">
            <v>Hide</v>
          </cell>
        </row>
        <row r="902">
          <cell r="A902">
            <v>899</v>
          </cell>
          <cell r="B902" t="str">
            <v>Dupont</v>
          </cell>
          <cell r="D902" t="str">
            <v>ELVAX 3410</v>
          </cell>
          <cell r="E902" t="str">
            <v>ELVAX</v>
          </cell>
          <cell r="F902">
            <v>0.94499999999999995</v>
          </cell>
          <cell r="G902">
            <v>500</v>
          </cell>
          <cell r="H902" t="str">
            <v>vinyl acetate, 1% methyacrylic acid</v>
          </cell>
          <cell r="I902">
            <v>25</v>
          </cell>
          <cell r="M902" t="str">
            <v>I&amp;CP</v>
          </cell>
          <cell r="P902" t="str">
            <v>Hide</v>
          </cell>
        </row>
        <row r="903">
          <cell r="A903">
            <v>900</v>
          </cell>
          <cell r="B903" t="str">
            <v>Dupont</v>
          </cell>
          <cell r="D903" t="str">
            <v>ELVAX 4260</v>
          </cell>
          <cell r="E903" t="str">
            <v>ELVAX</v>
          </cell>
          <cell r="F903">
            <v>0.95499999999999996</v>
          </cell>
          <cell r="G903">
            <v>6</v>
          </cell>
          <cell r="H903" t="str">
            <v>vinyl acetate, 1% methyacrylic acid</v>
          </cell>
          <cell r="I903">
            <v>28</v>
          </cell>
          <cell r="M903" t="str">
            <v>I&amp;CP</v>
          </cell>
          <cell r="P903" t="str">
            <v>Hide</v>
          </cell>
        </row>
        <row r="904">
          <cell r="A904">
            <v>901</v>
          </cell>
          <cell r="B904" t="str">
            <v>Dupont</v>
          </cell>
          <cell r="D904" t="str">
            <v>ELVAX 760A</v>
          </cell>
          <cell r="E904" t="str">
            <v>ELVAX</v>
          </cell>
          <cell r="F904">
            <v>0.93</v>
          </cell>
          <cell r="G904">
            <v>2</v>
          </cell>
          <cell r="H904" t="str">
            <v>vinyl acetate</v>
          </cell>
          <cell r="I904">
            <v>9.3000000000000007</v>
          </cell>
          <cell r="K904" t="str">
            <v>EMEA</v>
          </cell>
          <cell r="M904" t="str">
            <v>I&amp;CP</v>
          </cell>
          <cell r="P904" t="str">
            <v>Hide</v>
          </cell>
        </row>
        <row r="905">
          <cell r="A905">
            <v>902</v>
          </cell>
          <cell r="B905" t="str">
            <v>Dupont</v>
          </cell>
          <cell r="D905" t="str">
            <v>ELVAX 660A</v>
          </cell>
          <cell r="E905" t="str">
            <v>ELVAX</v>
          </cell>
          <cell r="F905">
            <v>0.93</v>
          </cell>
          <cell r="G905">
            <v>2.5</v>
          </cell>
          <cell r="H905" t="str">
            <v>vinyl acetate</v>
          </cell>
          <cell r="I905">
            <v>12</v>
          </cell>
          <cell r="K905" t="str">
            <v>EMEA</v>
          </cell>
          <cell r="M905" t="str">
            <v>I&amp;CP</v>
          </cell>
          <cell r="P905" t="str">
            <v>Hide</v>
          </cell>
        </row>
        <row r="906">
          <cell r="A906">
            <v>903</v>
          </cell>
          <cell r="B906" t="str">
            <v>Dupont</v>
          </cell>
          <cell r="D906" t="str">
            <v>ELVAX 560A</v>
          </cell>
          <cell r="E906" t="str">
            <v>ELVAX</v>
          </cell>
          <cell r="F906">
            <v>0.94</v>
          </cell>
          <cell r="G906">
            <v>2.5</v>
          </cell>
          <cell r="H906" t="str">
            <v>vinyl acetate</v>
          </cell>
          <cell r="I906">
            <v>15</v>
          </cell>
          <cell r="K906" t="str">
            <v>EMEA</v>
          </cell>
          <cell r="M906" t="str">
            <v>I&amp;CP</v>
          </cell>
          <cell r="P906" t="str">
            <v>Hide</v>
          </cell>
        </row>
        <row r="907">
          <cell r="A907">
            <v>904</v>
          </cell>
          <cell r="B907" t="str">
            <v>Dupont</v>
          </cell>
          <cell r="D907" t="str">
            <v>ELVAX 550A</v>
          </cell>
          <cell r="E907" t="str">
            <v>ELVAX</v>
          </cell>
          <cell r="F907">
            <v>0.93500000000000005</v>
          </cell>
          <cell r="G907">
            <v>8</v>
          </cell>
          <cell r="H907" t="str">
            <v>vinyl acetate</v>
          </cell>
          <cell r="I907">
            <v>15</v>
          </cell>
          <cell r="K907" t="str">
            <v>EMEA</v>
          </cell>
          <cell r="M907" t="str">
            <v>I&amp;CP</v>
          </cell>
          <cell r="P907" t="str">
            <v>Hide</v>
          </cell>
        </row>
        <row r="908">
          <cell r="A908">
            <v>905</v>
          </cell>
          <cell r="B908" t="str">
            <v>Dupont</v>
          </cell>
          <cell r="D908" t="str">
            <v>ELVAX 470A</v>
          </cell>
          <cell r="E908" t="str">
            <v>ELVAX</v>
          </cell>
          <cell r="F908">
            <v>0.94</v>
          </cell>
          <cell r="G908">
            <v>0.7</v>
          </cell>
          <cell r="H908" t="str">
            <v>vinyl acetate</v>
          </cell>
          <cell r="I908">
            <v>18</v>
          </cell>
          <cell r="K908" t="str">
            <v>EMEA</v>
          </cell>
          <cell r="M908" t="str">
            <v>I&amp;CP</v>
          </cell>
          <cell r="P908" t="str">
            <v>Hide</v>
          </cell>
        </row>
        <row r="909">
          <cell r="A909">
            <v>906</v>
          </cell>
          <cell r="B909" t="str">
            <v>Dupont</v>
          </cell>
          <cell r="D909" t="str">
            <v>ELVAX 460A</v>
          </cell>
          <cell r="E909" t="str">
            <v>ELVAX</v>
          </cell>
          <cell r="F909">
            <v>0.94</v>
          </cell>
          <cell r="G909">
            <v>2.5</v>
          </cell>
          <cell r="H909" t="str">
            <v>vinyl acetate</v>
          </cell>
          <cell r="I909">
            <v>18</v>
          </cell>
          <cell r="K909" t="str">
            <v>EMEA</v>
          </cell>
          <cell r="M909" t="str">
            <v>I&amp;CP</v>
          </cell>
          <cell r="P909" t="str">
            <v>Hide</v>
          </cell>
        </row>
        <row r="910">
          <cell r="A910">
            <v>907</v>
          </cell>
          <cell r="B910" t="str">
            <v>Dupont</v>
          </cell>
          <cell r="D910" t="str">
            <v>ELVAX 450A</v>
          </cell>
          <cell r="E910" t="str">
            <v>ELVAX</v>
          </cell>
          <cell r="F910">
            <v>0.94099999999999995</v>
          </cell>
          <cell r="G910">
            <v>8</v>
          </cell>
          <cell r="H910" t="str">
            <v>vinyl acetate</v>
          </cell>
          <cell r="I910">
            <v>18</v>
          </cell>
          <cell r="K910" t="str">
            <v>EMEA</v>
          </cell>
          <cell r="M910" t="str">
            <v>I&amp;CP</v>
          </cell>
          <cell r="P910" t="str">
            <v>Hide</v>
          </cell>
        </row>
        <row r="911">
          <cell r="A911">
            <v>908</v>
          </cell>
          <cell r="B911" t="str">
            <v>Dupont</v>
          </cell>
          <cell r="D911" t="str">
            <v>ELVAX 420A</v>
          </cell>
          <cell r="E911" t="str">
            <v>ELVAX</v>
          </cell>
          <cell r="F911">
            <v>0.93700000000000006</v>
          </cell>
          <cell r="G911">
            <v>150</v>
          </cell>
          <cell r="H911" t="str">
            <v>vinyl acetate</v>
          </cell>
          <cell r="I911">
            <v>18</v>
          </cell>
          <cell r="K911" t="str">
            <v>EMEA</v>
          </cell>
          <cell r="M911" t="str">
            <v>I&amp;CP</v>
          </cell>
          <cell r="P911" t="str">
            <v>Hide</v>
          </cell>
        </row>
        <row r="912">
          <cell r="A912">
            <v>909</v>
          </cell>
          <cell r="B912" t="str">
            <v>Dupont</v>
          </cell>
          <cell r="D912" t="str">
            <v>ELVAX 360A</v>
          </cell>
          <cell r="E912" t="str">
            <v>ELVAX</v>
          </cell>
          <cell r="F912">
            <v>0.95</v>
          </cell>
          <cell r="G912">
            <v>2</v>
          </cell>
          <cell r="H912" t="str">
            <v>vinyl acetate</v>
          </cell>
          <cell r="I912">
            <v>25</v>
          </cell>
          <cell r="K912" t="str">
            <v>EMEA</v>
          </cell>
          <cell r="M912" t="str">
            <v>I&amp;CP</v>
          </cell>
          <cell r="P912" t="str">
            <v>Hide</v>
          </cell>
        </row>
        <row r="913">
          <cell r="A913">
            <v>910</v>
          </cell>
          <cell r="B913" t="str">
            <v>Dupont</v>
          </cell>
          <cell r="D913" t="str">
            <v>ELVAX 265A</v>
          </cell>
          <cell r="E913" t="str">
            <v>ELVAX</v>
          </cell>
          <cell r="F913">
            <v>0.95</v>
          </cell>
          <cell r="G913">
            <v>3</v>
          </cell>
          <cell r="H913" t="str">
            <v>vinyl acetate</v>
          </cell>
          <cell r="I913">
            <v>28</v>
          </cell>
          <cell r="K913" t="str">
            <v>EMEA</v>
          </cell>
          <cell r="M913" t="str">
            <v>I&amp;CP</v>
          </cell>
          <cell r="P913" t="str">
            <v>Hide</v>
          </cell>
        </row>
        <row r="914">
          <cell r="A914">
            <v>911</v>
          </cell>
          <cell r="B914" t="str">
            <v>Dupont</v>
          </cell>
          <cell r="D914" t="str">
            <v>ELVAX 260A</v>
          </cell>
          <cell r="E914" t="str">
            <v>ELVAX</v>
          </cell>
          <cell r="F914">
            <v>0.95</v>
          </cell>
          <cell r="G914">
            <v>6</v>
          </cell>
          <cell r="H914" t="str">
            <v>vinyl acetate</v>
          </cell>
          <cell r="I914">
            <v>28</v>
          </cell>
          <cell r="K914" t="str">
            <v>EMEA</v>
          </cell>
          <cell r="M914" t="str">
            <v>I&amp;CP</v>
          </cell>
          <cell r="P914" t="str">
            <v>Hide</v>
          </cell>
        </row>
        <row r="915">
          <cell r="A915">
            <v>912</v>
          </cell>
          <cell r="B915" t="str">
            <v>Dupont</v>
          </cell>
          <cell r="D915" t="str">
            <v>ELVAX 250A</v>
          </cell>
          <cell r="E915" t="str">
            <v>ELVAX</v>
          </cell>
          <cell r="F915">
            <v>0.95</v>
          </cell>
          <cell r="G915">
            <v>25</v>
          </cell>
          <cell r="H915" t="str">
            <v>vinyl acetate</v>
          </cell>
          <cell r="I915">
            <v>28</v>
          </cell>
          <cell r="K915" t="str">
            <v>EMEA</v>
          </cell>
          <cell r="M915" t="str">
            <v>I&amp;CP</v>
          </cell>
          <cell r="P915" t="str">
            <v>Hide</v>
          </cell>
        </row>
        <row r="916">
          <cell r="A916">
            <v>913</v>
          </cell>
          <cell r="B916" t="str">
            <v>Dupont</v>
          </cell>
          <cell r="D916" t="str">
            <v>ELVAX 240A</v>
          </cell>
          <cell r="E916" t="str">
            <v>ELVAX</v>
          </cell>
          <cell r="F916">
            <v>0.95099999999999996</v>
          </cell>
          <cell r="G916">
            <v>43</v>
          </cell>
          <cell r="H916" t="str">
            <v>vinyl acetate</v>
          </cell>
          <cell r="I916">
            <v>28</v>
          </cell>
          <cell r="K916" t="str">
            <v>EMEA</v>
          </cell>
          <cell r="M916" t="str">
            <v>packaging</v>
          </cell>
          <cell r="P916" t="str">
            <v>Hide</v>
          </cell>
        </row>
        <row r="917">
          <cell r="A917">
            <v>914</v>
          </cell>
          <cell r="B917" t="str">
            <v>Dupont</v>
          </cell>
          <cell r="D917" t="str">
            <v>ELVAX 3120</v>
          </cell>
          <cell r="E917" t="str">
            <v>ELVAX</v>
          </cell>
          <cell r="F917">
            <v>0.93</v>
          </cell>
          <cell r="G917">
            <v>1.2</v>
          </cell>
          <cell r="H917" t="str">
            <v>vinyl acetate</v>
          </cell>
          <cell r="I917">
            <v>7.5</v>
          </cell>
          <cell r="M917" t="str">
            <v>packaging</v>
          </cell>
          <cell r="P917" t="str">
            <v>Hide</v>
          </cell>
        </row>
        <row r="918">
          <cell r="A918">
            <v>915</v>
          </cell>
          <cell r="B918" t="str">
            <v>Dupont</v>
          </cell>
          <cell r="D918" t="str">
            <v>ELVAX 3124</v>
          </cell>
          <cell r="E918" t="str">
            <v>ELVAX</v>
          </cell>
          <cell r="F918">
            <v>0.93</v>
          </cell>
          <cell r="G918">
            <v>7</v>
          </cell>
          <cell r="H918" t="str">
            <v>vinyl acetate</v>
          </cell>
          <cell r="I918">
            <v>9</v>
          </cell>
          <cell r="M918" t="str">
            <v>packaging</v>
          </cell>
          <cell r="P918" t="str">
            <v>Hide</v>
          </cell>
        </row>
        <row r="919">
          <cell r="A919">
            <v>916</v>
          </cell>
          <cell r="B919" t="str">
            <v>Dupont</v>
          </cell>
          <cell r="D919" t="str">
            <v>ELVAX 3128-1</v>
          </cell>
          <cell r="E919" t="str">
            <v>ELVAX</v>
          </cell>
          <cell r="F919">
            <v>0.93</v>
          </cell>
          <cell r="G919">
            <v>2</v>
          </cell>
          <cell r="H919" t="str">
            <v>vinyl acetate</v>
          </cell>
          <cell r="I919">
            <v>9.3000000000000007</v>
          </cell>
          <cell r="M919" t="str">
            <v>packaging</v>
          </cell>
          <cell r="P919" t="str">
            <v>Hide</v>
          </cell>
        </row>
        <row r="920">
          <cell r="A920">
            <v>917</v>
          </cell>
          <cell r="B920" t="str">
            <v>Dupont</v>
          </cell>
          <cell r="D920" t="str">
            <v>ELVAX 3129-1</v>
          </cell>
          <cell r="E920" t="str">
            <v>ELVAX</v>
          </cell>
          <cell r="F920">
            <v>0.93</v>
          </cell>
          <cell r="G920">
            <v>0.35</v>
          </cell>
          <cell r="H920" t="str">
            <v>vinyl acetate</v>
          </cell>
          <cell r="I920">
            <v>10</v>
          </cell>
          <cell r="M920" t="str">
            <v>packaging</v>
          </cell>
          <cell r="P920" t="str">
            <v>Hide</v>
          </cell>
        </row>
        <row r="921">
          <cell r="A921">
            <v>918</v>
          </cell>
          <cell r="B921" t="str">
            <v>Dupont</v>
          </cell>
          <cell r="D921" t="str">
            <v>ELVAX 3315SB</v>
          </cell>
          <cell r="E921" t="str">
            <v>ELVAX</v>
          </cell>
          <cell r="F921">
            <v>0.93</v>
          </cell>
          <cell r="G921">
            <v>0.35</v>
          </cell>
          <cell r="H921" t="str">
            <v>vinyl acetate</v>
          </cell>
          <cell r="I921">
            <v>12</v>
          </cell>
          <cell r="M921" t="str">
            <v>packaging</v>
          </cell>
          <cell r="P921" t="str">
            <v>Hide</v>
          </cell>
        </row>
        <row r="922">
          <cell r="A922">
            <v>919</v>
          </cell>
          <cell r="B922" t="str">
            <v>Dupont</v>
          </cell>
          <cell r="D922" t="str">
            <v>ELVAX 3135X</v>
          </cell>
          <cell r="E922" t="str">
            <v>ELVAX</v>
          </cell>
          <cell r="F922">
            <v>0.93</v>
          </cell>
          <cell r="G922">
            <v>0.35</v>
          </cell>
          <cell r="H922" t="str">
            <v>vinyl acetate</v>
          </cell>
          <cell r="I922">
            <v>12</v>
          </cell>
          <cell r="M922" t="str">
            <v>packaging</v>
          </cell>
          <cell r="P922" t="str">
            <v>Hide</v>
          </cell>
        </row>
        <row r="923">
          <cell r="A923">
            <v>920</v>
          </cell>
          <cell r="B923" t="str">
            <v>Dupont</v>
          </cell>
          <cell r="D923" t="str">
            <v>ELVAX 3135XZ</v>
          </cell>
          <cell r="E923" t="str">
            <v>ELVAX</v>
          </cell>
          <cell r="F923">
            <v>0.93</v>
          </cell>
          <cell r="G923">
            <v>0.35</v>
          </cell>
          <cell r="H923" t="str">
            <v>vinyl acetate</v>
          </cell>
          <cell r="I923">
            <v>12</v>
          </cell>
          <cell r="M923" t="str">
            <v>packaging</v>
          </cell>
          <cell r="P923" t="str">
            <v>Hide</v>
          </cell>
        </row>
        <row r="924">
          <cell r="A924">
            <v>921</v>
          </cell>
          <cell r="B924" t="str">
            <v>Dupont</v>
          </cell>
          <cell r="D924" t="str">
            <v>ELVAX 3130</v>
          </cell>
          <cell r="E924" t="str">
            <v>ELVAX</v>
          </cell>
          <cell r="F924">
            <v>0.93</v>
          </cell>
          <cell r="G924">
            <v>2.5</v>
          </cell>
          <cell r="H924" t="str">
            <v>vinyl acetate</v>
          </cell>
          <cell r="I924">
            <v>12</v>
          </cell>
          <cell r="M924" t="str">
            <v>packaging</v>
          </cell>
          <cell r="P924" t="str">
            <v>Hide</v>
          </cell>
        </row>
        <row r="925">
          <cell r="A925">
            <v>922</v>
          </cell>
          <cell r="B925" t="str">
            <v>Dupont</v>
          </cell>
          <cell r="D925" t="str">
            <v>ELVAX 3150</v>
          </cell>
          <cell r="E925" t="str">
            <v>ELVAX</v>
          </cell>
          <cell r="F925">
            <v>0.94</v>
          </cell>
          <cell r="G925">
            <v>2.5</v>
          </cell>
          <cell r="H925" t="str">
            <v>vinyl acetate</v>
          </cell>
          <cell r="I925">
            <v>15</v>
          </cell>
          <cell r="M925" t="str">
            <v>packaging</v>
          </cell>
          <cell r="P925" t="str">
            <v>Hide</v>
          </cell>
        </row>
        <row r="926">
          <cell r="A926">
            <v>923</v>
          </cell>
          <cell r="B926" t="str">
            <v>Dupont</v>
          </cell>
          <cell r="D926" t="str">
            <v>ELVAX 3155</v>
          </cell>
          <cell r="E926" t="str">
            <v>ELVAX</v>
          </cell>
          <cell r="F926">
            <v>0.94</v>
          </cell>
          <cell r="G926">
            <v>25</v>
          </cell>
          <cell r="H926" t="str">
            <v>vinyl acetate</v>
          </cell>
          <cell r="I926">
            <v>15.5</v>
          </cell>
          <cell r="M926" t="str">
            <v>packaging</v>
          </cell>
          <cell r="P926" t="str">
            <v>Hide</v>
          </cell>
        </row>
        <row r="927">
          <cell r="A927">
            <v>924</v>
          </cell>
          <cell r="B927" t="str">
            <v>Dupont</v>
          </cell>
          <cell r="D927" t="str">
            <v>ELVAX 3165</v>
          </cell>
          <cell r="E927" t="str">
            <v>ELVAX</v>
          </cell>
          <cell r="F927">
            <v>0.94</v>
          </cell>
          <cell r="G927">
            <v>0.7</v>
          </cell>
          <cell r="H927" t="str">
            <v>vinyl acetate</v>
          </cell>
          <cell r="I927">
            <v>18</v>
          </cell>
          <cell r="M927" t="str">
            <v>packaging</v>
          </cell>
          <cell r="P927" t="str">
            <v>Hide</v>
          </cell>
        </row>
        <row r="928">
          <cell r="A928">
            <v>925</v>
          </cell>
          <cell r="B928" t="str">
            <v>Dupont</v>
          </cell>
          <cell r="D928" t="str">
            <v>ELVAX 3165LG</v>
          </cell>
          <cell r="E928" t="str">
            <v>ELVAX</v>
          </cell>
          <cell r="F928">
            <v>0.94</v>
          </cell>
          <cell r="G928">
            <v>0.7</v>
          </cell>
          <cell r="H928" t="str">
            <v>vinyl acetate</v>
          </cell>
          <cell r="I928">
            <v>18</v>
          </cell>
          <cell r="M928" t="str">
            <v>packaging</v>
          </cell>
          <cell r="P928" t="str">
            <v>Hide</v>
          </cell>
        </row>
        <row r="929">
          <cell r="A929">
            <v>926</v>
          </cell>
          <cell r="B929" t="str">
            <v>Dupont</v>
          </cell>
          <cell r="D929" t="str">
            <v>ELVAX 3165SB</v>
          </cell>
          <cell r="E929" t="str">
            <v>ELVAX</v>
          </cell>
          <cell r="F929">
            <v>0.94</v>
          </cell>
          <cell r="G929">
            <v>0.7</v>
          </cell>
          <cell r="H929" t="str">
            <v>vinyl acetate</v>
          </cell>
          <cell r="I929">
            <v>18</v>
          </cell>
          <cell r="M929" t="str">
            <v>packaging</v>
          </cell>
          <cell r="P929" t="str">
            <v>Hide</v>
          </cell>
        </row>
        <row r="930">
          <cell r="A930">
            <v>927</v>
          </cell>
          <cell r="B930" t="str">
            <v>Dupont</v>
          </cell>
          <cell r="D930" t="str">
            <v>ELVAX 3169Z</v>
          </cell>
          <cell r="E930" t="str">
            <v>ELVAX</v>
          </cell>
          <cell r="F930">
            <v>0.95</v>
          </cell>
          <cell r="G930">
            <v>1.5</v>
          </cell>
          <cell r="H930" t="str">
            <v>vinyl acetate</v>
          </cell>
          <cell r="I930">
            <v>18</v>
          </cell>
          <cell r="M930" t="str">
            <v>packaging</v>
          </cell>
          <cell r="P930" t="str">
            <v>Hide</v>
          </cell>
        </row>
        <row r="931">
          <cell r="A931">
            <v>928</v>
          </cell>
          <cell r="B931" t="str">
            <v>Dupont</v>
          </cell>
          <cell r="D931" t="str">
            <v>ELVAX 3170</v>
          </cell>
          <cell r="E931" t="str">
            <v>ELVAX</v>
          </cell>
          <cell r="F931">
            <v>0.94</v>
          </cell>
          <cell r="G931">
            <v>2.5</v>
          </cell>
          <cell r="H931" t="str">
            <v>vinyl acetate</v>
          </cell>
          <cell r="I931">
            <v>18</v>
          </cell>
          <cell r="M931" t="str">
            <v>packaging</v>
          </cell>
          <cell r="P931" t="str">
            <v>Hide</v>
          </cell>
        </row>
        <row r="932">
          <cell r="A932">
            <v>929</v>
          </cell>
          <cell r="B932" t="str">
            <v>Dupont</v>
          </cell>
          <cell r="D932" t="str">
            <v>ELVAX 3170SHB</v>
          </cell>
          <cell r="E932" t="str">
            <v>ELVAX</v>
          </cell>
          <cell r="F932">
            <v>0.94</v>
          </cell>
          <cell r="G932">
            <v>2.5</v>
          </cell>
          <cell r="H932" t="str">
            <v>vinyl acetate</v>
          </cell>
          <cell r="I932">
            <v>18</v>
          </cell>
          <cell r="M932" t="str">
            <v>packaging</v>
          </cell>
          <cell r="P932" t="str">
            <v>Hide</v>
          </cell>
        </row>
        <row r="933">
          <cell r="A933">
            <v>930</v>
          </cell>
          <cell r="B933" t="str">
            <v>Dupont</v>
          </cell>
          <cell r="D933" t="str">
            <v>ELVAX 3172Z</v>
          </cell>
          <cell r="E933" t="str">
            <v>ELVAX</v>
          </cell>
          <cell r="F933">
            <v>0.94</v>
          </cell>
          <cell r="G933">
            <v>2.5</v>
          </cell>
          <cell r="H933" t="str">
            <v>vinyl acetate</v>
          </cell>
          <cell r="I933">
            <v>18</v>
          </cell>
          <cell r="M933" t="str">
            <v>packaging</v>
          </cell>
          <cell r="P933" t="str">
            <v>Hide</v>
          </cell>
        </row>
        <row r="934">
          <cell r="A934">
            <v>931</v>
          </cell>
          <cell r="B934" t="str">
            <v>Dupont</v>
          </cell>
          <cell r="D934" t="str">
            <v>ELVAX 3174</v>
          </cell>
          <cell r="E934" t="str">
            <v>ELVAX</v>
          </cell>
          <cell r="F934">
            <v>0.94</v>
          </cell>
          <cell r="G934">
            <v>8</v>
          </cell>
          <cell r="H934" t="str">
            <v>vinyl acetate</v>
          </cell>
          <cell r="I934">
            <v>18</v>
          </cell>
          <cell r="M934" t="str">
            <v>packaging</v>
          </cell>
          <cell r="P934" t="str">
            <v>Hide</v>
          </cell>
        </row>
        <row r="935">
          <cell r="A935">
            <v>932</v>
          </cell>
          <cell r="B935" t="str">
            <v>Dupont</v>
          </cell>
          <cell r="D935" t="str">
            <v>ELVAX 3174SHB</v>
          </cell>
          <cell r="E935" t="str">
            <v>ELVAX</v>
          </cell>
          <cell r="F935">
            <v>0.94</v>
          </cell>
          <cell r="G935">
            <v>8</v>
          </cell>
          <cell r="H935" t="str">
            <v>vinyl acetate</v>
          </cell>
          <cell r="I935">
            <v>18</v>
          </cell>
          <cell r="M935" t="str">
            <v>packaging</v>
          </cell>
          <cell r="P935" t="str">
            <v>Hide</v>
          </cell>
        </row>
        <row r="936">
          <cell r="A936">
            <v>933</v>
          </cell>
          <cell r="B936" t="str">
            <v>Dupont</v>
          </cell>
          <cell r="D936" t="str">
            <v>ELVAX 3176</v>
          </cell>
          <cell r="E936" t="str">
            <v>ELVAX</v>
          </cell>
          <cell r="F936">
            <v>0.94</v>
          </cell>
          <cell r="G936">
            <v>30</v>
          </cell>
          <cell r="H936" t="str">
            <v>vinyl acetate</v>
          </cell>
          <cell r="I936">
            <v>18</v>
          </cell>
          <cell r="M936" t="str">
            <v>packaging</v>
          </cell>
          <cell r="P936" t="str">
            <v>Hide</v>
          </cell>
        </row>
        <row r="937">
          <cell r="A937">
            <v>934</v>
          </cell>
          <cell r="B937" t="str">
            <v>Dupont</v>
          </cell>
          <cell r="D937" t="str">
            <v>ELVAX 3176BFZ</v>
          </cell>
          <cell r="E937" t="str">
            <v>ELVAX</v>
          </cell>
          <cell r="F937">
            <v>0.94</v>
          </cell>
          <cell r="G937">
            <v>30</v>
          </cell>
          <cell r="H937" t="str">
            <v>vinyl acetate</v>
          </cell>
          <cell r="I937">
            <v>18</v>
          </cell>
          <cell r="M937" t="str">
            <v>packaging</v>
          </cell>
          <cell r="P937" t="str">
            <v>Hide</v>
          </cell>
        </row>
        <row r="938">
          <cell r="A938">
            <v>935</v>
          </cell>
          <cell r="B938" t="str">
            <v>Dupont</v>
          </cell>
          <cell r="D938" t="str">
            <v>ELVAX 3176SB</v>
          </cell>
          <cell r="E938" t="str">
            <v>ELVAX</v>
          </cell>
          <cell r="F938">
            <v>0.94</v>
          </cell>
          <cell r="G938">
            <v>30</v>
          </cell>
          <cell r="H938" t="str">
            <v>vinyl acetate</v>
          </cell>
          <cell r="I938">
            <v>18</v>
          </cell>
          <cell r="M938" t="str">
            <v>packaging</v>
          </cell>
          <cell r="P938" t="str">
            <v>Hide</v>
          </cell>
        </row>
        <row r="939">
          <cell r="A939">
            <v>936</v>
          </cell>
          <cell r="B939" t="str">
            <v>Dupont</v>
          </cell>
          <cell r="D939" t="str">
            <v>ELVAX 3178Z</v>
          </cell>
          <cell r="E939" t="str">
            <v>ELVAX</v>
          </cell>
          <cell r="F939">
            <v>0.94</v>
          </cell>
          <cell r="G939">
            <v>20</v>
          </cell>
          <cell r="H939" t="str">
            <v>vinyl acetate</v>
          </cell>
          <cell r="I939">
            <v>20</v>
          </cell>
          <cell r="M939" t="str">
            <v>packaging</v>
          </cell>
          <cell r="P939" t="str">
            <v>Hide</v>
          </cell>
        </row>
        <row r="940">
          <cell r="A940">
            <v>937</v>
          </cell>
          <cell r="B940" t="str">
            <v>Dupont</v>
          </cell>
          <cell r="D940" t="str">
            <v>ELVAX 3200-2</v>
          </cell>
          <cell r="E940" t="str">
            <v>ELVAX</v>
          </cell>
          <cell r="F940">
            <v>0.94</v>
          </cell>
          <cell r="G940">
            <v>32</v>
          </cell>
          <cell r="H940" t="str">
            <v>vinyl acetate</v>
          </cell>
          <cell r="I940">
            <v>22.5</v>
          </cell>
          <cell r="M940" t="str">
            <v>packaging</v>
          </cell>
          <cell r="P940" t="str">
            <v>Hide</v>
          </cell>
        </row>
        <row r="941">
          <cell r="A941">
            <v>938</v>
          </cell>
          <cell r="B941" t="str">
            <v>Dupont</v>
          </cell>
          <cell r="D941" t="str">
            <v>ELVAX 31900</v>
          </cell>
          <cell r="E941" t="str">
            <v>ELVAX</v>
          </cell>
          <cell r="F941">
            <v>0.95</v>
          </cell>
          <cell r="G941">
            <v>2</v>
          </cell>
          <cell r="H941" t="str">
            <v>vinyl acetate</v>
          </cell>
          <cell r="I941">
            <v>25</v>
          </cell>
          <cell r="M941" t="str">
            <v>packaging</v>
          </cell>
          <cell r="P941" t="str">
            <v>Hide</v>
          </cell>
        </row>
        <row r="942">
          <cell r="A942">
            <v>939</v>
          </cell>
          <cell r="B942" t="str">
            <v>Dupont</v>
          </cell>
          <cell r="D942" t="str">
            <v>ELVAX 3182</v>
          </cell>
          <cell r="E942" t="str">
            <v>ELVAX</v>
          </cell>
          <cell r="F942">
            <v>0.95</v>
          </cell>
          <cell r="G942">
            <v>3</v>
          </cell>
          <cell r="H942" t="str">
            <v>vinyl acetate</v>
          </cell>
          <cell r="I942">
            <v>28</v>
          </cell>
          <cell r="M942" t="str">
            <v>packaging</v>
          </cell>
          <cell r="P942" t="str">
            <v>Hide</v>
          </cell>
        </row>
        <row r="943">
          <cell r="A943">
            <v>940</v>
          </cell>
          <cell r="B943" t="str">
            <v>Dupont</v>
          </cell>
          <cell r="D943" t="str">
            <v>ELVAX 3182-2</v>
          </cell>
          <cell r="E943" t="str">
            <v>ELVAX</v>
          </cell>
          <cell r="F943">
            <v>0.95</v>
          </cell>
          <cell r="G943">
            <v>3</v>
          </cell>
          <cell r="H943" t="str">
            <v>vinyl acetate</v>
          </cell>
          <cell r="I943">
            <v>28</v>
          </cell>
          <cell r="M943" t="str">
            <v>packaging</v>
          </cell>
          <cell r="P943" t="str">
            <v>Hide</v>
          </cell>
        </row>
        <row r="944">
          <cell r="A944">
            <v>941</v>
          </cell>
          <cell r="B944" t="str">
            <v>Dupont</v>
          </cell>
          <cell r="D944" t="str">
            <v>ELVAX 3175</v>
          </cell>
          <cell r="E944" t="str">
            <v>ELVAX</v>
          </cell>
          <cell r="F944">
            <v>0.95</v>
          </cell>
          <cell r="G944">
            <v>6</v>
          </cell>
          <cell r="H944" t="str">
            <v>vinyl acetate</v>
          </cell>
          <cell r="I944">
            <v>28</v>
          </cell>
          <cell r="M944" t="str">
            <v>packaging</v>
          </cell>
          <cell r="P944" t="str">
            <v>Hide</v>
          </cell>
        </row>
        <row r="945">
          <cell r="A945">
            <v>942</v>
          </cell>
          <cell r="B945" t="str">
            <v>Dupont</v>
          </cell>
          <cell r="D945" t="str">
            <v>ELVAX 3180</v>
          </cell>
          <cell r="E945" t="str">
            <v>ELVAX</v>
          </cell>
          <cell r="F945">
            <v>0.95</v>
          </cell>
          <cell r="G945">
            <v>25</v>
          </cell>
          <cell r="H945" t="str">
            <v>vinyl acetate</v>
          </cell>
          <cell r="I945">
            <v>28</v>
          </cell>
          <cell r="M945" t="str">
            <v>packaging</v>
          </cell>
          <cell r="P945" t="str">
            <v>Hide</v>
          </cell>
        </row>
        <row r="946">
          <cell r="A946">
            <v>943</v>
          </cell>
          <cell r="B946" t="str">
            <v>Dupont</v>
          </cell>
          <cell r="D946" t="str">
            <v>ELVAX 3180Z</v>
          </cell>
          <cell r="E946" t="str">
            <v>ELVAX</v>
          </cell>
          <cell r="F946">
            <v>0.95</v>
          </cell>
          <cell r="G946">
            <v>25</v>
          </cell>
          <cell r="H946" t="str">
            <v>vinyl acetate</v>
          </cell>
          <cell r="I946">
            <v>28</v>
          </cell>
          <cell r="M946" t="str">
            <v>packaging</v>
          </cell>
          <cell r="P946" t="str">
            <v>Hide</v>
          </cell>
        </row>
        <row r="947">
          <cell r="A947">
            <v>944</v>
          </cell>
          <cell r="B947" t="str">
            <v>Dupont</v>
          </cell>
          <cell r="D947" t="str">
            <v>ELVAX 3185</v>
          </cell>
          <cell r="E947" t="str">
            <v>ELVAX</v>
          </cell>
          <cell r="F947">
            <v>0.96</v>
          </cell>
          <cell r="G947">
            <v>43</v>
          </cell>
          <cell r="H947" t="str">
            <v>vinyl acetate</v>
          </cell>
          <cell r="I947">
            <v>28</v>
          </cell>
          <cell r="M947" t="str">
            <v>packaging</v>
          </cell>
          <cell r="P947" t="str">
            <v>Hide</v>
          </cell>
        </row>
        <row r="948">
          <cell r="A948">
            <v>945</v>
          </cell>
          <cell r="B948" t="str">
            <v>Dupont</v>
          </cell>
          <cell r="D948" t="str">
            <v>ELVAX CE9619-1</v>
          </cell>
          <cell r="E948" t="str">
            <v>ELVAX</v>
          </cell>
          <cell r="F948">
            <v>1.06</v>
          </cell>
          <cell r="G948">
            <v>3.8</v>
          </cell>
          <cell r="H948" t="str">
            <v>vinyl acetate</v>
          </cell>
          <cell r="I948">
            <v>32</v>
          </cell>
          <cell r="M948" t="str">
            <v>packaging</v>
          </cell>
          <cell r="P948" t="str">
            <v>Hide</v>
          </cell>
        </row>
        <row r="949">
          <cell r="A949">
            <v>946</v>
          </cell>
          <cell r="B949" t="str">
            <v>Dupont</v>
          </cell>
          <cell r="D949" t="str">
            <v>ELVAX 3150A</v>
          </cell>
          <cell r="E949" t="str">
            <v>ELVAX</v>
          </cell>
          <cell r="F949">
            <v>0.94</v>
          </cell>
          <cell r="G949">
            <v>2.5</v>
          </cell>
          <cell r="H949" t="str">
            <v>vinyl acetate</v>
          </cell>
          <cell r="I949">
            <v>15</v>
          </cell>
          <cell r="K949" t="str">
            <v>EMEA</v>
          </cell>
          <cell r="M949" t="str">
            <v>packaging</v>
          </cell>
          <cell r="P949" t="str">
            <v>Hide</v>
          </cell>
        </row>
        <row r="950">
          <cell r="A950">
            <v>947</v>
          </cell>
          <cell r="B950" t="str">
            <v>Dupont</v>
          </cell>
          <cell r="D950" t="str">
            <v>ELVAX 3165A</v>
          </cell>
          <cell r="E950" t="str">
            <v>ELVAX</v>
          </cell>
          <cell r="F950">
            <v>0.94</v>
          </cell>
          <cell r="G950">
            <v>0.7</v>
          </cell>
          <cell r="H950" t="str">
            <v>vinyl acetate</v>
          </cell>
          <cell r="I950">
            <v>18</v>
          </cell>
          <cell r="K950" t="str">
            <v>EMEA</v>
          </cell>
          <cell r="M950" t="str">
            <v>packaging</v>
          </cell>
          <cell r="P950" t="str">
            <v>Hide</v>
          </cell>
        </row>
        <row r="951">
          <cell r="A951">
            <v>948</v>
          </cell>
          <cell r="B951" t="str">
            <v>Dupont</v>
          </cell>
          <cell r="D951" t="str">
            <v>ELVAX 3165VLGA</v>
          </cell>
          <cell r="E951" t="str">
            <v>ELVAX</v>
          </cell>
          <cell r="F951">
            <v>0.94</v>
          </cell>
          <cell r="G951">
            <v>0.7</v>
          </cell>
          <cell r="H951" t="str">
            <v>vinyl acetate</v>
          </cell>
          <cell r="I951">
            <v>18</v>
          </cell>
          <cell r="K951" t="str">
            <v>EMEA</v>
          </cell>
          <cell r="M951" t="str">
            <v>packaging</v>
          </cell>
          <cell r="P951" t="str">
            <v>Hide</v>
          </cell>
        </row>
        <row r="952">
          <cell r="A952">
            <v>949</v>
          </cell>
          <cell r="B952" t="str">
            <v>Dupont</v>
          </cell>
          <cell r="D952" t="str">
            <v>ELVAX 3170A</v>
          </cell>
          <cell r="E952" t="str">
            <v>ELVAX</v>
          </cell>
          <cell r="F952">
            <v>0.94</v>
          </cell>
          <cell r="G952">
            <v>2.5</v>
          </cell>
          <cell r="H952" t="str">
            <v>vinyl acetate</v>
          </cell>
          <cell r="I952">
            <v>18</v>
          </cell>
          <cell r="K952" t="str">
            <v>EMEA</v>
          </cell>
          <cell r="M952" t="str">
            <v>packaging</v>
          </cell>
          <cell r="P952" t="str">
            <v>Hide</v>
          </cell>
        </row>
        <row r="953">
          <cell r="A953">
            <v>950</v>
          </cell>
          <cell r="B953" t="str">
            <v>Dupont</v>
          </cell>
          <cell r="D953" t="str">
            <v>ELVAX 3190A</v>
          </cell>
          <cell r="E953" t="str">
            <v>ELVAX</v>
          </cell>
          <cell r="F953">
            <v>0.95</v>
          </cell>
          <cell r="G953">
            <v>2</v>
          </cell>
          <cell r="H953" t="str">
            <v>vinyl acetate</v>
          </cell>
          <cell r="I953">
            <v>25</v>
          </cell>
          <cell r="K953" t="str">
            <v>EMEA</v>
          </cell>
          <cell r="M953" t="str">
            <v>packaging</v>
          </cell>
          <cell r="P953" t="str">
            <v>Hide</v>
          </cell>
        </row>
        <row r="954">
          <cell r="A954">
            <v>951</v>
          </cell>
          <cell r="B954" t="str">
            <v>Dupont</v>
          </cell>
          <cell r="D954" t="str">
            <v>ELVAX 3175LGA</v>
          </cell>
          <cell r="E954" t="str">
            <v>ELVAX</v>
          </cell>
          <cell r="F954">
            <v>0.95</v>
          </cell>
          <cell r="G954">
            <v>6</v>
          </cell>
          <cell r="H954" t="str">
            <v>vinyl acetate</v>
          </cell>
          <cell r="I954">
            <v>28</v>
          </cell>
          <cell r="K954" t="str">
            <v>EMEA</v>
          </cell>
          <cell r="M954" t="str">
            <v>packaging</v>
          </cell>
          <cell r="P954" t="str">
            <v>Hide</v>
          </cell>
        </row>
        <row r="955">
          <cell r="A955">
            <v>952</v>
          </cell>
          <cell r="B955" t="str">
            <v>Dupont</v>
          </cell>
          <cell r="D955" t="str">
            <v>ELVAX 3182A</v>
          </cell>
          <cell r="E955" t="str">
            <v>ELVAX</v>
          </cell>
          <cell r="F955">
            <v>0.95</v>
          </cell>
          <cell r="G955">
            <v>3</v>
          </cell>
          <cell r="H955" t="str">
            <v>vinyl acetate</v>
          </cell>
          <cell r="I955">
            <v>28</v>
          </cell>
          <cell r="K955" t="str">
            <v>EMEA</v>
          </cell>
          <cell r="M955" t="str">
            <v>packaging</v>
          </cell>
          <cell r="P955" t="str">
            <v>Hide</v>
          </cell>
        </row>
        <row r="956">
          <cell r="A956">
            <v>953</v>
          </cell>
          <cell r="B956" t="str">
            <v>DOW</v>
          </cell>
          <cell r="D956" t="str">
            <v>Affinity PF 7266</v>
          </cell>
          <cell r="E956" t="str">
            <v>AFFINITY</v>
          </cell>
          <cell r="F956">
            <v>0.88500000000000001</v>
          </cell>
          <cell r="G956">
            <v>2.5</v>
          </cell>
          <cell r="H956" t="str">
            <v>C4</v>
          </cell>
          <cell r="L956" t="str">
            <v>Solution</v>
          </cell>
          <cell r="P956" t="str">
            <v>Hide</v>
          </cell>
        </row>
        <row r="957">
          <cell r="A957">
            <v>954</v>
          </cell>
          <cell r="B957" t="str">
            <v>DOW</v>
          </cell>
          <cell r="D957" t="str">
            <v>Affinity PF 1140K</v>
          </cell>
          <cell r="E957" t="str">
            <v>AFFINITY</v>
          </cell>
          <cell r="F957">
            <v>0.89649999999999996</v>
          </cell>
          <cell r="G957">
            <v>1.6</v>
          </cell>
          <cell r="H957" t="str">
            <v>C8</v>
          </cell>
          <cell r="J957" t="str">
            <v>ADM-free</v>
          </cell>
          <cell r="L957" t="str">
            <v>Solution</v>
          </cell>
          <cell r="P957" t="str">
            <v>Hide</v>
          </cell>
        </row>
        <row r="958">
          <cell r="A958">
            <v>955</v>
          </cell>
          <cell r="B958" t="str">
            <v>DOW</v>
          </cell>
          <cell r="D958" t="str">
            <v>Affinity PL 1840K</v>
          </cell>
          <cell r="E958" t="str">
            <v>AFFINITY</v>
          </cell>
          <cell r="F958">
            <v>0.90900000000000003</v>
          </cell>
          <cell r="G958">
            <v>1</v>
          </cell>
          <cell r="H958" t="str">
            <v>C8</v>
          </cell>
          <cell r="J958" t="str">
            <v>ADM-free</v>
          </cell>
          <cell r="L958" t="str">
            <v>Solution</v>
          </cell>
          <cell r="P958" t="str">
            <v>Hide</v>
          </cell>
        </row>
        <row r="959">
          <cell r="A959">
            <v>956</v>
          </cell>
          <cell r="P959" t="str">
            <v/>
          </cell>
        </row>
        <row r="960">
          <cell r="A960">
            <v>957</v>
          </cell>
          <cell r="P960" t="str">
            <v/>
          </cell>
        </row>
        <row r="961">
          <cell r="A961">
            <v>958</v>
          </cell>
          <cell r="P961" t="str">
            <v/>
          </cell>
        </row>
        <row r="962">
          <cell r="A962">
            <v>959</v>
          </cell>
          <cell r="P962" t="str">
            <v/>
          </cell>
        </row>
        <row r="963">
          <cell r="A963">
            <v>960</v>
          </cell>
          <cell r="P963" t="str">
            <v/>
          </cell>
        </row>
        <row r="964">
          <cell r="A964">
            <v>961</v>
          </cell>
          <cell r="P964" t="str">
            <v/>
          </cell>
        </row>
        <row r="965">
          <cell r="A965">
            <v>962</v>
          </cell>
          <cell r="P965" t="str">
            <v/>
          </cell>
        </row>
        <row r="966">
          <cell r="A966">
            <v>963</v>
          </cell>
          <cell r="P966" t="str">
            <v/>
          </cell>
        </row>
        <row r="967">
          <cell r="A967">
            <v>964</v>
          </cell>
          <cell r="P967" t="str">
            <v/>
          </cell>
        </row>
        <row r="968">
          <cell r="A968">
            <v>965</v>
          </cell>
          <cell r="P968" t="str">
            <v/>
          </cell>
        </row>
        <row r="969">
          <cell r="A969">
            <v>966</v>
          </cell>
          <cell r="P969" t="str">
            <v/>
          </cell>
        </row>
        <row r="970">
          <cell r="A970">
            <v>967</v>
          </cell>
          <cell r="P970" t="str">
            <v/>
          </cell>
        </row>
        <row r="971">
          <cell r="A971">
            <v>968</v>
          </cell>
          <cell r="P971" t="str">
            <v/>
          </cell>
        </row>
        <row r="972">
          <cell r="A972">
            <v>969</v>
          </cell>
          <cell r="P972" t="str">
            <v/>
          </cell>
        </row>
        <row r="973">
          <cell r="A973">
            <v>970</v>
          </cell>
          <cell r="P973" t="str">
            <v/>
          </cell>
        </row>
        <row r="974">
          <cell r="A974">
            <v>971</v>
          </cell>
          <cell r="P974" t="str">
            <v/>
          </cell>
        </row>
        <row r="975">
          <cell r="A975">
            <v>972</v>
          </cell>
          <cell r="P975" t="str">
            <v/>
          </cell>
        </row>
        <row r="976">
          <cell r="A976">
            <v>973</v>
          </cell>
          <cell r="P976" t="str">
            <v/>
          </cell>
        </row>
        <row r="977">
          <cell r="A977">
            <v>974</v>
          </cell>
          <cell r="P977" t="str">
            <v/>
          </cell>
        </row>
        <row r="978">
          <cell r="A978">
            <v>975</v>
          </cell>
          <cell r="P978" t="str">
            <v/>
          </cell>
        </row>
        <row r="979">
          <cell r="A979">
            <v>976</v>
          </cell>
          <cell r="P979" t="str">
            <v/>
          </cell>
        </row>
        <row r="980">
          <cell r="A980">
            <v>977</v>
          </cell>
          <cell r="P980" t="str">
            <v/>
          </cell>
        </row>
        <row r="981">
          <cell r="A981">
            <v>978</v>
          </cell>
          <cell r="P981" t="str">
            <v/>
          </cell>
        </row>
        <row r="982">
          <cell r="A982">
            <v>979</v>
          </cell>
          <cell r="P982" t="str">
            <v/>
          </cell>
        </row>
        <row r="983">
          <cell r="A983">
            <v>980</v>
          </cell>
          <cell r="P983" t="str">
            <v/>
          </cell>
        </row>
        <row r="984">
          <cell r="A984">
            <v>981</v>
          </cell>
          <cell r="P984" t="str">
            <v/>
          </cell>
        </row>
        <row r="985">
          <cell r="A985">
            <v>982</v>
          </cell>
          <cell r="P985" t="str">
            <v/>
          </cell>
        </row>
        <row r="986">
          <cell r="A986">
            <v>983</v>
          </cell>
          <cell r="P986" t="str">
            <v/>
          </cell>
        </row>
        <row r="987">
          <cell r="A987">
            <v>984</v>
          </cell>
          <cell r="P987" t="str">
            <v/>
          </cell>
        </row>
        <row r="988">
          <cell r="A988">
            <v>985</v>
          </cell>
          <cell r="P988" t="str">
            <v/>
          </cell>
        </row>
        <row r="989">
          <cell r="A989">
            <v>986</v>
          </cell>
          <cell r="P989" t="str">
            <v/>
          </cell>
        </row>
        <row r="990">
          <cell r="A990">
            <v>987</v>
          </cell>
          <cell r="P990" t="str">
            <v/>
          </cell>
        </row>
        <row r="991">
          <cell r="A991">
            <v>988</v>
          </cell>
          <cell r="P991" t="str">
            <v/>
          </cell>
        </row>
        <row r="992">
          <cell r="A992">
            <v>989</v>
          </cell>
          <cell r="P992" t="str">
            <v/>
          </cell>
        </row>
        <row r="993">
          <cell r="A993">
            <v>990</v>
          </cell>
          <cell r="P993" t="str">
            <v/>
          </cell>
        </row>
        <row r="994">
          <cell r="A994">
            <v>991</v>
          </cell>
          <cell r="P994" t="str">
            <v/>
          </cell>
        </row>
        <row r="995">
          <cell r="A995">
            <v>992</v>
          </cell>
          <cell r="P995" t="str">
            <v/>
          </cell>
        </row>
        <row r="996">
          <cell r="A996">
            <v>993</v>
          </cell>
          <cell r="P996" t="str">
            <v/>
          </cell>
        </row>
        <row r="997">
          <cell r="A997">
            <v>994</v>
          </cell>
          <cell r="P997" t="str">
            <v/>
          </cell>
        </row>
        <row r="998">
          <cell r="A998">
            <v>995</v>
          </cell>
          <cell r="P998" t="str">
            <v/>
          </cell>
        </row>
        <row r="999">
          <cell r="A999">
            <v>996</v>
          </cell>
          <cell r="P999" t="str">
            <v/>
          </cell>
        </row>
        <row r="1000">
          <cell r="A1000">
            <v>997</v>
          </cell>
          <cell r="P1000" t="str">
            <v/>
          </cell>
        </row>
        <row r="1001">
          <cell r="A1001">
            <v>998</v>
          </cell>
          <cell r="P1001" t="str">
            <v/>
          </cell>
        </row>
        <row r="1002">
          <cell r="A1002">
            <v>999</v>
          </cell>
          <cell r="P1002" t="str">
            <v/>
          </cell>
        </row>
        <row r="1003">
          <cell r="A1003">
            <v>1000</v>
          </cell>
          <cell r="P1003" t="str">
            <v/>
          </cell>
        </row>
        <row r="1004">
          <cell r="A1004">
            <v>1001</v>
          </cell>
          <cell r="P1004" t="str">
            <v/>
          </cell>
        </row>
        <row r="1005">
          <cell r="A1005">
            <v>1002</v>
          </cell>
          <cell r="P1005" t="str">
            <v/>
          </cell>
        </row>
        <row r="1006">
          <cell r="A1006">
            <v>1003</v>
          </cell>
          <cell r="P1006" t="str">
            <v/>
          </cell>
        </row>
        <row r="1007">
          <cell r="A1007">
            <v>1004</v>
          </cell>
          <cell r="P1007" t="str">
            <v/>
          </cell>
        </row>
        <row r="1008">
          <cell r="A1008">
            <v>1005</v>
          </cell>
          <cell r="P1008" t="str">
            <v/>
          </cell>
        </row>
        <row r="1009">
          <cell r="A1009">
            <v>1006</v>
          </cell>
          <cell r="P1009" t="str">
            <v/>
          </cell>
        </row>
        <row r="1010">
          <cell r="A1010">
            <v>1007</v>
          </cell>
          <cell r="P1010" t="str">
            <v/>
          </cell>
        </row>
        <row r="1011">
          <cell r="A1011">
            <v>1008</v>
          </cell>
          <cell r="P1011" t="str">
            <v/>
          </cell>
        </row>
        <row r="1012">
          <cell r="A1012">
            <v>1009</v>
          </cell>
          <cell r="P1012" t="str">
            <v/>
          </cell>
        </row>
        <row r="1013">
          <cell r="A1013">
            <v>1010</v>
          </cell>
          <cell r="P1013" t="str">
            <v/>
          </cell>
        </row>
        <row r="1014">
          <cell r="A1014">
            <v>1011</v>
          </cell>
          <cell r="P1014" t="str">
            <v/>
          </cell>
        </row>
        <row r="1015">
          <cell r="A1015">
            <v>1012</v>
          </cell>
          <cell r="P1015" t="str">
            <v/>
          </cell>
        </row>
        <row r="1016">
          <cell r="A1016">
            <v>1013</v>
          </cell>
          <cell r="P1016" t="str">
            <v/>
          </cell>
        </row>
        <row r="1017">
          <cell r="A1017">
            <v>1014</v>
          </cell>
          <cell r="P1017" t="str">
            <v/>
          </cell>
        </row>
        <row r="1018">
          <cell r="A1018">
            <v>1015</v>
          </cell>
          <cell r="P1018" t="str">
            <v/>
          </cell>
        </row>
        <row r="1019">
          <cell r="A1019">
            <v>1016</v>
          </cell>
          <cell r="P1019" t="str">
            <v/>
          </cell>
        </row>
        <row r="1020">
          <cell r="A1020">
            <v>1017</v>
          </cell>
          <cell r="P1020" t="str">
            <v/>
          </cell>
        </row>
        <row r="1021">
          <cell r="A1021">
            <v>1018</v>
          </cell>
          <cell r="P1021" t="str">
            <v/>
          </cell>
        </row>
        <row r="1022">
          <cell r="A1022">
            <v>1019</v>
          </cell>
          <cell r="P1022" t="str">
            <v/>
          </cell>
        </row>
        <row r="1023">
          <cell r="A1023">
            <v>1020</v>
          </cell>
          <cell r="P1023" t="str">
            <v/>
          </cell>
        </row>
        <row r="1024">
          <cell r="A1024">
            <v>1021</v>
          </cell>
          <cell r="P1024" t="str">
            <v/>
          </cell>
        </row>
        <row r="1025">
          <cell r="A1025">
            <v>1022</v>
          </cell>
          <cell r="P1025" t="str">
            <v/>
          </cell>
        </row>
        <row r="1026">
          <cell r="A1026">
            <v>1023</v>
          </cell>
          <cell r="P1026" t="str">
            <v/>
          </cell>
        </row>
        <row r="1027">
          <cell r="A1027">
            <v>1024</v>
          </cell>
          <cell r="P1027" t="str">
            <v/>
          </cell>
        </row>
        <row r="1028">
          <cell r="A1028">
            <v>1025</v>
          </cell>
          <cell r="P1028" t="str">
            <v/>
          </cell>
        </row>
        <row r="1029">
          <cell r="A1029">
            <v>1026</v>
          </cell>
          <cell r="P1029" t="str">
            <v/>
          </cell>
        </row>
        <row r="1030">
          <cell r="A1030">
            <v>1027</v>
          </cell>
          <cell r="P1030" t="str">
            <v/>
          </cell>
        </row>
        <row r="1031">
          <cell r="A1031">
            <v>1028</v>
          </cell>
          <cell r="P1031" t="str">
            <v/>
          </cell>
        </row>
        <row r="1032">
          <cell r="A1032">
            <v>1029</v>
          </cell>
          <cell r="P1032" t="str">
            <v/>
          </cell>
        </row>
        <row r="1033">
          <cell r="A1033">
            <v>1030</v>
          </cell>
          <cell r="P1033" t="str">
            <v/>
          </cell>
        </row>
        <row r="1034">
          <cell r="A1034">
            <v>1031</v>
          </cell>
          <cell r="P1034" t="str">
            <v/>
          </cell>
        </row>
        <row r="1035">
          <cell r="A1035">
            <v>1032</v>
          </cell>
          <cell r="P1035" t="str">
            <v/>
          </cell>
        </row>
        <row r="1036">
          <cell r="A1036">
            <v>1033</v>
          </cell>
          <cell r="P1036" t="str">
            <v/>
          </cell>
        </row>
        <row r="1037">
          <cell r="A1037">
            <v>1034</v>
          </cell>
          <cell r="P1037" t="str">
            <v/>
          </cell>
        </row>
        <row r="1038">
          <cell r="A1038">
            <v>1035</v>
          </cell>
          <cell r="P1038" t="str">
            <v/>
          </cell>
        </row>
        <row r="1039">
          <cell r="A1039">
            <v>1036</v>
          </cell>
          <cell r="P1039" t="str">
            <v/>
          </cell>
        </row>
        <row r="1040">
          <cell r="A1040">
            <v>1037</v>
          </cell>
          <cell r="P1040" t="str">
            <v/>
          </cell>
        </row>
        <row r="1041">
          <cell r="A1041">
            <v>1038</v>
          </cell>
          <cell r="P1041" t="str">
            <v/>
          </cell>
        </row>
        <row r="1042">
          <cell r="A1042">
            <v>1039</v>
          </cell>
          <cell r="P1042" t="str">
            <v/>
          </cell>
        </row>
        <row r="1043">
          <cell r="A1043">
            <v>1040</v>
          </cell>
          <cell r="P1043" t="str">
            <v/>
          </cell>
        </row>
        <row r="1044">
          <cell r="A1044">
            <v>1041</v>
          </cell>
          <cell r="P1044" t="str">
            <v/>
          </cell>
        </row>
        <row r="1045">
          <cell r="A1045">
            <v>1042</v>
          </cell>
          <cell r="P1045" t="str">
            <v/>
          </cell>
        </row>
        <row r="1046">
          <cell r="A1046">
            <v>1043</v>
          </cell>
          <cell r="P1046" t="str">
            <v/>
          </cell>
        </row>
        <row r="1047">
          <cell r="A1047">
            <v>1044</v>
          </cell>
          <cell r="P1047" t="str">
            <v/>
          </cell>
        </row>
        <row r="1048">
          <cell r="A1048">
            <v>1045</v>
          </cell>
          <cell r="P1048" t="str">
            <v/>
          </cell>
        </row>
        <row r="1049">
          <cell r="A1049">
            <v>1046</v>
          </cell>
          <cell r="P1049" t="str">
            <v/>
          </cell>
        </row>
        <row r="1050">
          <cell r="A1050">
            <v>1047</v>
          </cell>
          <cell r="P1050" t="str">
            <v/>
          </cell>
        </row>
        <row r="1051">
          <cell r="A1051">
            <v>1048</v>
          </cell>
          <cell r="P1051" t="str">
            <v/>
          </cell>
        </row>
        <row r="1052">
          <cell r="A1052">
            <v>1049</v>
          </cell>
          <cell r="P1052" t="str">
            <v/>
          </cell>
        </row>
        <row r="1053">
          <cell r="A1053">
            <v>1050</v>
          </cell>
          <cell r="P1053" t="str">
            <v/>
          </cell>
        </row>
        <row r="1054">
          <cell r="A1054">
            <v>1051</v>
          </cell>
          <cell r="P1054" t="str">
            <v/>
          </cell>
        </row>
        <row r="1055">
          <cell r="A1055">
            <v>1052</v>
          </cell>
          <cell r="P1055" t="str">
            <v/>
          </cell>
        </row>
        <row r="1056">
          <cell r="A1056">
            <v>1053</v>
          </cell>
          <cell r="P1056" t="str">
            <v/>
          </cell>
        </row>
        <row r="1057">
          <cell r="A1057">
            <v>1054</v>
          </cell>
          <cell r="P1057" t="str">
            <v/>
          </cell>
        </row>
        <row r="1058">
          <cell r="A1058">
            <v>1055</v>
          </cell>
          <cell r="P1058" t="str">
            <v/>
          </cell>
        </row>
        <row r="1059">
          <cell r="A1059">
            <v>1056</v>
          </cell>
          <cell r="P1059" t="str">
            <v/>
          </cell>
        </row>
        <row r="1060">
          <cell r="A1060">
            <v>1057</v>
          </cell>
          <cell r="P1060" t="str">
            <v/>
          </cell>
        </row>
        <row r="1061">
          <cell r="A1061">
            <v>1058</v>
          </cell>
          <cell r="P1061" t="str">
            <v/>
          </cell>
        </row>
        <row r="1062">
          <cell r="A1062">
            <v>1059</v>
          </cell>
          <cell r="P1062" t="str">
            <v/>
          </cell>
        </row>
        <row r="1063">
          <cell r="A1063">
            <v>1060</v>
          </cell>
          <cell r="P1063" t="str">
            <v/>
          </cell>
        </row>
        <row r="1064">
          <cell r="A1064">
            <v>1061</v>
          </cell>
          <cell r="P1064" t="str">
            <v/>
          </cell>
        </row>
        <row r="1065">
          <cell r="A1065">
            <v>1062</v>
          </cell>
          <cell r="P1065" t="str">
            <v/>
          </cell>
        </row>
        <row r="1066">
          <cell r="A1066">
            <v>1063</v>
          </cell>
          <cell r="P1066" t="str">
            <v/>
          </cell>
        </row>
        <row r="1067">
          <cell r="A1067">
            <v>1064</v>
          </cell>
          <cell r="P1067" t="str">
            <v/>
          </cell>
        </row>
        <row r="1068">
          <cell r="A1068">
            <v>1065</v>
          </cell>
          <cell r="P1068" t="str">
            <v/>
          </cell>
        </row>
        <row r="1069">
          <cell r="A1069">
            <v>1066</v>
          </cell>
          <cell r="P1069" t="str">
            <v/>
          </cell>
        </row>
        <row r="1070">
          <cell r="A1070">
            <v>1067</v>
          </cell>
          <cell r="P1070" t="str">
            <v/>
          </cell>
        </row>
        <row r="1071">
          <cell r="A1071">
            <v>1068</v>
          </cell>
          <cell r="P1071" t="str">
            <v/>
          </cell>
        </row>
        <row r="1072">
          <cell r="A1072">
            <v>1069</v>
          </cell>
          <cell r="P1072" t="str">
            <v/>
          </cell>
        </row>
        <row r="1073">
          <cell r="A1073">
            <v>1070</v>
          </cell>
          <cell r="P1073" t="str">
            <v/>
          </cell>
        </row>
        <row r="1074">
          <cell r="A1074">
            <v>1071</v>
          </cell>
          <cell r="P1074" t="str">
            <v/>
          </cell>
        </row>
        <row r="1075">
          <cell r="A1075">
            <v>1072</v>
          </cell>
          <cell r="P1075" t="str">
            <v/>
          </cell>
        </row>
        <row r="1076">
          <cell r="A1076">
            <v>1073</v>
          </cell>
          <cell r="P1076" t="str">
            <v/>
          </cell>
        </row>
        <row r="1077">
          <cell r="A1077">
            <v>1074</v>
          </cell>
          <cell r="P1077" t="str">
            <v/>
          </cell>
        </row>
        <row r="1078">
          <cell r="A1078">
            <v>1075</v>
          </cell>
          <cell r="P1078" t="str">
            <v/>
          </cell>
        </row>
        <row r="1079">
          <cell r="A1079">
            <v>1076</v>
          </cell>
          <cell r="P1079" t="str">
            <v/>
          </cell>
        </row>
        <row r="1080">
          <cell r="A1080">
            <v>1077</v>
          </cell>
          <cell r="P1080" t="str">
            <v/>
          </cell>
        </row>
        <row r="1081">
          <cell r="A1081">
            <v>1078</v>
          </cell>
          <cell r="P1081" t="str">
            <v/>
          </cell>
        </row>
        <row r="1082">
          <cell r="A1082">
            <v>1079</v>
          </cell>
          <cell r="P1082" t="str">
            <v/>
          </cell>
        </row>
        <row r="1083">
          <cell r="A1083">
            <v>1080</v>
          </cell>
          <cell r="P1083" t="str">
            <v/>
          </cell>
        </row>
        <row r="1084">
          <cell r="A1084">
            <v>1081</v>
          </cell>
          <cell r="P1084" t="str">
            <v/>
          </cell>
        </row>
        <row r="1085">
          <cell r="A1085">
            <v>1082</v>
          </cell>
          <cell r="P1085" t="str">
            <v/>
          </cell>
        </row>
        <row r="1086">
          <cell r="A1086">
            <v>1083</v>
          </cell>
          <cell r="P1086" t="str">
            <v/>
          </cell>
        </row>
        <row r="1087">
          <cell r="A1087">
            <v>1084</v>
          </cell>
          <cell r="P1087" t="str">
            <v/>
          </cell>
        </row>
        <row r="1088">
          <cell r="A1088">
            <v>1085</v>
          </cell>
          <cell r="P1088" t="str">
            <v/>
          </cell>
        </row>
        <row r="1089">
          <cell r="A1089">
            <v>1086</v>
          </cell>
          <cell r="P1089" t="str">
            <v/>
          </cell>
        </row>
        <row r="1090">
          <cell r="A1090">
            <v>1087</v>
          </cell>
          <cell r="P1090" t="str">
            <v/>
          </cell>
        </row>
        <row r="1091">
          <cell r="A1091">
            <v>1088</v>
          </cell>
          <cell r="P1091" t="str">
            <v/>
          </cell>
        </row>
        <row r="1092">
          <cell r="A1092">
            <v>1089</v>
          </cell>
          <cell r="P1092" t="str">
            <v/>
          </cell>
        </row>
        <row r="1093">
          <cell r="A1093">
            <v>1090</v>
          </cell>
          <cell r="P1093" t="str">
            <v/>
          </cell>
        </row>
        <row r="1094">
          <cell r="A1094">
            <v>1091</v>
          </cell>
          <cell r="P1094" t="str">
            <v/>
          </cell>
        </row>
        <row r="1095">
          <cell r="A1095">
            <v>1092</v>
          </cell>
          <cell r="P1095" t="str">
            <v/>
          </cell>
        </row>
        <row r="1096">
          <cell r="A1096">
            <v>1093</v>
          </cell>
          <cell r="P1096" t="str">
            <v/>
          </cell>
        </row>
        <row r="1097">
          <cell r="A1097">
            <v>1094</v>
          </cell>
          <cell r="P1097" t="str">
            <v/>
          </cell>
        </row>
        <row r="1098">
          <cell r="A1098">
            <v>1095</v>
          </cell>
          <cell r="P1098" t="str">
            <v/>
          </cell>
        </row>
        <row r="1099">
          <cell r="A1099">
            <v>1096</v>
          </cell>
          <cell r="P1099" t="str">
            <v/>
          </cell>
        </row>
        <row r="1100">
          <cell r="A1100">
            <v>1097</v>
          </cell>
          <cell r="P1100" t="str">
            <v/>
          </cell>
        </row>
        <row r="1101">
          <cell r="A1101">
            <v>1098</v>
          </cell>
          <cell r="P1101" t="str">
            <v/>
          </cell>
        </row>
        <row r="1102">
          <cell r="A1102">
            <v>1099</v>
          </cell>
          <cell r="P1102" t="str">
            <v/>
          </cell>
        </row>
        <row r="1103">
          <cell r="A1103">
            <v>1100</v>
          </cell>
          <cell r="P1103" t="str">
            <v/>
          </cell>
        </row>
        <row r="1104">
          <cell r="A1104">
            <v>1101</v>
          </cell>
          <cell r="P1104" t="str">
            <v/>
          </cell>
        </row>
        <row r="1105">
          <cell r="A1105">
            <v>1102</v>
          </cell>
          <cell r="P1105" t="str">
            <v/>
          </cell>
        </row>
        <row r="1106">
          <cell r="A1106">
            <v>1103</v>
          </cell>
          <cell r="P1106" t="str">
            <v/>
          </cell>
        </row>
        <row r="1107">
          <cell r="A1107">
            <v>1104</v>
          </cell>
          <cell r="P1107" t="str">
            <v/>
          </cell>
        </row>
        <row r="1108">
          <cell r="A1108">
            <v>1105</v>
          </cell>
          <cell r="P1108" t="str">
            <v/>
          </cell>
        </row>
        <row r="1109">
          <cell r="A1109">
            <v>1106</v>
          </cell>
          <cell r="P1109" t="str">
            <v/>
          </cell>
        </row>
        <row r="1110">
          <cell r="A1110">
            <v>1107</v>
          </cell>
          <cell r="P1110" t="str">
            <v/>
          </cell>
        </row>
        <row r="1111">
          <cell r="A1111">
            <v>1108</v>
          </cell>
          <cell r="P1111" t="str">
            <v/>
          </cell>
        </row>
        <row r="1112">
          <cell r="A1112">
            <v>1109</v>
          </cell>
          <cell r="P1112" t="str">
            <v/>
          </cell>
        </row>
        <row r="1113">
          <cell r="A1113">
            <v>1110</v>
          </cell>
          <cell r="P1113" t="str">
            <v/>
          </cell>
        </row>
        <row r="1114">
          <cell r="A1114">
            <v>1111</v>
          </cell>
          <cell r="P1114" t="str">
            <v/>
          </cell>
        </row>
        <row r="1115">
          <cell r="A1115">
            <v>1112</v>
          </cell>
          <cell r="P1115" t="str">
            <v/>
          </cell>
        </row>
        <row r="1116">
          <cell r="A1116">
            <v>1113</v>
          </cell>
          <cell r="P1116" t="str">
            <v/>
          </cell>
        </row>
        <row r="1117">
          <cell r="A1117">
            <v>1114</v>
          </cell>
          <cell r="P1117" t="str">
            <v/>
          </cell>
        </row>
        <row r="1118">
          <cell r="A1118">
            <v>1115</v>
          </cell>
          <cell r="P1118" t="str">
            <v/>
          </cell>
        </row>
        <row r="1119">
          <cell r="A1119">
            <v>1116</v>
          </cell>
          <cell r="P1119" t="str">
            <v/>
          </cell>
        </row>
        <row r="1120">
          <cell r="A1120">
            <v>1117</v>
          </cell>
          <cell r="P1120" t="str">
            <v/>
          </cell>
        </row>
        <row r="1121">
          <cell r="A1121">
            <v>1118</v>
          </cell>
          <cell r="P1121" t="str">
            <v/>
          </cell>
        </row>
        <row r="1122">
          <cell r="A1122">
            <v>1119</v>
          </cell>
          <cell r="P1122" t="str">
            <v/>
          </cell>
        </row>
        <row r="1123">
          <cell r="A1123">
            <v>1120</v>
          </cell>
          <cell r="P1123" t="str">
            <v/>
          </cell>
        </row>
        <row r="1124">
          <cell r="A1124">
            <v>1121</v>
          </cell>
          <cell r="P1124" t="str">
            <v/>
          </cell>
        </row>
        <row r="1125">
          <cell r="A1125">
            <v>1122</v>
          </cell>
          <cell r="P1125" t="str">
            <v/>
          </cell>
        </row>
        <row r="1126">
          <cell r="A1126">
            <v>1123</v>
          </cell>
          <cell r="P1126" t="str">
            <v/>
          </cell>
        </row>
        <row r="1127">
          <cell r="A1127">
            <v>1124</v>
          </cell>
          <cell r="P1127" t="str">
            <v/>
          </cell>
        </row>
        <row r="1128">
          <cell r="A1128">
            <v>1125</v>
          </cell>
          <cell r="P1128" t="str">
            <v/>
          </cell>
        </row>
        <row r="1129">
          <cell r="A1129">
            <v>1126</v>
          </cell>
          <cell r="P1129" t="str">
            <v/>
          </cell>
        </row>
        <row r="1130">
          <cell r="A1130">
            <v>1127</v>
          </cell>
          <cell r="P1130" t="str">
            <v/>
          </cell>
        </row>
        <row r="1131">
          <cell r="A1131">
            <v>1128</v>
          </cell>
          <cell r="P1131" t="str">
            <v/>
          </cell>
        </row>
        <row r="1132">
          <cell r="A1132">
            <v>1129</v>
          </cell>
          <cell r="P1132" t="str">
            <v/>
          </cell>
        </row>
        <row r="1133">
          <cell r="A1133">
            <v>1130</v>
          </cell>
          <cell r="P1133" t="str">
            <v/>
          </cell>
        </row>
        <row r="1134">
          <cell r="A1134">
            <v>1131</v>
          </cell>
          <cell r="P1134" t="str">
            <v/>
          </cell>
        </row>
        <row r="1135">
          <cell r="A1135">
            <v>1132</v>
          </cell>
          <cell r="P1135" t="str">
            <v/>
          </cell>
        </row>
        <row r="1136">
          <cell r="A1136">
            <v>1133</v>
          </cell>
          <cell r="P1136" t="str">
            <v/>
          </cell>
        </row>
        <row r="1137">
          <cell r="A1137">
            <v>1134</v>
          </cell>
          <cell r="P1137" t="str">
            <v/>
          </cell>
        </row>
        <row r="1138">
          <cell r="A1138">
            <v>1135</v>
          </cell>
          <cell r="P1138" t="str">
            <v/>
          </cell>
        </row>
        <row r="1139">
          <cell r="A1139">
            <v>1136</v>
          </cell>
          <cell r="P1139" t="str">
            <v/>
          </cell>
        </row>
        <row r="1140">
          <cell r="A1140">
            <v>1137</v>
          </cell>
          <cell r="P1140" t="str">
            <v/>
          </cell>
        </row>
        <row r="1141">
          <cell r="A1141">
            <v>1138</v>
          </cell>
          <cell r="P1141" t="str">
            <v/>
          </cell>
        </row>
        <row r="1142">
          <cell r="A1142">
            <v>1139</v>
          </cell>
          <cell r="P1142" t="str">
            <v/>
          </cell>
        </row>
        <row r="1143">
          <cell r="A1143">
            <v>1140</v>
          </cell>
          <cell r="P1143" t="str">
            <v/>
          </cell>
        </row>
        <row r="1144">
          <cell r="A1144">
            <v>1141</v>
          </cell>
          <cell r="P1144" t="str">
            <v/>
          </cell>
        </row>
        <row r="1145">
          <cell r="A1145">
            <v>1142</v>
          </cell>
          <cell r="P1145" t="str">
            <v/>
          </cell>
        </row>
        <row r="1146">
          <cell r="A1146">
            <v>1143</v>
          </cell>
          <cell r="P1146" t="str">
            <v/>
          </cell>
        </row>
        <row r="1147">
          <cell r="A1147">
            <v>1144</v>
          </cell>
          <cell r="P1147" t="str">
            <v/>
          </cell>
        </row>
        <row r="1148">
          <cell r="A1148">
            <v>1145</v>
          </cell>
          <cell r="P1148" t="str">
            <v/>
          </cell>
        </row>
        <row r="1149">
          <cell r="A1149">
            <v>1146</v>
          </cell>
          <cell r="P1149" t="str">
            <v/>
          </cell>
        </row>
        <row r="1150">
          <cell r="A1150">
            <v>1147</v>
          </cell>
          <cell r="P1150" t="str">
            <v/>
          </cell>
        </row>
        <row r="1151">
          <cell r="A1151">
            <v>1148</v>
          </cell>
          <cell r="P1151" t="str">
            <v/>
          </cell>
        </row>
        <row r="1152">
          <cell r="A1152">
            <v>1149</v>
          </cell>
          <cell r="P1152" t="str">
            <v/>
          </cell>
        </row>
        <row r="1153">
          <cell r="A1153">
            <v>1150</v>
          </cell>
          <cell r="P1153" t="str">
            <v/>
          </cell>
        </row>
        <row r="1154">
          <cell r="A1154">
            <v>1151</v>
          </cell>
          <cell r="P1154" t="str">
            <v/>
          </cell>
        </row>
        <row r="1155">
          <cell r="A1155">
            <v>1152</v>
          </cell>
          <cell r="P1155" t="str">
            <v/>
          </cell>
        </row>
        <row r="1156">
          <cell r="A1156">
            <v>1153</v>
          </cell>
          <cell r="P1156" t="str">
            <v/>
          </cell>
        </row>
        <row r="1157">
          <cell r="A1157">
            <v>1154</v>
          </cell>
          <cell r="P1157" t="str">
            <v/>
          </cell>
        </row>
        <row r="1158">
          <cell r="A1158">
            <v>1155</v>
          </cell>
          <cell r="P1158" t="str">
            <v/>
          </cell>
        </row>
        <row r="1159">
          <cell r="A1159">
            <v>1156</v>
          </cell>
          <cell r="P1159" t="str">
            <v/>
          </cell>
        </row>
        <row r="1160">
          <cell r="A1160">
            <v>1157</v>
          </cell>
          <cell r="P1160" t="str">
            <v/>
          </cell>
        </row>
        <row r="1161">
          <cell r="A1161">
            <v>1158</v>
          </cell>
          <cell r="P1161" t="str">
            <v/>
          </cell>
        </row>
        <row r="1162">
          <cell r="A1162">
            <v>1159</v>
          </cell>
          <cell r="P1162" t="str">
            <v/>
          </cell>
        </row>
        <row r="1163">
          <cell r="A1163">
            <v>1160</v>
          </cell>
          <cell r="P1163" t="str">
            <v/>
          </cell>
        </row>
        <row r="1164">
          <cell r="A1164">
            <v>1161</v>
          </cell>
          <cell r="P1164" t="str">
            <v/>
          </cell>
        </row>
        <row r="1165">
          <cell r="A1165">
            <v>1162</v>
          </cell>
          <cell r="P1165" t="str">
            <v/>
          </cell>
        </row>
        <row r="1166">
          <cell r="A1166">
            <v>1163</v>
          </cell>
          <cell r="P1166" t="str">
            <v/>
          </cell>
        </row>
        <row r="1167">
          <cell r="A1167">
            <v>1164</v>
          </cell>
          <cell r="P1167" t="str">
            <v/>
          </cell>
        </row>
        <row r="1168">
          <cell r="A1168">
            <v>1165</v>
          </cell>
          <cell r="P1168" t="str">
            <v/>
          </cell>
        </row>
        <row r="1169">
          <cell r="A1169">
            <v>1166</v>
          </cell>
          <cell r="P1169" t="str">
            <v/>
          </cell>
        </row>
        <row r="1170">
          <cell r="A1170">
            <v>1167</v>
          </cell>
          <cell r="P1170" t="str">
            <v/>
          </cell>
        </row>
        <row r="1171">
          <cell r="A1171">
            <v>1168</v>
          </cell>
          <cell r="P1171" t="str">
            <v/>
          </cell>
        </row>
        <row r="1172">
          <cell r="A1172">
            <v>1169</v>
          </cell>
          <cell r="P1172" t="str">
            <v/>
          </cell>
        </row>
        <row r="1173">
          <cell r="A1173">
            <v>1170</v>
          </cell>
          <cell r="P1173" t="str">
            <v/>
          </cell>
        </row>
        <row r="1174">
          <cell r="A1174">
            <v>1171</v>
          </cell>
          <cell r="P1174" t="str">
            <v/>
          </cell>
        </row>
        <row r="1175">
          <cell r="A1175">
            <v>1172</v>
          </cell>
          <cell r="P1175" t="str">
            <v/>
          </cell>
        </row>
        <row r="1176">
          <cell r="A1176">
            <v>1173</v>
          </cell>
          <cell r="P1176" t="str">
            <v/>
          </cell>
        </row>
        <row r="1177">
          <cell r="A1177">
            <v>1174</v>
          </cell>
          <cell r="P1177" t="str">
            <v/>
          </cell>
        </row>
        <row r="1178">
          <cell r="A1178">
            <v>1175</v>
          </cell>
          <cell r="P1178" t="str">
            <v/>
          </cell>
        </row>
        <row r="1179">
          <cell r="A1179">
            <v>1176</v>
          </cell>
          <cell r="P1179" t="str">
            <v/>
          </cell>
        </row>
        <row r="1180">
          <cell r="A1180">
            <v>1177</v>
          </cell>
          <cell r="P1180" t="str">
            <v/>
          </cell>
        </row>
        <row r="1181">
          <cell r="A1181">
            <v>1178</v>
          </cell>
          <cell r="P1181" t="str">
            <v/>
          </cell>
        </row>
        <row r="1182">
          <cell r="A1182">
            <v>1179</v>
          </cell>
          <cell r="P1182" t="str">
            <v/>
          </cell>
        </row>
        <row r="1183">
          <cell r="A1183">
            <v>1180</v>
          </cell>
          <cell r="P1183" t="str">
            <v/>
          </cell>
        </row>
        <row r="1184">
          <cell r="A1184">
            <v>1181</v>
          </cell>
          <cell r="P1184" t="str">
            <v/>
          </cell>
        </row>
        <row r="1185">
          <cell r="A1185">
            <v>1182</v>
          </cell>
          <cell r="P1185" t="str">
            <v/>
          </cell>
        </row>
        <row r="1186">
          <cell r="A1186">
            <v>1183</v>
          </cell>
          <cell r="P1186" t="str">
            <v/>
          </cell>
        </row>
        <row r="1187">
          <cell r="A1187">
            <v>1184</v>
          </cell>
          <cell r="P1187" t="str">
            <v/>
          </cell>
        </row>
        <row r="1188">
          <cell r="A1188">
            <v>1185</v>
          </cell>
          <cell r="P1188" t="str">
            <v/>
          </cell>
        </row>
        <row r="1189">
          <cell r="A1189">
            <v>1186</v>
          </cell>
          <cell r="P1189" t="str">
            <v/>
          </cell>
        </row>
        <row r="1190">
          <cell r="A1190">
            <v>1187</v>
          </cell>
          <cell r="P1190" t="str">
            <v/>
          </cell>
        </row>
        <row r="1191">
          <cell r="A1191">
            <v>1188</v>
          </cell>
          <cell r="P1191" t="str">
            <v/>
          </cell>
        </row>
        <row r="1192">
          <cell r="A1192">
            <v>1189</v>
          </cell>
          <cell r="P1192" t="str">
            <v/>
          </cell>
        </row>
        <row r="1193">
          <cell r="A1193">
            <v>1190</v>
          </cell>
          <cell r="P1193" t="str">
            <v/>
          </cell>
        </row>
        <row r="1194">
          <cell r="A1194">
            <v>1191</v>
          </cell>
          <cell r="P1194" t="str">
            <v/>
          </cell>
        </row>
        <row r="1195">
          <cell r="A1195">
            <v>1192</v>
          </cell>
          <cell r="P1195" t="str">
            <v/>
          </cell>
        </row>
        <row r="1196">
          <cell r="A1196">
            <v>1193</v>
          </cell>
          <cell r="P1196" t="str">
            <v/>
          </cell>
        </row>
        <row r="1197">
          <cell r="A1197">
            <v>1194</v>
          </cell>
          <cell r="P1197" t="str">
            <v/>
          </cell>
        </row>
        <row r="1198">
          <cell r="A1198">
            <v>1195</v>
          </cell>
          <cell r="P1198" t="str">
            <v/>
          </cell>
        </row>
        <row r="1199">
          <cell r="A1199">
            <v>1196</v>
          </cell>
          <cell r="P1199" t="str">
            <v/>
          </cell>
        </row>
        <row r="1200">
          <cell r="A1200">
            <v>1197</v>
          </cell>
          <cell r="P1200" t="str">
            <v/>
          </cell>
        </row>
        <row r="1201">
          <cell r="A1201">
            <v>1198</v>
          </cell>
          <cell r="P1201" t="str">
            <v/>
          </cell>
        </row>
        <row r="1202">
          <cell r="A1202">
            <v>1199</v>
          </cell>
          <cell r="P1202" t="str">
            <v/>
          </cell>
        </row>
        <row r="1203">
          <cell r="A1203">
            <v>1200</v>
          </cell>
          <cell r="P1203" t="str">
            <v/>
          </cell>
        </row>
        <row r="1204">
          <cell r="A1204">
            <v>1201</v>
          </cell>
          <cell r="P1204" t="str">
            <v/>
          </cell>
        </row>
        <row r="1205">
          <cell r="A1205">
            <v>1202</v>
          </cell>
          <cell r="P1205" t="str">
            <v/>
          </cell>
        </row>
        <row r="1206">
          <cell r="A1206">
            <v>1203</v>
          </cell>
          <cell r="P1206" t="str">
            <v/>
          </cell>
        </row>
        <row r="1207">
          <cell r="A1207">
            <v>1204</v>
          </cell>
          <cell r="P1207" t="str">
            <v/>
          </cell>
        </row>
        <row r="1208">
          <cell r="A1208">
            <v>1205</v>
          </cell>
          <cell r="P1208" t="str">
            <v/>
          </cell>
        </row>
        <row r="1209">
          <cell r="A1209">
            <v>1206</v>
          </cell>
          <cell r="P1209" t="str">
            <v/>
          </cell>
        </row>
        <row r="1210">
          <cell r="A1210">
            <v>1207</v>
          </cell>
          <cell r="P1210" t="str">
            <v/>
          </cell>
        </row>
        <row r="1211">
          <cell r="A1211">
            <v>1208</v>
          </cell>
          <cell r="P1211" t="str">
            <v/>
          </cell>
        </row>
        <row r="1212">
          <cell r="A1212">
            <v>1209</v>
          </cell>
          <cell r="P1212" t="str">
            <v/>
          </cell>
        </row>
        <row r="1213">
          <cell r="A1213">
            <v>1210</v>
          </cell>
          <cell r="P1213" t="str">
            <v/>
          </cell>
        </row>
        <row r="1214">
          <cell r="A1214">
            <v>1211</v>
          </cell>
          <cell r="P1214" t="str">
            <v/>
          </cell>
        </row>
        <row r="1215">
          <cell r="A1215">
            <v>1212</v>
          </cell>
          <cell r="P1215" t="str">
            <v/>
          </cell>
        </row>
        <row r="1216">
          <cell r="A1216">
            <v>1213</v>
          </cell>
          <cell r="P1216" t="str">
            <v/>
          </cell>
        </row>
        <row r="1217">
          <cell r="A1217">
            <v>1214</v>
          </cell>
          <cell r="P1217" t="str">
            <v/>
          </cell>
        </row>
        <row r="1218">
          <cell r="A1218">
            <v>1215</v>
          </cell>
          <cell r="P1218" t="str">
            <v/>
          </cell>
        </row>
        <row r="1219">
          <cell r="A1219">
            <v>1216</v>
          </cell>
          <cell r="P1219" t="str">
            <v/>
          </cell>
        </row>
        <row r="1220">
          <cell r="A1220">
            <v>1217</v>
          </cell>
          <cell r="P1220" t="str">
            <v/>
          </cell>
        </row>
        <row r="1221">
          <cell r="A1221">
            <v>1218</v>
          </cell>
          <cell r="P1221" t="str">
            <v/>
          </cell>
        </row>
        <row r="1222">
          <cell r="A1222">
            <v>1219</v>
          </cell>
          <cell r="P1222" t="str">
            <v/>
          </cell>
        </row>
        <row r="1223">
          <cell r="A1223">
            <v>1220</v>
          </cell>
          <cell r="P1223" t="str">
            <v/>
          </cell>
        </row>
        <row r="1224">
          <cell r="A1224">
            <v>1221</v>
          </cell>
          <cell r="P1224" t="str">
            <v/>
          </cell>
        </row>
        <row r="1225">
          <cell r="A1225">
            <v>1222</v>
          </cell>
          <cell r="P1225" t="str">
            <v/>
          </cell>
        </row>
        <row r="1226">
          <cell r="A1226">
            <v>1223</v>
          </cell>
          <cell r="P1226" t="str">
            <v/>
          </cell>
        </row>
        <row r="1227">
          <cell r="A1227">
            <v>1224</v>
          </cell>
          <cell r="P1227" t="str">
            <v/>
          </cell>
        </row>
        <row r="1228">
          <cell r="A1228">
            <v>1225</v>
          </cell>
          <cell r="P1228" t="str">
            <v/>
          </cell>
        </row>
        <row r="1229">
          <cell r="A1229">
            <v>1226</v>
          </cell>
          <cell r="P1229" t="str">
            <v/>
          </cell>
        </row>
        <row r="1230">
          <cell r="A1230">
            <v>1227</v>
          </cell>
          <cell r="P1230" t="str">
            <v/>
          </cell>
        </row>
        <row r="1231">
          <cell r="A1231">
            <v>1228</v>
          </cell>
          <cell r="P1231" t="str">
            <v/>
          </cell>
        </row>
        <row r="1232">
          <cell r="A1232">
            <v>1229</v>
          </cell>
          <cell r="P1232" t="str">
            <v/>
          </cell>
        </row>
        <row r="1233">
          <cell r="A1233">
            <v>1230</v>
          </cell>
          <cell r="P1233" t="str">
            <v/>
          </cell>
        </row>
        <row r="1234">
          <cell r="A1234">
            <v>1231</v>
          </cell>
          <cell r="P1234" t="str">
            <v/>
          </cell>
        </row>
        <row r="1235">
          <cell r="A1235">
            <v>1232</v>
          </cell>
          <cell r="P1235" t="str">
            <v/>
          </cell>
        </row>
        <row r="1236">
          <cell r="A1236">
            <v>1233</v>
          </cell>
          <cell r="P1236" t="str">
            <v/>
          </cell>
        </row>
        <row r="1237">
          <cell r="A1237">
            <v>1234</v>
          </cell>
          <cell r="P1237" t="str">
            <v/>
          </cell>
        </row>
        <row r="1238">
          <cell r="A1238">
            <v>1235</v>
          </cell>
          <cell r="P1238" t="str">
            <v/>
          </cell>
        </row>
        <row r="1239">
          <cell r="A1239">
            <v>1236</v>
          </cell>
          <cell r="P1239" t="str">
            <v/>
          </cell>
        </row>
        <row r="1240">
          <cell r="A1240">
            <v>1237</v>
          </cell>
          <cell r="P1240" t="str">
            <v/>
          </cell>
        </row>
        <row r="1241">
          <cell r="A1241">
            <v>1238</v>
          </cell>
          <cell r="P1241" t="str">
            <v/>
          </cell>
        </row>
        <row r="1242">
          <cell r="A1242">
            <v>1239</v>
          </cell>
          <cell r="P1242" t="str">
            <v/>
          </cell>
        </row>
        <row r="1243">
          <cell r="A1243">
            <v>1240</v>
          </cell>
          <cell r="P1243" t="str">
            <v/>
          </cell>
        </row>
        <row r="1244">
          <cell r="A1244">
            <v>1241</v>
          </cell>
          <cell r="P1244" t="str">
            <v/>
          </cell>
        </row>
        <row r="1245">
          <cell r="A1245">
            <v>1242</v>
          </cell>
          <cell r="P1245" t="str">
            <v/>
          </cell>
        </row>
        <row r="1246">
          <cell r="A1246">
            <v>1243</v>
          </cell>
          <cell r="P1246" t="str">
            <v/>
          </cell>
        </row>
        <row r="1247">
          <cell r="A1247">
            <v>1244</v>
          </cell>
          <cell r="P1247" t="str">
            <v/>
          </cell>
        </row>
        <row r="1248">
          <cell r="A1248">
            <v>1245</v>
          </cell>
          <cell r="P1248" t="str">
            <v/>
          </cell>
        </row>
        <row r="1249">
          <cell r="A1249">
            <v>1246</v>
          </cell>
          <cell r="P1249" t="str">
            <v/>
          </cell>
        </row>
        <row r="1250">
          <cell r="A1250">
            <v>1247</v>
          </cell>
          <cell r="P1250" t="str">
            <v/>
          </cell>
        </row>
        <row r="1251">
          <cell r="A1251">
            <v>1248</v>
          </cell>
          <cell r="P1251" t="str">
            <v/>
          </cell>
        </row>
        <row r="1252">
          <cell r="A1252">
            <v>1249</v>
          </cell>
          <cell r="P1252" t="str">
            <v/>
          </cell>
        </row>
        <row r="1253">
          <cell r="A1253">
            <v>1250</v>
          </cell>
          <cell r="P1253" t="str">
            <v/>
          </cell>
        </row>
        <row r="1254">
          <cell r="A1254">
            <v>1251</v>
          </cell>
          <cell r="P1254" t="str">
            <v/>
          </cell>
        </row>
        <row r="1255">
          <cell r="A1255">
            <v>1252</v>
          </cell>
          <cell r="P1255" t="str">
            <v/>
          </cell>
        </row>
        <row r="1256">
          <cell r="A1256">
            <v>1253</v>
          </cell>
          <cell r="P1256" t="str">
            <v/>
          </cell>
        </row>
        <row r="1257">
          <cell r="A1257">
            <v>1254</v>
          </cell>
          <cell r="P1257" t="str">
            <v/>
          </cell>
        </row>
        <row r="1258">
          <cell r="A1258">
            <v>1255</v>
          </cell>
          <cell r="P1258" t="str">
            <v/>
          </cell>
        </row>
        <row r="1259">
          <cell r="A1259">
            <v>1256</v>
          </cell>
          <cell r="P1259" t="str">
            <v/>
          </cell>
        </row>
        <row r="1260">
          <cell r="A1260">
            <v>1257</v>
          </cell>
          <cell r="P1260" t="str">
            <v/>
          </cell>
        </row>
        <row r="1261">
          <cell r="A1261">
            <v>1258</v>
          </cell>
          <cell r="P1261" t="str">
            <v/>
          </cell>
        </row>
        <row r="1262">
          <cell r="A1262">
            <v>1259</v>
          </cell>
          <cell r="P1262" t="str">
            <v/>
          </cell>
        </row>
        <row r="1263">
          <cell r="A1263">
            <v>1260</v>
          </cell>
          <cell r="P1263" t="str">
            <v/>
          </cell>
        </row>
        <row r="1264">
          <cell r="A1264">
            <v>1261</v>
          </cell>
          <cell r="P1264" t="str">
            <v/>
          </cell>
        </row>
        <row r="1265">
          <cell r="A1265">
            <v>1262</v>
          </cell>
          <cell r="P1265" t="str">
            <v/>
          </cell>
        </row>
        <row r="1266">
          <cell r="A1266">
            <v>1263</v>
          </cell>
          <cell r="P1266" t="str">
            <v/>
          </cell>
        </row>
        <row r="1267">
          <cell r="A1267">
            <v>1264</v>
          </cell>
          <cell r="P1267" t="str">
            <v/>
          </cell>
        </row>
        <row r="1268">
          <cell r="A1268">
            <v>1265</v>
          </cell>
          <cell r="P1268" t="str">
            <v/>
          </cell>
        </row>
        <row r="1269">
          <cell r="A1269">
            <v>1266</v>
          </cell>
          <cell r="P1269" t="str">
            <v/>
          </cell>
        </row>
        <row r="1270">
          <cell r="A1270">
            <v>1267</v>
          </cell>
          <cell r="P1270" t="str">
            <v/>
          </cell>
        </row>
        <row r="1271">
          <cell r="A1271">
            <v>1268</v>
          </cell>
          <cell r="P1271" t="str">
            <v/>
          </cell>
        </row>
        <row r="1272">
          <cell r="A1272">
            <v>1269</v>
          </cell>
          <cell r="P1272" t="str">
            <v/>
          </cell>
        </row>
        <row r="1273">
          <cell r="A1273">
            <v>1270</v>
          </cell>
          <cell r="P1273" t="str">
            <v/>
          </cell>
        </row>
        <row r="1274">
          <cell r="A1274">
            <v>1271</v>
          </cell>
          <cell r="P1274" t="str">
            <v/>
          </cell>
        </row>
        <row r="1275">
          <cell r="A1275">
            <v>1272</v>
          </cell>
          <cell r="P1275" t="str">
            <v/>
          </cell>
        </row>
        <row r="1276">
          <cell r="A1276">
            <v>1273</v>
          </cell>
          <cell r="P1276" t="str">
            <v/>
          </cell>
        </row>
        <row r="1277">
          <cell r="A1277">
            <v>1274</v>
          </cell>
          <cell r="P1277" t="str">
            <v/>
          </cell>
        </row>
        <row r="1278">
          <cell r="A1278">
            <v>1275</v>
          </cell>
          <cell r="P1278" t="str">
            <v/>
          </cell>
        </row>
        <row r="1279">
          <cell r="A1279">
            <v>1276</v>
          </cell>
          <cell r="P1279" t="str">
            <v/>
          </cell>
        </row>
        <row r="1280">
          <cell r="A1280">
            <v>1277</v>
          </cell>
          <cell r="P1280" t="str">
            <v/>
          </cell>
        </row>
        <row r="1281">
          <cell r="A1281">
            <v>1278</v>
          </cell>
          <cell r="P1281" t="str">
            <v/>
          </cell>
        </row>
        <row r="1282">
          <cell r="A1282">
            <v>1279</v>
          </cell>
          <cell r="P1282" t="str">
            <v/>
          </cell>
        </row>
        <row r="1283">
          <cell r="A1283">
            <v>1280</v>
          </cell>
          <cell r="P1283" t="str">
            <v/>
          </cell>
        </row>
        <row r="1284">
          <cell r="A1284">
            <v>1281</v>
          </cell>
          <cell r="P1284" t="str">
            <v/>
          </cell>
        </row>
        <row r="1285">
          <cell r="A1285">
            <v>1282</v>
          </cell>
          <cell r="P1285" t="str">
            <v/>
          </cell>
        </row>
        <row r="1286">
          <cell r="A1286">
            <v>1283</v>
          </cell>
          <cell r="P1286" t="str">
            <v/>
          </cell>
        </row>
        <row r="1287">
          <cell r="A1287">
            <v>1284</v>
          </cell>
          <cell r="P1287" t="str">
            <v/>
          </cell>
        </row>
        <row r="1288">
          <cell r="A1288">
            <v>1285</v>
          </cell>
          <cell r="P1288" t="str">
            <v/>
          </cell>
        </row>
        <row r="1289">
          <cell r="A1289">
            <v>1286</v>
          </cell>
          <cell r="P1289" t="str">
            <v/>
          </cell>
        </row>
        <row r="1290">
          <cell r="A1290">
            <v>1287</v>
          </cell>
          <cell r="P1290" t="str">
            <v/>
          </cell>
        </row>
        <row r="1291">
          <cell r="A1291">
            <v>1288</v>
          </cell>
          <cell r="P1291" t="str">
            <v/>
          </cell>
        </row>
        <row r="1292">
          <cell r="A1292">
            <v>1289</v>
          </cell>
          <cell r="P1292" t="str">
            <v/>
          </cell>
        </row>
        <row r="1293">
          <cell r="A1293">
            <v>1290</v>
          </cell>
          <cell r="P1293" t="str">
            <v/>
          </cell>
        </row>
        <row r="1294">
          <cell r="A1294">
            <v>1291</v>
          </cell>
          <cell r="P1294" t="str">
            <v/>
          </cell>
        </row>
        <row r="1295">
          <cell r="A1295">
            <v>1292</v>
          </cell>
          <cell r="P1295" t="str">
            <v/>
          </cell>
        </row>
        <row r="1296">
          <cell r="A1296">
            <v>1293</v>
          </cell>
          <cell r="P1296" t="str">
            <v/>
          </cell>
        </row>
        <row r="1297">
          <cell r="A1297">
            <v>1294</v>
          </cell>
          <cell r="P1297" t="str">
            <v/>
          </cell>
        </row>
        <row r="1298">
          <cell r="A1298">
            <v>1295</v>
          </cell>
          <cell r="P1298" t="str">
            <v/>
          </cell>
        </row>
        <row r="1299">
          <cell r="A1299">
            <v>1296</v>
          </cell>
          <cell r="P1299" t="str">
            <v/>
          </cell>
        </row>
        <row r="1300">
          <cell r="A1300">
            <v>1297</v>
          </cell>
          <cell r="P1300" t="str">
            <v/>
          </cell>
        </row>
        <row r="1301">
          <cell r="A1301">
            <v>1298</v>
          </cell>
          <cell r="P1301" t="str">
            <v/>
          </cell>
        </row>
        <row r="1302">
          <cell r="A1302">
            <v>1299</v>
          </cell>
          <cell r="P1302" t="str">
            <v/>
          </cell>
        </row>
        <row r="1303">
          <cell r="A1303">
            <v>1300</v>
          </cell>
          <cell r="P1303" t="str">
            <v/>
          </cell>
        </row>
        <row r="1304">
          <cell r="A1304">
            <v>1301</v>
          </cell>
          <cell r="P1304" t="str">
            <v/>
          </cell>
        </row>
        <row r="1305">
          <cell r="A1305">
            <v>1302</v>
          </cell>
          <cell r="P1305" t="str">
            <v/>
          </cell>
        </row>
        <row r="1306">
          <cell r="A1306">
            <v>1303</v>
          </cell>
          <cell r="P1306" t="str">
            <v/>
          </cell>
        </row>
        <row r="1307">
          <cell r="A1307">
            <v>1304</v>
          </cell>
          <cell r="P1307" t="str">
            <v/>
          </cell>
        </row>
        <row r="1308">
          <cell r="A1308">
            <v>1305</v>
          </cell>
          <cell r="P1308" t="str">
            <v/>
          </cell>
        </row>
        <row r="1309">
          <cell r="A1309">
            <v>1306</v>
          </cell>
          <cell r="P1309" t="str">
            <v/>
          </cell>
        </row>
        <row r="1310">
          <cell r="A1310">
            <v>1307</v>
          </cell>
          <cell r="P1310" t="str">
            <v/>
          </cell>
        </row>
        <row r="1311">
          <cell r="A1311">
            <v>1308</v>
          </cell>
          <cell r="P1311" t="str">
            <v/>
          </cell>
        </row>
        <row r="1312">
          <cell r="A1312">
            <v>1309</v>
          </cell>
          <cell r="P1312" t="str">
            <v/>
          </cell>
        </row>
        <row r="1313">
          <cell r="A1313">
            <v>1310</v>
          </cell>
          <cell r="P1313" t="str">
            <v/>
          </cell>
        </row>
        <row r="1314">
          <cell r="A1314">
            <v>1311</v>
          </cell>
          <cell r="P1314" t="str">
            <v/>
          </cell>
        </row>
        <row r="1315">
          <cell r="A1315">
            <v>1312</v>
          </cell>
          <cell r="P1315" t="str">
            <v/>
          </cell>
        </row>
      </sheetData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D27"/>
  <sheetViews>
    <sheetView showGridLines="0" zoomScale="90" zoomScaleNormal="90" workbookViewId="0">
      <selection activeCell="B24" sqref="B24"/>
    </sheetView>
  </sheetViews>
  <sheetFormatPr defaultRowHeight="15" x14ac:dyDescent="0.25"/>
  <cols>
    <col min="1" max="2" width="28.42578125" bestFit="1" customWidth="1"/>
    <col min="3" max="3" width="24.5703125" bestFit="1" customWidth="1"/>
    <col min="4" max="4" width="28.42578125" bestFit="1" customWidth="1"/>
    <col min="5" max="5" width="19.42578125" bestFit="1" customWidth="1"/>
    <col min="6" max="6" width="17.28515625" bestFit="1" customWidth="1"/>
    <col min="7" max="8" width="20" bestFit="1" customWidth="1"/>
    <col min="9" max="9" width="15.85546875" bestFit="1" customWidth="1"/>
  </cols>
  <sheetData>
    <row r="1" spans="1:4" x14ac:dyDescent="0.25">
      <c r="A1" s="113" t="s">
        <v>198</v>
      </c>
      <c r="B1" s="113"/>
      <c r="C1" s="113"/>
      <c r="D1" s="113"/>
    </row>
    <row r="2" spans="1:4" x14ac:dyDescent="0.25">
      <c r="A2" s="80" t="s">
        <v>199</v>
      </c>
      <c r="B2" s="80" t="s">
        <v>200</v>
      </c>
      <c r="C2" s="61" t="s">
        <v>201</v>
      </c>
      <c r="D2" s="79" t="s">
        <v>202</v>
      </c>
    </row>
    <row r="4" spans="1:4" x14ac:dyDescent="0.25">
      <c r="A4" s="114" t="s">
        <v>40</v>
      </c>
      <c r="B4" s="114"/>
      <c r="C4" s="114"/>
      <c r="D4" s="114"/>
    </row>
    <row r="5" spans="1:4" x14ac:dyDescent="0.25">
      <c r="A5" s="80" t="s">
        <v>191</v>
      </c>
      <c r="B5" s="80" t="s">
        <v>41</v>
      </c>
      <c r="C5" s="80" t="s">
        <v>192</v>
      </c>
      <c r="D5" s="80" t="s">
        <v>193</v>
      </c>
    </row>
    <row r="7" spans="1:4" x14ac:dyDescent="0.25">
      <c r="A7" s="115" t="s">
        <v>194</v>
      </c>
      <c r="B7" s="113"/>
      <c r="C7" s="113"/>
      <c r="D7" s="113"/>
    </row>
    <row r="8" spans="1:4" x14ac:dyDescent="0.25">
      <c r="A8" s="61" t="s">
        <v>195</v>
      </c>
      <c r="B8" s="61" t="s">
        <v>196</v>
      </c>
      <c r="C8" s="61" t="s">
        <v>197</v>
      </c>
      <c r="D8" s="80" t="s">
        <v>251</v>
      </c>
    </row>
    <row r="10" spans="1:4" x14ac:dyDescent="0.25">
      <c r="A10" s="115" t="s">
        <v>203</v>
      </c>
      <c r="B10" s="113"/>
      <c r="C10" s="113"/>
      <c r="D10" s="113"/>
    </row>
    <row r="11" spans="1:4" x14ac:dyDescent="0.25">
      <c r="A11" s="8" t="s">
        <v>208</v>
      </c>
      <c r="B11" s="8" t="s">
        <v>209</v>
      </c>
      <c r="C11" s="8" t="s">
        <v>210</v>
      </c>
      <c r="D11" s="8" t="s">
        <v>211</v>
      </c>
    </row>
    <row r="13" spans="1:4" x14ac:dyDescent="0.25">
      <c r="A13" s="110" t="s">
        <v>204</v>
      </c>
      <c r="B13" s="110"/>
      <c r="C13" s="110"/>
    </row>
    <row r="14" spans="1:4" x14ac:dyDescent="0.25">
      <c r="A14" s="56" t="s">
        <v>212</v>
      </c>
      <c r="B14" s="56" t="s">
        <v>213</v>
      </c>
      <c r="C14" s="56" t="s">
        <v>214</v>
      </c>
    </row>
    <row r="16" spans="1:4" x14ac:dyDescent="0.25">
      <c r="A16" s="115" t="s">
        <v>205</v>
      </c>
      <c r="B16" s="113"/>
      <c r="C16" s="113"/>
      <c r="D16" s="113"/>
    </row>
    <row r="17" spans="1:4" x14ac:dyDescent="0.25">
      <c r="A17" s="8" t="s">
        <v>215</v>
      </c>
      <c r="B17" s="56" t="s">
        <v>216</v>
      </c>
      <c r="C17" s="8" t="s">
        <v>217</v>
      </c>
      <c r="D17" s="61" t="s">
        <v>221</v>
      </c>
    </row>
    <row r="18" spans="1:4" x14ac:dyDescent="0.25">
      <c r="A18" s="56" t="s">
        <v>218</v>
      </c>
      <c r="B18" s="61" t="s">
        <v>219</v>
      </c>
      <c r="C18" s="35" t="s">
        <v>220</v>
      </c>
    </row>
    <row r="20" spans="1:4" x14ac:dyDescent="0.25">
      <c r="A20" s="110" t="s">
        <v>206</v>
      </c>
      <c r="B20" s="110"/>
      <c r="C20" s="110"/>
    </row>
    <row r="21" spans="1:4" x14ac:dyDescent="0.25">
      <c r="A21" s="61" t="s">
        <v>222</v>
      </c>
      <c r="B21" s="8" t="s">
        <v>223</v>
      </c>
      <c r="C21" s="80" t="s">
        <v>224</v>
      </c>
    </row>
    <row r="23" spans="1:4" x14ac:dyDescent="0.25">
      <c r="A23" s="110" t="s">
        <v>207</v>
      </c>
      <c r="B23" s="110"/>
      <c r="C23" s="110"/>
    </row>
    <row r="24" spans="1:4" x14ac:dyDescent="0.25">
      <c r="A24" s="87" t="s">
        <v>225</v>
      </c>
      <c r="B24" s="80" t="s">
        <v>226</v>
      </c>
      <c r="C24" s="8"/>
    </row>
    <row r="26" spans="1:4" x14ac:dyDescent="0.25">
      <c r="A26" s="111" t="s">
        <v>253</v>
      </c>
      <c r="B26" s="112"/>
      <c r="C26" s="111" t="s">
        <v>254</v>
      </c>
      <c r="D26" s="112"/>
    </row>
    <row r="27" spans="1:4" x14ac:dyDescent="0.25">
      <c r="A27" s="80" t="s">
        <v>150</v>
      </c>
      <c r="B27" s="80" t="s">
        <v>252</v>
      </c>
      <c r="C27" s="2" t="s">
        <v>1266</v>
      </c>
      <c r="D27" s="2" t="s">
        <v>1267</v>
      </c>
    </row>
  </sheetData>
  <mergeCells count="10">
    <mergeCell ref="A20:C20"/>
    <mergeCell ref="A23:C23"/>
    <mergeCell ref="A26:B26"/>
    <mergeCell ref="C26:D26"/>
    <mergeCell ref="A1:D1"/>
    <mergeCell ref="A4:D4"/>
    <mergeCell ref="A7:D7"/>
    <mergeCell ref="A16:D16"/>
    <mergeCell ref="A10:D10"/>
    <mergeCell ref="A13:C13"/>
  </mergeCells>
  <hyperlinks>
    <hyperlink ref="A5" location="'Move it Safely-Stretch film'!A1" display="Stretch films " xr:uid="{00000000-0004-0000-0000-000000000000}"/>
    <hyperlink ref="B5" location="'Move it Safely-Stretch Hood'!A1" display="Stretch Hood" xr:uid="{00000000-0004-0000-0000-000001000000}"/>
    <hyperlink ref="D5" location="'Move it safely-HDSS'!A1" display="HDSS" xr:uid="{00000000-0004-0000-0000-000002000000}"/>
    <hyperlink ref="B18" location="'Shock tubes'!A1" display="Shock Tubes" xr:uid="{00000000-0004-0000-0000-000003000000}"/>
    <hyperlink ref="D17" location="Pipes!A1" display="Pipes" xr:uid="{00000000-0004-0000-0000-000004000000}"/>
    <hyperlink ref="C5" location="'Move it safely-Collation Shrink'!A1" display="Collation Shrink" xr:uid="{00000000-0004-0000-0000-000005000000}"/>
    <hyperlink ref="A8" location="'Active Comfort'!A1" display="Backsheet Film" xr:uid="{00000000-0004-0000-0000-000006000000}"/>
    <hyperlink ref="B8" location="'Active Comfort'!A1" display="Fibers &amp; Non-woven" xr:uid="{00000000-0004-0000-0000-000007000000}"/>
    <hyperlink ref="C8" location="'Active Comfort'!A1" display="Elastic Films" xr:uid="{00000000-0004-0000-0000-000008000000}"/>
    <hyperlink ref="D8" location="'Artificial Turf'!A1" display="Artificial turf " xr:uid="{00000000-0004-0000-0000-000009000000}"/>
    <hyperlink ref="C21" location="'Hot Melt Adhesives'!A1" display="Hot Melt" xr:uid="{00000000-0004-0000-0000-00000A000000}"/>
    <hyperlink ref="A27" location="Rotomolding!A1" display="Rotomolding" xr:uid="{00000000-0004-0000-0000-00000B000000}"/>
    <hyperlink ref="B27" location="'Injection Molding'!A1" display="Injection Molding" xr:uid="{00000000-0004-0000-0000-00000C000000}"/>
    <hyperlink ref="A18" location="Paving!A1" display="Paving" xr:uid="{00000000-0004-0000-0000-00000D000000}"/>
    <hyperlink ref="A2" location="'F&amp;SP-Beverages '!A1" display="Beverages" xr:uid="{00000000-0004-0000-0000-00000E000000}"/>
    <hyperlink ref="B2" location="'F&amp;SP-Frozen food'!A1" display="Frozen food" xr:uid="{00000000-0004-0000-0000-00000F000000}"/>
    <hyperlink ref="C2" location="'F&amp;SP-Meat &amp; Cheese'!A1" display="Meat and Cheese" xr:uid="{00000000-0004-0000-0000-000010000000}"/>
    <hyperlink ref="D2" location="'F&amp;SP-Procesed Foods'!A1" display="Processed Foods" xr:uid="{00000000-0004-0000-0000-000011000000}"/>
    <hyperlink ref="B24" location="'Transp-Sealing&amp;UnderHood '!A1" display="Sealing &amp; Underhood" xr:uid="{00000000-0004-0000-0000-000012000000}"/>
    <hyperlink ref="C14" location="'W&amp;C- Fire performance '!A1" display="Fire Performance" xr:uid="{00000000-0004-0000-0000-000013000000}"/>
    <hyperlink ref="B14" location="'W&amp;C-Telecom'!A1" display="Telecom" xr:uid="{00000000-0004-0000-0000-000014000000}"/>
    <hyperlink ref="A14" location="'W&amp;C-Power '!A1" display="Power" xr:uid="{00000000-0004-0000-0000-000015000000}"/>
    <hyperlink ref="B17" location="Flooring!A1" display="Flooring" xr:uid="{00000000-0004-0000-0000-000016000000}"/>
    <hyperlink ref="A21" location="Cosmetics!A1" display="Cosmetics" xr:uid="{00000000-0004-0000-0000-000017000000}"/>
  </hyperlinks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J5"/>
  <sheetViews>
    <sheetView showGridLines="0" zoomScale="70" zoomScaleNormal="70" workbookViewId="0">
      <selection activeCell="E22" sqref="E22"/>
    </sheetView>
  </sheetViews>
  <sheetFormatPr defaultRowHeight="15" x14ac:dyDescent="0.25"/>
  <cols>
    <col min="1" max="1" width="20" customWidth="1"/>
    <col min="2" max="2" width="27.85546875" bestFit="1" customWidth="1"/>
    <col min="3" max="3" width="80.28515625" bestFit="1" customWidth="1"/>
    <col min="4" max="4" width="22.85546875" bestFit="1" customWidth="1"/>
    <col min="5" max="5" width="15.85546875" bestFit="1" customWidth="1"/>
    <col min="6" max="6" width="20.140625" bestFit="1" customWidth="1"/>
    <col min="7" max="7" width="20.140625" customWidth="1"/>
    <col min="8" max="8" width="25.85546875" style="38" bestFit="1" customWidth="1"/>
    <col min="9" max="9" width="19.140625" bestFit="1" customWidth="1"/>
    <col min="10" max="10" width="19.28515625" customWidth="1"/>
  </cols>
  <sheetData>
    <row r="1" spans="1:10" x14ac:dyDescent="0.25">
      <c r="A1" s="108" t="s">
        <v>1</v>
      </c>
      <c r="B1" s="108" t="s">
        <v>3</v>
      </c>
      <c r="C1" s="17" t="s">
        <v>0</v>
      </c>
      <c r="D1" s="8" t="s">
        <v>4</v>
      </c>
      <c r="E1" s="8" t="s">
        <v>22</v>
      </c>
      <c r="F1" s="8" t="s">
        <v>400</v>
      </c>
      <c r="G1" s="8" t="s">
        <v>399</v>
      </c>
      <c r="H1" s="8" t="s">
        <v>410</v>
      </c>
      <c r="I1" s="8" t="s">
        <v>347</v>
      </c>
      <c r="J1" s="8" t="s">
        <v>348</v>
      </c>
    </row>
    <row r="2" spans="1:10" x14ac:dyDescent="0.25">
      <c r="A2" s="2" t="s">
        <v>39</v>
      </c>
      <c r="B2" s="2" t="s">
        <v>421</v>
      </c>
      <c r="C2" s="4" t="s">
        <v>417</v>
      </c>
      <c r="D2" s="2">
        <v>0.32</v>
      </c>
      <c r="E2" s="2">
        <v>0.92249999999999999</v>
      </c>
      <c r="F2" s="2">
        <v>46.8</v>
      </c>
      <c r="G2" s="2">
        <v>12</v>
      </c>
      <c r="H2" s="2" t="s">
        <v>51</v>
      </c>
      <c r="I2" s="2">
        <v>180</v>
      </c>
      <c r="J2" s="2">
        <v>262</v>
      </c>
    </row>
    <row r="3" spans="1:10" x14ac:dyDescent="0.25">
      <c r="A3" s="2" t="s">
        <v>39</v>
      </c>
      <c r="B3" s="2" t="s">
        <v>192</v>
      </c>
      <c r="C3" s="4" t="s">
        <v>418</v>
      </c>
      <c r="D3" s="2">
        <v>0.3</v>
      </c>
      <c r="E3" s="2">
        <v>0.92600000000000005</v>
      </c>
      <c r="F3" s="2">
        <v>60.2</v>
      </c>
      <c r="G3" s="2">
        <v>8.5</v>
      </c>
      <c r="H3" s="2">
        <v>4.6500000000000004</v>
      </c>
      <c r="I3" s="2">
        <v>278</v>
      </c>
      <c r="J3" s="2">
        <v>383</v>
      </c>
    </row>
    <row r="4" spans="1:10" x14ac:dyDescent="0.25">
      <c r="A4" s="2" t="s">
        <v>39</v>
      </c>
      <c r="B4" s="2" t="s">
        <v>192</v>
      </c>
      <c r="C4" s="4" t="s">
        <v>420</v>
      </c>
      <c r="D4" s="2">
        <v>1.05</v>
      </c>
      <c r="E4" s="2">
        <v>0.91900000000000004</v>
      </c>
      <c r="F4" s="2">
        <v>65</v>
      </c>
      <c r="G4" s="2">
        <v>9</v>
      </c>
      <c r="H4" s="2">
        <v>12.474</v>
      </c>
      <c r="I4" s="2">
        <v>1122</v>
      </c>
      <c r="J4" s="2">
        <v>918</v>
      </c>
    </row>
    <row r="5" spans="1:10" x14ac:dyDescent="0.25">
      <c r="A5" s="2" t="s">
        <v>39</v>
      </c>
      <c r="B5" s="2" t="s">
        <v>192</v>
      </c>
      <c r="C5" s="4" t="s">
        <v>1361</v>
      </c>
      <c r="D5" s="2" t="s">
        <v>51</v>
      </c>
      <c r="E5" s="2" t="s">
        <v>51</v>
      </c>
      <c r="F5" s="2" t="s">
        <v>51</v>
      </c>
      <c r="G5" s="2" t="s">
        <v>51</v>
      </c>
      <c r="H5" s="2">
        <v>3.1419999999999999</v>
      </c>
      <c r="I5" s="2">
        <v>542.20000000000005</v>
      </c>
      <c r="J5" s="2">
        <v>79.86</v>
      </c>
    </row>
  </sheetData>
  <pageMargins left="0.7" right="0.7" top="0.75" bottom="0.75" header="0.3" footer="0.3"/>
  <pageSetup paperSize="9" orientation="portrait" horizontalDpi="4294967293" verticalDpi="1200" r:id="rId1"/>
  <headerFooter>
    <oddFooter>&amp;CDOW CONFIDENTIAL - Do not share without permission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1"/>
  <dimension ref="A1:I17"/>
  <sheetViews>
    <sheetView showGridLines="0" zoomScale="70" zoomScaleNormal="70" workbookViewId="0">
      <selection activeCell="A3" sqref="A3:A8"/>
    </sheetView>
  </sheetViews>
  <sheetFormatPr defaultRowHeight="15" x14ac:dyDescent="0.25"/>
  <cols>
    <col min="1" max="1" width="20" customWidth="1"/>
    <col min="2" max="2" width="19.28515625" bestFit="1" customWidth="1"/>
    <col min="3" max="3" width="18.5703125" bestFit="1" customWidth="1"/>
    <col min="4" max="4" width="30.140625" bestFit="1" customWidth="1"/>
    <col min="5" max="5" width="17.85546875" bestFit="1" customWidth="1"/>
    <col min="6" max="6" width="25.85546875" bestFit="1" customWidth="1"/>
    <col min="7" max="7" width="26" bestFit="1" customWidth="1"/>
  </cols>
  <sheetData>
    <row r="1" spans="1:9" x14ac:dyDescent="0.25">
      <c r="A1" s="78" t="s">
        <v>1</v>
      </c>
      <c r="B1" s="78" t="s">
        <v>3</v>
      </c>
      <c r="C1" s="78" t="s">
        <v>42</v>
      </c>
      <c r="D1" s="78" t="s">
        <v>390</v>
      </c>
      <c r="E1" s="78" t="s">
        <v>388</v>
      </c>
      <c r="F1" s="78" t="s">
        <v>389</v>
      </c>
      <c r="G1" s="78" t="s">
        <v>377</v>
      </c>
      <c r="H1" s="78" t="s">
        <v>383</v>
      </c>
      <c r="I1" s="78" t="s">
        <v>386</v>
      </c>
    </row>
    <row r="2" spans="1:9" ht="18.75" customHeight="1" x14ac:dyDescent="0.25">
      <c r="A2" s="2" t="s">
        <v>320</v>
      </c>
      <c r="B2" s="2" t="s">
        <v>378</v>
      </c>
      <c r="C2" s="1" t="s">
        <v>373</v>
      </c>
      <c r="D2" s="2">
        <v>17</v>
      </c>
      <c r="E2" s="58" t="s">
        <v>387</v>
      </c>
      <c r="F2" s="46">
        <v>1.76</v>
      </c>
      <c r="G2" s="2">
        <v>190</v>
      </c>
      <c r="H2" s="6" t="s">
        <v>51</v>
      </c>
      <c r="I2" s="2" t="s">
        <v>51</v>
      </c>
    </row>
    <row r="3" spans="1:9" x14ac:dyDescent="0.25">
      <c r="A3" s="2" t="s">
        <v>320</v>
      </c>
      <c r="B3" s="2" t="s">
        <v>378</v>
      </c>
      <c r="C3" s="1" t="s">
        <v>372</v>
      </c>
      <c r="D3" s="2">
        <v>8.1999999999999993</v>
      </c>
      <c r="E3" s="2">
        <v>0.87</v>
      </c>
      <c r="F3" s="2">
        <v>1.55</v>
      </c>
      <c r="G3" s="2">
        <v>110</v>
      </c>
      <c r="H3" s="6" t="s">
        <v>51</v>
      </c>
      <c r="I3" s="2" t="s">
        <v>51</v>
      </c>
    </row>
    <row r="4" spans="1:9" x14ac:dyDescent="0.25">
      <c r="A4" s="2" t="s">
        <v>320</v>
      </c>
      <c r="B4" s="2" t="s">
        <v>378</v>
      </c>
      <c r="C4" s="1" t="s">
        <v>374</v>
      </c>
      <c r="D4" s="2">
        <v>6.7</v>
      </c>
      <c r="E4" s="2">
        <v>0.87</v>
      </c>
      <c r="F4" s="2">
        <v>1.21</v>
      </c>
      <c r="G4" s="2">
        <v>60</v>
      </c>
      <c r="H4" s="6" t="s">
        <v>51</v>
      </c>
      <c r="I4" s="2" t="s">
        <v>51</v>
      </c>
    </row>
    <row r="5" spans="1:9" x14ac:dyDescent="0.25">
      <c r="A5" s="2" t="s">
        <v>320</v>
      </c>
      <c r="B5" s="2" t="s">
        <v>378</v>
      </c>
      <c r="C5" s="1" t="s">
        <v>375</v>
      </c>
      <c r="D5" s="2">
        <v>12.5</v>
      </c>
      <c r="E5" s="2">
        <v>0.89</v>
      </c>
      <c r="F5" s="2"/>
      <c r="G5" s="2"/>
      <c r="H5" s="6" t="s">
        <v>51</v>
      </c>
      <c r="I5" s="2" t="s">
        <v>51</v>
      </c>
    </row>
    <row r="6" spans="1:9" x14ac:dyDescent="0.25">
      <c r="A6" s="2" t="s">
        <v>320</v>
      </c>
      <c r="B6" s="2" t="s">
        <v>378</v>
      </c>
      <c r="C6" s="1" t="s">
        <v>376</v>
      </c>
      <c r="D6" s="2">
        <v>13</v>
      </c>
      <c r="E6" s="2" t="s">
        <v>51</v>
      </c>
      <c r="F6" s="2">
        <v>1.87</v>
      </c>
      <c r="G6" s="2">
        <v>170</v>
      </c>
      <c r="H6" s="6" t="s">
        <v>51</v>
      </c>
      <c r="I6" s="2" t="s">
        <v>51</v>
      </c>
    </row>
    <row r="7" spans="1:9" x14ac:dyDescent="0.25">
      <c r="A7" s="2" t="s">
        <v>320</v>
      </c>
      <c r="B7" s="2" t="s">
        <v>378</v>
      </c>
      <c r="C7" s="1" t="s">
        <v>379</v>
      </c>
      <c r="D7" s="2" t="s">
        <v>51</v>
      </c>
      <c r="E7" s="2">
        <v>0.86599999999999999</v>
      </c>
      <c r="F7" s="2">
        <v>1.21</v>
      </c>
      <c r="G7" s="2">
        <v>1200</v>
      </c>
      <c r="H7" s="2">
        <v>15</v>
      </c>
      <c r="I7" s="2" t="s">
        <v>51</v>
      </c>
    </row>
    <row r="8" spans="1:9" x14ac:dyDescent="0.25">
      <c r="A8" s="2" t="s">
        <v>320</v>
      </c>
      <c r="B8" s="2" t="s">
        <v>378</v>
      </c>
      <c r="C8" s="1" t="s">
        <v>380</v>
      </c>
      <c r="D8" s="2" t="s">
        <v>51</v>
      </c>
      <c r="E8" s="2">
        <v>0.88</v>
      </c>
      <c r="F8" s="2">
        <v>4.41</v>
      </c>
      <c r="G8" s="2">
        <v>780</v>
      </c>
      <c r="H8" s="2">
        <v>30</v>
      </c>
      <c r="I8" s="2" t="s">
        <v>51</v>
      </c>
    </row>
    <row r="9" spans="1:9" x14ac:dyDescent="0.25">
      <c r="A9" s="2" t="s">
        <v>320</v>
      </c>
      <c r="B9" s="2" t="s">
        <v>378</v>
      </c>
      <c r="C9" s="1" t="s">
        <v>381</v>
      </c>
      <c r="D9" s="2" t="s">
        <v>51</v>
      </c>
      <c r="E9" s="2">
        <v>0.87</v>
      </c>
      <c r="F9" s="2">
        <v>5.7</v>
      </c>
      <c r="G9" s="2">
        <v>1100</v>
      </c>
      <c r="H9" s="2">
        <v>5</v>
      </c>
      <c r="I9" s="6" t="s">
        <v>51</v>
      </c>
    </row>
    <row r="10" spans="1:9" x14ac:dyDescent="0.25">
      <c r="A10" s="2" t="s">
        <v>320</v>
      </c>
      <c r="B10" s="2" t="s">
        <v>378</v>
      </c>
      <c r="C10" s="1" t="s">
        <v>382</v>
      </c>
      <c r="D10" s="2" t="s">
        <v>51</v>
      </c>
      <c r="E10" s="2">
        <v>0.87</v>
      </c>
      <c r="F10" s="2">
        <v>3.3</v>
      </c>
      <c r="G10" s="2">
        <v>1000</v>
      </c>
      <c r="H10" s="2">
        <v>30</v>
      </c>
      <c r="I10" s="6" t="s">
        <v>51</v>
      </c>
    </row>
    <row r="11" spans="1:9" x14ac:dyDescent="0.25">
      <c r="A11" s="2" t="s">
        <v>320</v>
      </c>
      <c r="B11" s="2" t="s">
        <v>378</v>
      </c>
      <c r="C11" s="1" t="s">
        <v>384</v>
      </c>
      <c r="D11" s="2" t="s">
        <v>51</v>
      </c>
      <c r="E11" s="2">
        <v>0.876</v>
      </c>
      <c r="F11" s="2">
        <v>22.7</v>
      </c>
      <c r="G11" s="2">
        <v>850</v>
      </c>
      <c r="H11" s="2" t="s">
        <v>51</v>
      </c>
      <c r="I11" s="2">
        <v>25</v>
      </c>
    </row>
    <row r="12" spans="1:9" x14ac:dyDescent="0.25">
      <c r="A12" s="2" t="s">
        <v>320</v>
      </c>
      <c r="B12" s="2" t="s">
        <v>378</v>
      </c>
      <c r="C12" s="1" t="s">
        <v>385</v>
      </c>
      <c r="D12" s="2" t="s">
        <v>51</v>
      </c>
      <c r="E12" s="2">
        <v>0.86799999999999999</v>
      </c>
      <c r="F12" s="2">
        <v>3.03</v>
      </c>
      <c r="G12" s="2">
        <v>39</v>
      </c>
      <c r="H12" s="2" t="s">
        <v>51</v>
      </c>
      <c r="I12" s="2">
        <v>25</v>
      </c>
    </row>
    <row r="16" spans="1:9" ht="59.25" customHeight="1" x14ac:dyDescent="0.25">
      <c r="A16" s="116"/>
      <c r="B16" s="116"/>
      <c r="C16" s="116"/>
      <c r="D16" s="116"/>
      <c r="E16" s="116"/>
      <c r="F16" s="116"/>
      <c r="G16" s="116"/>
      <c r="H16" s="116"/>
      <c r="I16" s="116"/>
    </row>
    <row r="17" spans="1:3" ht="26.25" x14ac:dyDescent="0.4">
      <c r="A17" s="36"/>
      <c r="B17" s="37"/>
      <c r="C17" s="37"/>
    </row>
  </sheetData>
  <mergeCells count="1">
    <mergeCell ref="A16:I16"/>
  </mergeCells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11"/>
  <sheetViews>
    <sheetView showGridLines="0" zoomScale="70" zoomScaleNormal="70" workbookViewId="0">
      <selection activeCell="C20" sqref="C20"/>
    </sheetView>
  </sheetViews>
  <sheetFormatPr defaultRowHeight="15" x14ac:dyDescent="0.25"/>
  <cols>
    <col min="1" max="1" width="27.5703125" customWidth="1"/>
    <col min="2" max="2" width="20.7109375" customWidth="1"/>
    <col min="3" max="3" width="22" customWidth="1"/>
    <col min="4" max="4" width="21.85546875" customWidth="1"/>
    <col min="5" max="5" width="23.140625" customWidth="1"/>
    <col min="6" max="6" width="79.85546875" customWidth="1"/>
    <col min="7" max="7" width="15.85546875" bestFit="1" customWidth="1"/>
    <col min="8" max="8" width="27.5703125" customWidth="1"/>
    <col min="9" max="9" width="24.42578125" customWidth="1"/>
    <col min="10" max="10" width="33.28515625" customWidth="1"/>
    <col min="12" max="12" width="16.140625" style="38" customWidth="1"/>
    <col min="13" max="13" width="10.7109375" style="38" bestFit="1" customWidth="1"/>
  </cols>
  <sheetData>
    <row r="1" spans="1:13" x14ac:dyDescent="0.25">
      <c r="A1" s="78" t="s">
        <v>506</v>
      </c>
      <c r="B1" s="78" t="s">
        <v>507</v>
      </c>
      <c r="C1" s="78" t="s">
        <v>508</v>
      </c>
      <c r="D1" s="78" t="s">
        <v>3</v>
      </c>
      <c r="E1" s="78" t="s">
        <v>0</v>
      </c>
      <c r="F1" s="78" t="s">
        <v>510</v>
      </c>
      <c r="G1" s="78" t="s">
        <v>22</v>
      </c>
      <c r="H1" s="78" t="s">
        <v>598</v>
      </c>
      <c r="I1" s="78" t="s">
        <v>599</v>
      </c>
      <c r="J1" s="78" t="s">
        <v>600</v>
      </c>
      <c r="K1" s="78" t="s">
        <v>601</v>
      </c>
      <c r="L1" s="16" t="s">
        <v>602</v>
      </c>
      <c r="M1" s="16" t="s">
        <v>1372</v>
      </c>
    </row>
    <row r="2" spans="1:13" x14ac:dyDescent="0.25">
      <c r="A2" s="2" t="s">
        <v>350</v>
      </c>
      <c r="B2" s="2" t="s">
        <v>355</v>
      </c>
      <c r="C2" s="66" t="s">
        <v>603</v>
      </c>
      <c r="D2" s="67" t="s">
        <v>524</v>
      </c>
      <c r="E2" s="68" t="s">
        <v>604</v>
      </c>
      <c r="F2" s="69" t="s">
        <v>605</v>
      </c>
      <c r="G2" s="2">
        <v>1.6</v>
      </c>
      <c r="H2" s="2">
        <v>250</v>
      </c>
      <c r="I2" s="2"/>
      <c r="J2" s="6">
        <v>4.32</v>
      </c>
      <c r="K2" s="2">
        <v>48</v>
      </c>
      <c r="L2" s="6">
        <v>55</v>
      </c>
      <c r="M2" s="6"/>
    </row>
    <row r="3" spans="1:13" x14ac:dyDescent="0.25">
      <c r="A3" s="2" t="s">
        <v>350</v>
      </c>
      <c r="B3" s="2" t="s">
        <v>355</v>
      </c>
      <c r="C3" s="66" t="s">
        <v>603</v>
      </c>
      <c r="D3" s="67" t="s">
        <v>524</v>
      </c>
      <c r="E3" s="68" t="s">
        <v>606</v>
      </c>
      <c r="F3" s="69" t="s">
        <v>607</v>
      </c>
      <c r="G3" s="2">
        <v>1.5</v>
      </c>
      <c r="H3" s="2">
        <v>207</v>
      </c>
      <c r="I3" s="2">
        <v>6.1</v>
      </c>
      <c r="J3" s="6">
        <v>3.72</v>
      </c>
      <c r="K3" s="2">
        <v>40</v>
      </c>
      <c r="L3" s="2"/>
      <c r="M3" s="6">
        <v>88</v>
      </c>
    </row>
    <row r="4" spans="1:13" x14ac:dyDescent="0.25">
      <c r="A4" s="2" t="s">
        <v>350</v>
      </c>
      <c r="B4" s="2" t="s">
        <v>355</v>
      </c>
      <c r="C4" s="66" t="s">
        <v>603</v>
      </c>
      <c r="D4" s="67" t="s">
        <v>524</v>
      </c>
      <c r="E4" s="68" t="s">
        <v>608</v>
      </c>
      <c r="F4" s="69" t="s">
        <v>609</v>
      </c>
      <c r="G4" s="2">
        <v>1.5</v>
      </c>
      <c r="H4" s="2">
        <v>214</v>
      </c>
      <c r="I4" s="2">
        <v>6.13</v>
      </c>
      <c r="J4" s="6">
        <v>3.42</v>
      </c>
      <c r="K4" s="2">
        <v>39</v>
      </c>
      <c r="L4" s="2"/>
      <c r="M4" s="6">
        <v>89</v>
      </c>
    </row>
    <row r="5" spans="1:13" x14ac:dyDescent="0.25">
      <c r="A5" s="2" t="s">
        <v>350</v>
      </c>
      <c r="B5" s="2" t="s">
        <v>355</v>
      </c>
      <c r="C5" s="66" t="s">
        <v>603</v>
      </c>
      <c r="D5" s="67" t="s">
        <v>524</v>
      </c>
      <c r="E5" s="68" t="s">
        <v>610</v>
      </c>
      <c r="F5" s="69" t="s">
        <v>611</v>
      </c>
      <c r="G5" s="2">
        <v>1.45</v>
      </c>
      <c r="H5" s="2"/>
      <c r="I5" s="2">
        <v>8</v>
      </c>
      <c r="J5" s="6">
        <v>3.8</v>
      </c>
      <c r="K5" s="2">
        <v>9</v>
      </c>
      <c r="L5" s="6">
        <v>46</v>
      </c>
      <c r="M5" s="6">
        <v>93</v>
      </c>
    </row>
    <row r="6" spans="1:13" x14ac:dyDescent="0.25">
      <c r="A6" s="2" t="s">
        <v>350</v>
      </c>
      <c r="B6" s="2" t="s">
        <v>355</v>
      </c>
      <c r="C6" s="66" t="s">
        <v>603</v>
      </c>
      <c r="D6" s="67" t="s">
        <v>524</v>
      </c>
      <c r="E6" s="68" t="s">
        <v>612</v>
      </c>
      <c r="F6" s="69" t="s">
        <v>613</v>
      </c>
      <c r="G6" s="2">
        <v>1.35</v>
      </c>
      <c r="H6" s="2"/>
      <c r="I6" s="2"/>
      <c r="J6" s="2"/>
      <c r="K6" s="2"/>
      <c r="L6" s="2"/>
      <c r="M6" s="2"/>
    </row>
    <row r="7" spans="1:13" x14ac:dyDescent="0.25">
      <c r="A7" s="2" t="s">
        <v>350</v>
      </c>
      <c r="B7" s="2" t="s">
        <v>355</v>
      </c>
      <c r="C7" s="66" t="s">
        <v>603</v>
      </c>
      <c r="D7" s="67" t="s">
        <v>352</v>
      </c>
      <c r="E7" s="68" t="s">
        <v>608</v>
      </c>
      <c r="F7" s="69" t="s">
        <v>609</v>
      </c>
      <c r="G7" s="2">
        <v>1.5</v>
      </c>
      <c r="H7" s="2">
        <v>214</v>
      </c>
      <c r="I7" s="2">
        <v>6.13</v>
      </c>
      <c r="J7" s="6">
        <v>3.42</v>
      </c>
      <c r="K7" s="2">
        <v>39</v>
      </c>
      <c r="L7" s="2"/>
      <c r="M7" s="6">
        <v>89</v>
      </c>
    </row>
    <row r="10" spans="1:13" ht="59.25" customHeight="1" x14ac:dyDescent="0.25">
      <c r="A10" s="116"/>
      <c r="B10" s="116"/>
      <c r="C10" s="116"/>
      <c r="D10" s="116"/>
      <c r="E10" s="116"/>
      <c r="F10" s="116"/>
      <c r="G10" s="116"/>
      <c r="H10" s="116"/>
      <c r="I10" s="116"/>
      <c r="J10" s="116"/>
      <c r="K10" s="116"/>
      <c r="L10" s="116"/>
    </row>
    <row r="11" spans="1:13" ht="26.25" x14ac:dyDescent="0.4">
      <c r="A11" s="36"/>
      <c r="B11" s="37"/>
      <c r="C11" s="37"/>
      <c r="D11" s="37"/>
      <c r="E11" s="37"/>
      <c r="F11" s="37"/>
    </row>
  </sheetData>
  <mergeCells count="1">
    <mergeCell ref="A10:L10"/>
  </mergeCells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N35"/>
  <sheetViews>
    <sheetView showGridLines="0" topLeftCell="B1" zoomScale="70" zoomScaleNormal="70" workbookViewId="0">
      <pane xSplit="4" ySplit="1" topLeftCell="F2" activePane="bottomRight" state="frozen"/>
      <selection activeCell="B1" sqref="B1"/>
      <selection pane="topRight" activeCell="F1" sqref="F1"/>
      <selection pane="bottomLeft" activeCell="B4" sqref="B4"/>
      <selection pane="bottomRight" activeCell="B1" sqref="B1"/>
    </sheetView>
  </sheetViews>
  <sheetFormatPr defaultRowHeight="15" x14ac:dyDescent="0.25"/>
  <cols>
    <col min="1" max="1" width="20" customWidth="1"/>
    <col min="2" max="2" width="27.85546875" customWidth="1"/>
    <col min="3" max="3" width="16.7109375" bestFit="1" customWidth="1"/>
    <col min="4" max="4" width="16.7109375" customWidth="1"/>
    <col min="5" max="5" width="29.28515625" customWidth="1"/>
    <col min="6" max="6" width="33.85546875" customWidth="1"/>
    <col min="7" max="7" width="89.85546875" customWidth="1"/>
    <col min="8" max="8" width="22.85546875" style="38" bestFit="1" customWidth="1"/>
    <col min="9" max="9" width="15.85546875" bestFit="1" customWidth="1"/>
    <col min="10" max="10" width="25.85546875" bestFit="1" customWidth="1"/>
    <col min="11" max="11" width="24.85546875" customWidth="1"/>
    <col min="12" max="12" width="29.85546875" customWidth="1"/>
    <col min="13" max="13" width="23" customWidth="1"/>
    <col min="14" max="14" width="37.85546875" customWidth="1"/>
  </cols>
  <sheetData>
    <row r="1" spans="1:14" s="48" customFormat="1" ht="36.75" customHeight="1" x14ac:dyDescent="0.25">
      <c r="A1" s="16" t="s">
        <v>1</v>
      </c>
      <c r="B1" s="16" t="s">
        <v>3</v>
      </c>
      <c r="C1" s="16" t="s">
        <v>44</v>
      </c>
      <c r="D1" s="55" t="s">
        <v>856</v>
      </c>
      <c r="E1" s="49" t="s">
        <v>0</v>
      </c>
      <c r="F1" s="49" t="s">
        <v>857</v>
      </c>
      <c r="G1" s="49" t="s">
        <v>858</v>
      </c>
      <c r="H1" s="44" t="s">
        <v>4</v>
      </c>
      <c r="I1" s="44" t="s">
        <v>22</v>
      </c>
      <c r="J1" s="44" t="s">
        <v>859</v>
      </c>
      <c r="K1" s="44" t="s">
        <v>860</v>
      </c>
      <c r="L1" s="44" t="s">
        <v>861</v>
      </c>
      <c r="M1" s="44" t="s">
        <v>862</v>
      </c>
      <c r="N1" s="86" t="s">
        <v>13</v>
      </c>
    </row>
    <row r="2" spans="1:14" x14ac:dyDescent="0.25">
      <c r="A2" s="2" t="s">
        <v>350</v>
      </c>
      <c r="B2" s="2" t="s">
        <v>213</v>
      </c>
      <c r="C2" s="2" t="s">
        <v>863</v>
      </c>
      <c r="D2" s="2" t="s">
        <v>839</v>
      </c>
      <c r="E2" s="1" t="s">
        <v>864</v>
      </c>
      <c r="F2" s="2" t="s">
        <v>865</v>
      </c>
      <c r="G2" s="2" t="s">
        <v>866</v>
      </c>
      <c r="H2" s="2">
        <v>0.75</v>
      </c>
      <c r="I2" s="2">
        <v>0.94499999999999995</v>
      </c>
      <c r="J2" s="2">
        <v>23.4</v>
      </c>
      <c r="K2" s="2">
        <v>500</v>
      </c>
      <c r="L2" s="6" t="s">
        <v>867</v>
      </c>
      <c r="M2" s="2" t="s">
        <v>868</v>
      </c>
      <c r="N2" s="1"/>
    </row>
    <row r="3" spans="1:14" x14ac:dyDescent="0.25">
      <c r="A3" s="2" t="s">
        <v>350</v>
      </c>
      <c r="B3" s="2" t="s">
        <v>213</v>
      </c>
      <c r="C3" s="2" t="s">
        <v>863</v>
      </c>
      <c r="D3" s="2" t="s">
        <v>839</v>
      </c>
      <c r="E3" s="1" t="s">
        <v>869</v>
      </c>
      <c r="F3" s="2" t="s">
        <v>865</v>
      </c>
      <c r="G3" s="2" t="s">
        <v>870</v>
      </c>
      <c r="H3" s="2">
        <v>0.75</v>
      </c>
      <c r="I3" s="2">
        <v>0.94499999999999995</v>
      </c>
      <c r="J3" s="2">
        <v>23.4</v>
      </c>
      <c r="K3" s="2">
        <v>500</v>
      </c>
      <c r="L3" s="6" t="s">
        <v>867</v>
      </c>
      <c r="M3" s="2">
        <v>170</v>
      </c>
      <c r="N3" s="1"/>
    </row>
    <row r="4" spans="1:14" x14ac:dyDescent="0.25">
      <c r="A4" s="2" t="s">
        <v>350</v>
      </c>
      <c r="B4" s="2" t="s">
        <v>213</v>
      </c>
      <c r="C4" s="2" t="s">
        <v>863</v>
      </c>
      <c r="D4" s="2" t="s">
        <v>839</v>
      </c>
      <c r="E4" s="1" t="s">
        <v>871</v>
      </c>
      <c r="F4" s="2" t="s">
        <v>865</v>
      </c>
      <c r="G4" s="62" t="s">
        <v>872</v>
      </c>
      <c r="H4" s="2">
        <v>0.8</v>
      </c>
      <c r="I4" s="2">
        <v>0.94499999999999995</v>
      </c>
      <c r="J4" s="2">
        <v>23.4</v>
      </c>
      <c r="K4" s="2">
        <v>500</v>
      </c>
      <c r="L4" s="6" t="s">
        <v>867</v>
      </c>
      <c r="M4" s="2">
        <v>170</v>
      </c>
      <c r="N4" s="1"/>
    </row>
    <row r="5" spans="1:14" x14ac:dyDescent="0.25">
      <c r="A5" s="2" t="s">
        <v>350</v>
      </c>
      <c r="B5" s="2" t="s">
        <v>213</v>
      </c>
      <c r="C5" s="2" t="s">
        <v>863</v>
      </c>
      <c r="D5" s="2" t="s">
        <v>706</v>
      </c>
      <c r="E5" s="1" t="s">
        <v>873</v>
      </c>
      <c r="F5" s="2" t="s">
        <v>874</v>
      </c>
      <c r="G5" s="2" t="s">
        <v>875</v>
      </c>
      <c r="H5" s="2">
        <v>0.7</v>
      </c>
      <c r="I5" s="2">
        <v>0.92100000000000004</v>
      </c>
      <c r="J5" s="2">
        <v>16</v>
      </c>
      <c r="K5" s="2">
        <v>700</v>
      </c>
      <c r="L5" s="6" t="s">
        <v>876</v>
      </c>
      <c r="M5" s="2"/>
      <c r="N5" s="1"/>
    </row>
    <row r="6" spans="1:14" x14ac:dyDescent="0.25">
      <c r="A6" s="2" t="s">
        <v>350</v>
      </c>
      <c r="B6" s="2" t="s">
        <v>213</v>
      </c>
      <c r="C6" s="2" t="s">
        <v>863</v>
      </c>
      <c r="D6" s="2" t="s">
        <v>2</v>
      </c>
      <c r="E6" s="81" t="s">
        <v>877</v>
      </c>
      <c r="F6" s="62" t="s">
        <v>878</v>
      </c>
      <c r="G6" s="62" t="s">
        <v>879</v>
      </c>
      <c r="H6" s="2">
        <v>0.2</v>
      </c>
      <c r="I6" s="2">
        <v>0.92</v>
      </c>
      <c r="J6" s="2">
        <v>15</v>
      </c>
      <c r="K6" s="2">
        <v>600</v>
      </c>
      <c r="L6" s="6" t="s">
        <v>880</v>
      </c>
      <c r="M6" s="2"/>
      <c r="N6" s="1"/>
    </row>
    <row r="7" spans="1:14" x14ac:dyDescent="0.25">
      <c r="A7" s="2" t="s">
        <v>350</v>
      </c>
      <c r="B7" s="2" t="s">
        <v>213</v>
      </c>
      <c r="C7" s="2" t="s">
        <v>863</v>
      </c>
      <c r="D7" s="2" t="s">
        <v>839</v>
      </c>
      <c r="E7" s="1" t="s">
        <v>881</v>
      </c>
      <c r="F7" s="2" t="s">
        <v>882</v>
      </c>
      <c r="G7" s="2" t="s">
        <v>883</v>
      </c>
      <c r="H7" s="2">
        <v>0.85</v>
      </c>
      <c r="I7" s="2">
        <v>0.94299999999999995</v>
      </c>
      <c r="J7" s="2">
        <v>22</v>
      </c>
      <c r="K7" s="2">
        <v>700</v>
      </c>
      <c r="L7" s="6" t="s">
        <v>885</v>
      </c>
      <c r="M7" s="2"/>
      <c r="N7" s="1"/>
    </row>
    <row r="8" spans="1:14" x14ac:dyDescent="0.25">
      <c r="A8" s="2" t="s">
        <v>350</v>
      </c>
      <c r="B8" s="2" t="s">
        <v>213</v>
      </c>
      <c r="C8" s="2" t="s">
        <v>863</v>
      </c>
      <c r="D8" s="2" t="s">
        <v>839</v>
      </c>
      <c r="E8" s="1" t="s">
        <v>886</v>
      </c>
      <c r="F8" s="2" t="s">
        <v>882</v>
      </c>
      <c r="G8" s="2" t="s">
        <v>887</v>
      </c>
      <c r="H8" s="2">
        <v>0.8</v>
      </c>
      <c r="I8" s="2">
        <v>0.94499999999999995</v>
      </c>
      <c r="J8" s="2">
        <v>22</v>
      </c>
      <c r="K8" s="2">
        <v>700</v>
      </c>
      <c r="L8" s="6" t="s">
        <v>885</v>
      </c>
      <c r="M8" s="2"/>
      <c r="N8" s="1"/>
    </row>
    <row r="9" spans="1:14" x14ac:dyDescent="0.25">
      <c r="A9" s="2" t="s">
        <v>350</v>
      </c>
      <c r="B9" s="2" t="s">
        <v>213</v>
      </c>
      <c r="C9" s="2" t="s">
        <v>863</v>
      </c>
      <c r="D9" s="2" t="s">
        <v>839</v>
      </c>
      <c r="E9" s="1" t="s">
        <v>889</v>
      </c>
      <c r="F9" s="2" t="s">
        <v>882</v>
      </c>
      <c r="G9" s="2" t="s">
        <v>890</v>
      </c>
      <c r="H9" s="2">
        <v>8</v>
      </c>
      <c r="I9" s="2">
        <v>0.96499999999999997</v>
      </c>
      <c r="J9" s="2">
        <v>33</v>
      </c>
      <c r="K9" s="2">
        <v>650</v>
      </c>
      <c r="L9" s="6" t="s">
        <v>891</v>
      </c>
      <c r="M9" s="6"/>
      <c r="N9" s="1"/>
    </row>
    <row r="10" spans="1:14" x14ac:dyDescent="0.25">
      <c r="A10" s="2" t="s">
        <v>350</v>
      </c>
      <c r="B10" s="2" t="s">
        <v>213</v>
      </c>
      <c r="C10" s="2" t="s">
        <v>863</v>
      </c>
      <c r="D10" s="2" t="s">
        <v>839</v>
      </c>
      <c r="E10" s="1" t="s">
        <v>892</v>
      </c>
      <c r="F10" s="2" t="s">
        <v>893</v>
      </c>
      <c r="G10" s="2" t="s">
        <v>894</v>
      </c>
      <c r="H10" s="2">
        <v>6</v>
      </c>
      <c r="I10" s="2">
        <v>0.92</v>
      </c>
      <c r="J10" s="2">
        <v>11</v>
      </c>
      <c r="K10" s="2">
        <v>500</v>
      </c>
      <c r="L10" s="6" t="s">
        <v>895</v>
      </c>
      <c r="M10" s="6"/>
      <c r="N10" s="1"/>
    </row>
    <row r="11" spans="1:14" x14ac:dyDescent="0.25">
      <c r="A11" s="2" t="s">
        <v>350</v>
      </c>
      <c r="B11" s="2" t="s">
        <v>213</v>
      </c>
      <c r="C11" s="2" t="s">
        <v>863</v>
      </c>
      <c r="D11" s="2" t="s">
        <v>839</v>
      </c>
      <c r="E11" s="1" t="s">
        <v>896</v>
      </c>
      <c r="F11" s="2" t="s">
        <v>882</v>
      </c>
      <c r="G11" s="2" t="s">
        <v>897</v>
      </c>
      <c r="H11" s="2">
        <v>5.6</v>
      </c>
      <c r="I11" s="2">
        <v>0.94799999999999995</v>
      </c>
      <c r="J11" s="2">
        <v>20</v>
      </c>
      <c r="K11" s="2">
        <v>1100</v>
      </c>
      <c r="L11" s="6"/>
      <c r="M11" s="6" t="s">
        <v>899</v>
      </c>
      <c r="N11" s="1"/>
    </row>
    <row r="12" spans="1:14" x14ac:dyDescent="0.25">
      <c r="A12" s="2" t="s">
        <v>350</v>
      </c>
      <c r="B12" s="2" t="s">
        <v>213</v>
      </c>
      <c r="C12" s="2" t="s">
        <v>863</v>
      </c>
      <c r="D12" s="2" t="s">
        <v>900</v>
      </c>
      <c r="E12" s="1" t="s">
        <v>901</v>
      </c>
      <c r="F12" s="2" t="s">
        <v>902</v>
      </c>
      <c r="G12" s="2" t="s">
        <v>903</v>
      </c>
      <c r="H12" s="2"/>
      <c r="I12" s="2"/>
      <c r="J12" s="2"/>
      <c r="K12" s="2"/>
      <c r="L12" s="6"/>
      <c r="M12" s="6"/>
      <c r="N12" s="1"/>
    </row>
    <row r="13" spans="1:14" x14ac:dyDescent="0.25">
      <c r="A13" s="2" t="s">
        <v>350</v>
      </c>
      <c r="B13" s="2" t="s">
        <v>213</v>
      </c>
      <c r="C13" s="2" t="s">
        <v>863</v>
      </c>
      <c r="D13" s="2" t="s">
        <v>900</v>
      </c>
      <c r="E13" s="1" t="s">
        <v>904</v>
      </c>
      <c r="F13" s="2" t="s">
        <v>902</v>
      </c>
      <c r="G13" s="2" t="s">
        <v>905</v>
      </c>
      <c r="H13" s="2"/>
      <c r="I13" s="2"/>
      <c r="J13" s="2"/>
      <c r="K13" s="2"/>
      <c r="L13" s="6"/>
      <c r="M13" s="6"/>
      <c r="N13" s="1"/>
    </row>
    <row r="14" spans="1:14" x14ac:dyDescent="0.25">
      <c r="A14" s="2" t="s">
        <v>350</v>
      </c>
      <c r="B14" s="2" t="s">
        <v>213</v>
      </c>
      <c r="C14" s="2" t="s">
        <v>863</v>
      </c>
      <c r="D14" s="2" t="s">
        <v>839</v>
      </c>
      <c r="E14" s="1" t="s">
        <v>906</v>
      </c>
      <c r="F14" s="2" t="s">
        <v>882</v>
      </c>
      <c r="G14" s="2" t="s">
        <v>907</v>
      </c>
      <c r="H14" s="2">
        <v>5.5</v>
      </c>
      <c r="I14" s="2">
        <v>0.95199999999999996</v>
      </c>
      <c r="J14" s="2">
        <v>21</v>
      </c>
      <c r="K14" s="2">
        <v>1400</v>
      </c>
      <c r="L14" s="6"/>
      <c r="M14" s="6" t="s">
        <v>909</v>
      </c>
      <c r="N14" s="1"/>
    </row>
    <row r="15" spans="1:14" x14ac:dyDescent="0.25">
      <c r="A15" s="2"/>
      <c r="B15" s="2" t="s">
        <v>213</v>
      </c>
      <c r="C15" s="2" t="s">
        <v>863</v>
      </c>
      <c r="D15" s="2" t="s">
        <v>2</v>
      </c>
      <c r="E15" s="1" t="s">
        <v>910</v>
      </c>
      <c r="F15" s="2" t="s">
        <v>911</v>
      </c>
      <c r="G15" s="2" t="s">
        <v>912</v>
      </c>
      <c r="H15" s="2">
        <v>1.8</v>
      </c>
      <c r="I15" s="2">
        <v>0.91800000000000004</v>
      </c>
      <c r="J15" s="2">
        <v>11</v>
      </c>
      <c r="K15" s="2">
        <v>500</v>
      </c>
      <c r="L15" s="6" t="s">
        <v>913</v>
      </c>
      <c r="M15" s="6"/>
      <c r="N15" s="1"/>
    </row>
    <row r="16" spans="1:14" x14ac:dyDescent="0.25">
      <c r="A16" s="2" t="s">
        <v>350</v>
      </c>
      <c r="B16" s="2" t="s">
        <v>213</v>
      </c>
      <c r="C16" s="2" t="s">
        <v>914</v>
      </c>
      <c r="D16" s="2" t="s">
        <v>706</v>
      </c>
      <c r="E16" s="1" t="s">
        <v>915</v>
      </c>
      <c r="F16" s="2" t="s">
        <v>916</v>
      </c>
      <c r="G16" s="2" t="s">
        <v>917</v>
      </c>
      <c r="H16" s="2">
        <v>0.6</v>
      </c>
      <c r="I16" s="2">
        <v>0.93200000000000005</v>
      </c>
      <c r="J16" s="2">
        <v>21</v>
      </c>
      <c r="K16" s="2">
        <v>900</v>
      </c>
      <c r="L16" s="6"/>
      <c r="M16" s="6">
        <v>120</v>
      </c>
      <c r="N16" s="1"/>
    </row>
    <row r="17" spans="1:14" x14ac:dyDescent="0.25">
      <c r="A17" s="2" t="s">
        <v>350</v>
      </c>
      <c r="B17" s="2" t="s">
        <v>213</v>
      </c>
      <c r="C17" s="2" t="s">
        <v>914</v>
      </c>
      <c r="D17" s="2" t="s">
        <v>706</v>
      </c>
      <c r="E17" s="1" t="s">
        <v>576</v>
      </c>
      <c r="F17" s="2" t="s">
        <v>918</v>
      </c>
      <c r="G17" s="2" t="s">
        <v>919</v>
      </c>
      <c r="H17" s="2">
        <v>0.9</v>
      </c>
      <c r="I17" s="2">
        <v>0.92</v>
      </c>
      <c r="J17" s="2">
        <v>28</v>
      </c>
      <c r="K17" s="2">
        <v>630</v>
      </c>
      <c r="L17" s="6"/>
      <c r="M17" s="6"/>
      <c r="N17" s="1"/>
    </row>
    <row r="18" spans="1:14" x14ac:dyDescent="0.25">
      <c r="A18" s="2" t="s">
        <v>350</v>
      </c>
      <c r="B18" s="2" t="s">
        <v>213</v>
      </c>
      <c r="C18" s="2" t="s">
        <v>914</v>
      </c>
      <c r="D18" s="2" t="s">
        <v>2</v>
      </c>
      <c r="E18" s="1" t="s">
        <v>920</v>
      </c>
      <c r="F18" s="2" t="s">
        <v>921</v>
      </c>
      <c r="G18" s="2" t="s">
        <v>922</v>
      </c>
      <c r="H18" s="2">
        <v>0.34</v>
      </c>
      <c r="I18" s="2">
        <v>0.93200000000000005</v>
      </c>
      <c r="J18" s="2">
        <v>16.399999999999999</v>
      </c>
      <c r="K18" s="2">
        <v>700</v>
      </c>
      <c r="L18" s="6"/>
      <c r="M18" s="6"/>
      <c r="N18" s="1"/>
    </row>
    <row r="19" spans="1:14" x14ac:dyDescent="0.25">
      <c r="A19" s="2" t="s">
        <v>350</v>
      </c>
      <c r="B19" s="2" t="s">
        <v>213</v>
      </c>
      <c r="C19" s="2" t="s">
        <v>914</v>
      </c>
      <c r="D19" s="2" t="s">
        <v>2</v>
      </c>
      <c r="E19" s="1" t="s">
        <v>923</v>
      </c>
      <c r="F19" s="2" t="s">
        <v>921</v>
      </c>
      <c r="G19" s="2"/>
      <c r="H19" s="2">
        <v>0.2</v>
      </c>
      <c r="I19" s="2">
        <v>0.93100000000000005</v>
      </c>
      <c r="J19" s="2">
        <v>18</v>
      </c>
      <c r="K19" s="2">
        <v>800</v>
      </c>
      <c r="L19" s="6"/>
      <c r="M19" s="6">
        <v>74</v>
      </c>
      <c r="N19" s="1"/>
    </row>
    <row r="20" spans="1:14" x14ac:dyDescent="0.25">
      <c r="A20" s="2" t="s">
        <v>350</v>
      </c>
      <c r="B20" s="2" t="s">
        <v>213</v>
      </c>
      <c r="C20" s="2" t="s">
        <v>914</v>
      </c>
      <c r="D20" s="2" t="s">
        <v>924</v>
      </c>
      <c r="E20" s="1" t="s">
        <v>925</v>
      </c>
      <c r="F20" s="2" t="s">
        <v>926</v>
      </c>
      <c r="G20" s="2" t="s">
        <v>927</v>
      </c>
      <c r="H20" s="2">
        <v>0.7</v>
      </c>
      <c r="I20" s="2">
        <v>0.94499999999999995</v>
      </c>
      <c r="J20" s="2">
        <v>28</v>
      </c>
      <c r="K20" s="2">
        <v>800</v>
      </c>
      <c r="L20" s="6"/>
      <c r="M20" s="6"/>
      <c r="N20" s="1"/>
    </row>
    <row r="21" spans="1:14" x14ac:dyDescent="0.25">
      <c r="A21" s="2" t="s">
        <v>350</v>
      </c>
      <c r="B21" s="2" t="s">
        <v>213</v>
      </c>
      <c r="C21" s="2" t="s">
        <v>914</v>
      </c>
      <c r="D21" s="2" t="s">
        <v>924</v>
      </c>
      <c r="E21" s="1" t="s">
        <v>928</v>
      </c>
      <c r="F21" s="2" t="s">
        <v>929</v>
      </c>
      <c r="G21" s="2" t="s">
        <v>930</v>
      </c>
      <c r="H21" s="2">
        <v>0.7</v>
      </c>
      <c r="I21" s="2">
        <v>0.93500000000000005</v>
      </c>
      <c r="J21" s="2">
        <v>27.6</v>
      </c>
      <c r="K21" s="2">
        <v>1000</v>
      </c>
      <c r="L21" s="6"/>
      <c r="M21" s="6"/>
      <c r="N21" s="1"/>
    </row>
    <row r="22" spans="1:14" x14ac:dyDescent="0.25">
      <c r="A22" s="2" t="s">
        <v>350</v>
      </c>
      <c r="B22" s="2" t="s">
        <v>213</v>
      </c>
      <c r="C22" s="2" t="s">
        <v>914</v>
      </c>
      <c r="D22" s="2" t="s">
        <v>839</v>
      </c>
      <c r="E22" s="1" t="s">
        <v>525</v>
      </c>
      <c r="F22" s="2" t="s">
        <v>931</v>
      </c>
      <c r="G22" s="2" t="s">
        <v>932</v>
      </c>
      <c r="H22" s="2">
        <v>0.26</v>
      </c>
      <c r="I22" s="2">
        <v>0.96499999999999997</v>
      </c>
      <c r="J22" s="2">
        <v>29</v>
      </c>
      <c r="K22" s="2">
        <v>820</v>
      </c>
      <c r="L22" s="6"/>
      <c r="M22" s="6">
        <v>170</v>
      </c>
      <c r="N22" s="1"/>
    </row>
    <row r="23" spans="1:14" x14ac:dyDescent="0.25">
      <c r="A23" s="2" t="s">
        <v>350</v>
      </c>
      <c r="B23" s="2" t="s">
        <v>213</v>
      </c>
      <c r="C23" s="2" t="s">
        <v>914</v>
      </c>
      <c r="D23" s="2" t="s">
        <v>839</v>
      </c>
      <c r="E23" s="1" t="s">
        <v>933</v>
      </c>
      <c r="F23" s="2" t="s">
        <v>934</v>
      </c>
      <c r="G23" s="2" t="s">
        <v>919</v>
      </c>
      <c r="H23" s="2">
        <v>0.8</v>
      </c>
      <c r="I23" s="2">
        <v>0.94099999999999995</v>
      </c>
      <c r="J23" s="2">
        <v>28</v>
      </c>
      <c r="K23" s="2">
        <v>720</v>
      </c>
      <c r="L23" s="6"/>
      <c r="M23" s="6"/>
      <c r="N23" s="1" t="s">
        <v>935</v>
      </c>
    </row>
    <row r="24" spans="1:14" x14ac:dyDescent="0.25">
      <c r="A24" s="2" t="s">
        <v>350</v>
      </c>
      <c r="B24" s="2" t="s">
        <v>213</v>
      </c>
      <c r="C24" s="2" t="s">
        <v>914</v>
      </c>
      <c r="D24" s="2" t="s">
        <v>839</v>
      </c>
      <c r="E24" s="1" t="s">
        <v>936</v>
      </c>
      <c r="F24" s="2" t="s">
        <v>934</v>
      </c>
      <c r="G24" s="2" t="s">
        <v>937</v>
      </c>
      <c r="H24" s="2">
        <v>0.08</v>
      </c>
      <c r="I24" s="2">
        <v>0.94899999999999995</v>
      </c>
      <c r="J24" s="2">
        <v>24.8</v>
      </c>
      <c r="K24" s="2">
        <v>740</v>
      </c>
      <c r="L24" s="6"/>
      <c r="M24" s="6"/>
      <c r="N24" s="1" t="s">
        <v>938</v>
      </c>
    </row>
    <row r="25" spans="1:14" x14ac:dyDescent="0.25">
      <c r="A25" s="2" t="s">
        <v>350</v>
      </c>
      <c r="B25" s="2" t="s">
        <v>213</v>
      </c>
      <c r="C25" s="2" t="s">
        <v>914</v>
      </c>
      <c r="D25" s="2" t="s">
        <v>839</v>
      </c>
      <c r="E25" s="1" t="s">
        <v>939</v>
      </c>
      <c r="F25" s="2" t="s">
        <v>931</v>
      </c>
      <c r="G25" s="2" t="s">
        <v>940</v>
      </c>
      <c r="H25" s="2">
        <v>0.2</v>
      </c>
      <c r="I25" s="2">
        <v>0.95199999999999996</v>
      </c>
      <c r="J25" s="2">
        <v>29</v>
      </c>
      <c r="K25" s="2">
        <v>800</v>
      </c>
      <c r="L25" s="6"/>
      <c r="M25" s="6"/>
      <c r="N25" s="1"/>
    </row>
    <row r="26" spans="1:14" x14ac:dyDescent="0.25">
      <c r="A26" s="2" t="s">
        <v>350</v>
      </c>
      <c r="B26" s="2" t="s">
        <v>213</v>
      </c>
      <c r="C26" s="2" t="s">
        <v>914</v>
      </c>
      <c r="D26" s="2" t="s">
        <v>839</v>
      </c>
      <c r="E26" s="1" t="s">
        <v>941</v>
      </c>
      <c r="F26" s="2" t="s">
        <v>931</v>
      </c>
      <c r="G26" s="2" t="s">
        <v>942</v>
      </c>
      <c r="H26" s="2">
        <v>0.7</v>
      </c>
      <c r="I26" s="2">
        <v>0.95399999999999996</v>
      </c>
      <c r="J26" s="2">
        <v>22</v>
      </c>
      <c r="K26" s="2">
        <v>600</v>
      </c>
      <c r="L26" s="6" t="s">
        <v>885</v>
      </c>
      <c r="M26" s="6"/>
      <c r="N26" s="1"/>
    </row>
    <row r="27" spans="1:14" x14ac:dyDescent="0.25">
      <c r="A27" s="2" t="s">
        <v>350</v>
      </c>
      <c r="B27" s="2" t="s">
        <v>213</v>
      </c>
      <c r="C27" s="2" t="s">
        <v>914</v>
      </c>
      <c r="D27" s="2" t="s">
        <v>924</v>
      </c>
      <c r="E27" s="1" t="s">
        <v>943</v>
      </c>
      <c r="F27" s="2" t="s">
        <v>944</v>
      </c>
      <c r="G27" s="2" t="s">
        <v>945</v>
      </c>
      <c r="H27" s="2">
        <v>0.65</v>
      </c>
      <c r="I27" s="2">
        <v>0.93200000000000005</v>
      </c>
      <c r="J27" s="2">
        <v>27.6</v>
      </c>
      <c r="K27" s="2">
        <v>900</v>
      </c>
      <c r="M27" s="6"/>
      <c r="N27" s="1"/>
    </row>
    <row r="28" spans="1:14" x14ac:dyDescent="0.25">
      <c r="A28" s="2" t="s">
        <v>350</v>
      </c>
      <c r="B28" s="2" t="s">
        <v>213</v>
      </c>
      <c r="C28" s="2" t="s">
        <v>914</v>
      </c>
      <c r="D28" s="2" t="s">
        <v>924</v>
      </c>
      <c r="E28" s="1" t="s">
        <v>946</v>
      </c>
      <c r="F28" s="2" t="s">
        <v>926</v>
      </c>
      <c r="G28" s="2" t="s">
        <v>947</v>
      </c>
      <c r="H28" s="2">
        <v>0.7</v>
      </c>
      <c r="I28" s="2">
        <v>0.94099999999999995</v>
      </c>
      <c r="J28" s="2">
        <v>28</v>
      </c>
      <c r="K28" s="2">
        <v>800</v>
      </c>
      <c r="L28" s="6" t="s">
        <v>885</v>
      </c>
      <c r="M28" s="6"/>
      <c r="N28" s="1"/>
    </row>
    <row r="29" spans="1:14" x14ac:dyDescent="0.25">
      <c r="A29" s="2" t="s">
        <v>350</v>
      </c>
      <c r="B29" s="2" t="s">
        <v>213</v>
      </c>
      <c r="C29" s="2" t="s">
        <v>914</v>
      </c>
      <c r="D29" s="2" t="s">
        <v>924</v>
      </c>
      <c r="E29" s="1" t="s">
        <v>948</v>
      </c>
      <c r="F29" s="2" t="s">
        <v>926</v>
      </c>
      <c r="G29" s="2" t="s">
        <v>949</v>
      </c>
      <c r="H29" s="2">
        <v>0.9</v>
      </c>
      <c r="I29" s="2">
        <v>0.94399999999999995</v>
      </c>
      <c r="J29" s="1">
        <v>33</v>
      </c>
      <c r="K29" s="2">
        <v>840</v>
      </c>
      <c r="L29" s="6" t="s">
        <v>895</v>
      </c>
      <c r="M29" s="6">
        <v>50</v>
      </c>
      <c r="N29" s="1"/>
    </row>
    <row r="30" spans="1:14" x14ac:dyDescent="0.25">
      <c r="A30" s="2" t="s">
        <v>350</v>
      </c>
      <c r="B30" s="2" t="s">
        <v>213</v>
      </c>
      <c r="C30" s="2" t="s">
        <v>914</v>
      </c>
      <c r="D30" s="2" t="s">
        <v>900</v>
      </c>
      <c r="E30" s="1" t="s">
        <v>577</v>
      </c>
      <c r="F30" s="2" t="s">
        <v>900</v>
      </c>
      <c r="G30" s="1" t="s">
        <v>950</v>
      </c>
      <c r="H30" s="2">
        <v>32</v>
      </c>
      <c r="I30" s="1"/>
      <c r="J30" s="1"/>
      <c r="K30" s="2"/>
      <c r="L30" s="1"/>
      <c r="M30" s="1"/>
      <c r="N30" s="1" t="s">
        <v>951</v>
      </c>
    </row>
    <row r="31" spans="1:14" x14ac:dyDescent="0.25">
      <c r="A31" s="2" t="s">
        <v>350</v>
      </c>
      <c r="B31" s="2" t="s">
        <v>213</v>
      </c>
      <c r="C31" s="2" t="s">
        <v>914</v>
      </c>
      <c r="D31" s="2" t="s">
        <v>839</v>
      </c>
      <c r="E31" s="1" t="s">
        <v>952</v>
      </c>
      <c r="F31" s="2" t="s">
        <v>931</v>
      </c>
      <c r="G31" s="1" t="s">
        <v>953</v>
      </c>
      <c r="H31" s="2">
        <v>1.5</v>
      </c>
      <c r="I31" s="1">
        <v>0.96499999999999997</v>
      </c>
      <c r="J31" s="1">
        <v>26</v>
      </c>
      <c r="K31" s="2">
        <v>960</v>
      </c>
      <c r="L31" s="1"/>
      <c r="M31" s="2">
        <v>45</v>
      </c>
      <c r="N31" s="1"/>
    </row>
    <row r="32" spans="1:14" x14ac:dyDescent="0.25">
      <c r="A32" s="2" t="s">
        <v>350</v>
      </c>
      <c r="B32" s="2" t="s">
        <v>213</v>
      </c>
      <c r="C32" s="2" t="s">
        <v>914</v>
      </c>
      <c r="D32" s="2" t="s">
        <v>839</v>
      </c>
      <c r="E32" s="1" t="s">
        <v>954</v>
      </c>
      <c r="F32" s="2" t="s">
        <v>934</v>
      </c>
      <c r="G32" s="1" t="s">
        <v>953</v>
      </c>
      <c r="H32" s="2">
        <v>1.5</v>
      </c>
      <c r="I32" s="1">
        <v>0.95699999999999996</v>
      </c>
      <c r="J32" s="1">
        <v>34</v>
      </c>
      <c r="K32" s="2">
        <v>950</v>
      </c>
      <c r="L32" s="1"/>
      <c r="M32" s="2">
        <v>72</v>
      </c>
      <c r="N32" s="1"/>
    </row>
    <row r="34" spans="1:14" ht="18.75" customHeight="1" x14ac:dyDescent="0.25">
      <c r="A34" s="116"/>
      <c r="B34" s="116"/>
      <c r="C34" s="116"/>
      <c r="D34" s="116"/>
      <c r="E34" s="116"/>
      <c r="F34" s="116"/>
      <c r="G34" s="116"/>
      <c r="H34" s="116"/>
      <c r="I34" s="116"/>
      <c r="J34" s="116"/>
      <c r="K34" s="116"/>
      <c r="L34" s="116"/>
      <c r="M34" s="116"/>
      <c r="N34" s="116"/>
    </row>
    <row r="35" spans="1:14" ht="26.25" x14ac:dyDescent="0.4">
      <c r="A35" s="36"/>
      <c r="B35" s="37"/>
      <c r="C35" s="37"/>
      <c r="D35" s="37"/>
      <c r="E35" s="37"/>
      <c r="F35" s="37"/>
      <c r="G35" s="37"/>
    </row>
  </sheetData>
  <autoFilter ref="A1:N32" xr:uid="{00000000-0009-0000-0000-00000E000000}"/>
  <mergeCells count="1">
    <mergeCell ref="A34:N34"/>
  </mergeCells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J40"/>
  <sheetViews>
    <sheetView showGridLines="0" zoomScale="70" zoomScaleNormal="70" workbookViewId="0">
      <selection activeCell="A2" sqref="A2:B40"/>
    </sheetView>
  </sheetViews>
  <sheetFormatPr defaultRowHeight="15" x14ac:dyDescent="0.25"/>
  <cols>
    <col min="1" max="1" width="20" customWidth="1"/>
    <col min="2" max="2" width="16.42578125" customWidth="1"/>
    <col min="3" max="3" width="23.140625" customWidth="1"/>
    <col min="4" max="4" width="27.42578125" customWidth="1"/>
    <col min="5" max="5" width="27" customWidth="1"/>
    <col min="6" max="6" width="23.28515625" customWidth="1"/>
    <col min="7" max="7" width="97.7109375" customWidth="1"/>
    <col min="8" max="8" width="15.85546875" bestFit="1" customWidth="1"/>
    <col min="9" max="9" width="25.85546875" customWidth="1"/>
    <col min="10" max="10" width="19" customWidth="1"/>
  </cols>
  <sheetData>
    <row r="1" spans="1:10" ht="42" customHeight="1" x14ac:dyDescent="0.25">
      <c r="A1" s="78" t="s">
        <v>506</v>
      </c>
      <c r="B1" s="78" t="s">
        <v>507</v>
      </c>
      <c r="C1" s="78" t="s">
        <v>508</v>
      </c>
      <c r="D1" s="78" t="s">
        <v>3</v>
      </c>
      <c r="E1" s="78" t="s">
        <v>0</v>
      </c>
      <c r="F1" s="78" t="s">
        <v>509</v>
      </c>
      <c r="G1" s="78" t="s">
        <v>510</v>
      </c>
      <c r="H1" s="16" t="s">
        <v>22</v>
      </c>
      <c r="I1" s="16" t="s">
        <v>511</v>
      </c>
      <c r="J1" s="16" t="s">
        <v>512</v>
      </c>
    </row>
    <row r="2" spans="1:10" x14ac:dyDescent="0.25">
      <c r="A2" s="2" t="s">
        <v>350</v>
      </c>
      <c r="B2" s="2" t="s">
        <v>212</v>
      </c>
      <c r="C2" s="2" t="s">
        <v>513</v>
      </c>
      <c r="D2" s="2" t="s">
        <v>352</v>
      </c>
      <c r="E2" s="1" t="s">
        <v>514</v>
      </c>
      <c r="F2" s="2" t="s">
        <v>515</v>
      </c>
      <c r="G2" s="4" t="s">
        <v>516</v>
      </c>
      <c r="H2" s="2">
        <v>0.91500000000000004</v>
      </c>
      <c r="I2" s="2">
        <v>13.79</v>
      </c>
      <c r="J2" s="2">
        <v>500</v>
      </c>
    </row>
    <row r="3" spans="1:10" x14ac:dyDescent="0.25">
      <c r="A3" s="2" t="s">
        <v>350</v>
      </c>
      <c r="B3" s="2" t="s">
        <v>212</v>
      </c>
      <c r="C3" s="2" t="s">
        <v>513</v>
      </c>
      <c r="D3" s="2" t="s">
        <v>353</v>
      </c>
      <c r="E3" s="1" t="s">
        <v>517</v>
      </c>
      <c r="F3" s="2" t="s">
        <v>515</v>
      </c>
      <c r="G3" s="4" t="s">
        <v>518</v>
      </c>
      <c r="H3" s="2">
        <v>1.1000000000000001</v>
      </c>
      <c r="I3" s="2">
        <v>11.72</v>
      </c>
      <c r="J3" s="2">
        <v>150</v>
      </c>
    </row>
    <row r="4" spans="1:10" x14ac:dyDescent="0.25">
      <c r="A4" s="2" t="s">
        <v>350</v>
      </c>
      <c r="B4" s="2" t="s">
        <v>212</v>
      </c>
      <c r="C4" s="2" t="s">
        <v>513</v>
      </c>
      <c r="D4" s="2" t="s">
        <v>352</v>
      </c>
      <c r="E4" s="1" t="s">
        <v>519</v>
      </c>
      <c r="F4" s="2" t="s">
        <v>520</v>
      </c>
      <c r="G4" s="4" t="s">
        <v>521</v>
      </c>
      <c r="H4" s="2">
        <v>0.91500000000000004</v>
      </c>
      <c r="I4" s="2">
        <v>13.79</v>
      </c>
      <c r="J4" s="2">
        <v>500</v>
      </c>
    </row>
    <row r="5" spans="1:10" x14ac:dyDescent="0.25">
      <c r="A5" s="2" t="s">
        <v>350</v>
      </c>
      <c r="B5" s="2" t="s">
        <v>212</v>
      </c>
      <c r="C5" s="2" t="s">
        <v>513</v>
      </c>
      <c r="D5" s="2" t="s">
        <v>353</v>
      </c>
      <c r="E5" s="1" t="s">
        <v>522</v>
      </c>
      <c r="F5" s="2" t="s">
        <v>520</v>
      </c>
      <c r="G5" s="4" t="s">
        <v>523</v>
      </c>
      <c r="H5" s="2" t="s">
        <v>51</v>
      </c>
      <c r="I5" s="2" t="s">
        <v>51</v>
      </c>
      <c r="J5" s="2" t="s">
        <v>51</v>
      </c>
    </row>
    <row r="6" spans="1:10" x14ac:dyDescent="0.25">
      <c r="A6" s="2" t="s">
        <v>350</v>
      </c>
      <c r="B6" s="2" t="s">
        <v>212</v>
      </c>
      <c r="C6" s="2" t="s">
        <v>513</v>
      </c>
      <c r="D6" s="2" t="s">
        <v>524</v>
      </c>
      <c r="E6" s="1" t="s">
        <v>525</v>
      </c>
      <c r="F6" s="2" t="s">
        <v>526</v>
      </c>
      <c r="G6" s="4" t="s">
        <v>527</v>
      </c>
      <c r="H6" s="2">
        <v>0.96499999999999997</v>
      </c>
      <c r="I6" s="2">
        <v>21</v>
      </c>
      <c r="J6" s="2"/>
    </row>
    <row r="7" spans="1:10" x14ac:dyDescent="0.25">
      <c r="A7" s="2" t="s">
        <v>350</v>
      </c>
      <c r="B7" s="2" t="s">
        <v>212</v>
      </c>
      <c r="C7" s="2" t="s">
        <v>528</v>
      </c>
      <c r="D7" s="2" t="s">
        <v>352</v>
      </c>
      <c r="E7" s="1" t="s">
        <v>529</v>
      </c>
      <c r="F7" s="2" t="s">
        <v>530</v>
      </c>
      <c r="G7" s="4" t="s">
        <v>531</v>
      </c>
      <c r="H7" s="2">
        <v>0.92</v>
      </c>
      <c r="I7" s="2">
        <v>20</v>
      </c>
      <c r="J7" s="2">
        <v>500</v>
      </c>
    </row>
    <row r="8" spans="1:10" x14ac:dyDescent="0.25">
      <c r="A8" s="2" t="s">
        <v>350</v>
      </c>
      <c r="B8" s="2" t="s">
        <v>212</v>
      </c>
      <c r="C8" s="2" t="s">
        <v>528</v>
      </c>
      <c r="D8" s="2" t="s">
        <v>352</v>
      </c>
      <c r="E8" s="1" t="s">
        <v>532</v>
      </c>
      <c r="F8" s="2" t="s">
        <v>530</v>
      </c>
      <c r="G8" s="4" t="s">
        <v>533</v>
      </c>
      <c r="H8" s="2">
        <v>0.92</v>
      </c>
      <c r="I8" s="2">
        <v>20</v>
      </c>
      <c r="J8" s="2">
        <v>500</v>
      </c>
    </row>
    <row r="9" spans="1:10" x14ac:dyDescent="0.25">
      <c r="A9" s="2" t="s">
        <v>350</v>
      </c>
      <c r="B9" s="2" t="s">
        <v>212</v>
      </c>
      <c r="C9" s="2" t="s">
        <v>528</v>
      </c>
      <c r="D9" s="2" t="s">
        <v>352</v>
      </c>
      <c r="E9" s="65" t="s">
        <v>534</v>
      </c>
      <c r="F9" s="2" t="s">
        <v>535</v>
      </c>
      <c r="G9" s="4" t="s">
        <v>536</v>
      </c>
      <c r="H9" s="2">
        <v>0.92</v>
      </c>
      <c r="I9" s="2">
        <v>20.7</v>
      </c>
      <c r="J9" s="2">
        <v>530</v>
      </c>
    </row>
    <row r="10" spans="1:10" x14ac:dyDescent="0.25">
      <c r="A10" s="2" t="s">
        <v>350</v>
      </c>
      <c r="B10" s="2" t="s">
        <v>212</v>
      </c>
      <c r="C10" s="2" t="s">
        <v>528</v>
      </c>
      <c r="D10" s="2" t="s">
        <v>352</v>
      </c>
      <c r="E10" s="65" t="s">
        <v>537</v>
      </c>
      <c r="F10" s="2" t="s">
        <v>535</v>
      </c>
      <c r="G10" s="4" t="s">
        <v>538</v>
      </c>
      <c r="H10" s="2">
        <v>0.92</v>
      </c>
      <c r="I10" s="2">
        <v>20</v>
      </c>
      <c r="J10" s="2">
        <v>500</v>
      </c>
    </row>
    <row r="11" spans="1:10" x14ac:dyDescent="0.25">
      <c r="A11" s="2" t="s">
        <v>350</v>
      </c>
      <c r="B11" s="2" t="s">
        <v>212</v>
      </c>
      <c r="C11" s="2" t="s">
        <v>528</v>
      </c>
      <c r="D11" s="2" t="s">
        <v>352</v>
      </c>
      <c r="E11" s="65" t="s">
        <v>539</v>
      </c>
      <c r="F11" s="2" t="s">
        <v>535</v>
      </c>
      <c r="G11" s="4" t="s">
        <v>540</v>
      </c>
      <c r="H11" s="2">
        <v>0.92</v>
      </c>
      <c r="I11" s="2">
        <v>20</v>
      </c>
      <c r="J11" s="2">
        <v>500</v>
      </c>
    </row>
    <row r="12" spans="1:10" x14ac:dyDescent="0.25">
      <c r="A12" s="2" t="s">
        <v>350</v>
      </c>
      <c r="B12" s="2" t="s">
        <v>212</v>
      </c>
      <c r="C12" s="2" t="s">
        <v>528</v>
      </c>
      <c r="D12" s="2" t="s">
        <v>352</v>
      </c>
      <c r="E12" s="65" t="s">
        <v>541</v>
      </c>
      <c r="F12" s="2" t="s">
        <v>542</v>
      </c>
      <c r="G12" s="4" t="s">
        <v>543</v>
      </c>
      <c r="H12" s="2">
        <v>0.92</v>
      </c>
      <c r="I12" s="2">
        <v>20</v>
      </c>
      <c r="J12" s="2">
        <v>500</v>
      </c>
    </row>
    <row r="13" spans="1:10" x14ac:dyDescent="0.25">
      <c r="A13" s="2" t="s">
        <v>350</v>
      </c>
      <c r="B13" s="2" t="s">
        <v>212</v>
      </c>
      <c r="C13" s="2" t="s">
        <v>528</v>
      </c>
      <c r="D13" s="2" t="s">
        <v>352</v>
      </c>
      <c r="E13" s="65" t="s">
        <v>544</v>
      </c>
      <c r="F13" s="2" t="s">
        <v>542</v>
      </c>
      <c r="G13" s="4" t="s">
        <v>545</v>
      </c>
      <c r="H13" s="2" t="s">
        <v>51</v>
      </c>
      <c r="I13" s="2" t="s">
        <v>51</v>
      </c>
      <c r="J13" s="2" t="s">
        <v>51</v>
      </c>
    </row>
    <row r="14" spans="1:10" x14ac:dyDescent="0.25">
      <c r="A14" s="2" t="s">
        <v>350</v>
      </c>
      <c r="B14" s="2" t="s">
        <v>212</v>
      </c>
      <c r="C14" s="2" t="s">
        <v>528</v>
      </c>
      <c r="D14" s="2" t="s">
        <v>353</v>
      </c>
      <c r="E14" s="1" t="s">
        <v>546</v>
      </c>
      <c r="F14" s="2" t="s">
        <v>547</v>
      </c>
      <c r="G14" s="4" t="s">
        <v>548</v>
      </c>
      <c r="H14" s="2">
        <v>1.1399999999999999</v>
      </c>
      <c r="I14" s="2">
        <v>14.5</v>
      </c>
      <c r="J14" s="2">
        <v>200</v>
      </c>
    </row>
    <row r="15" spans="1:10" x14ac:dyDescent="0.25">
      <c r="A15" s="2" t="s">
        <v>350</v>
      </c>
      <c r="B15" s="2" t="s">
        <v>212</v>
      </c>
      <c r="C15" s="2" t="s">
        <v>528</v>
      </c>
      <c r="D15" s="2" t="s">
        <v>353</v>
      </c>
      <c r="E15" s="1" t="s">
        <v>549</v>
      </c>
      <c r="F15" s="2" t="s">
        <v>550</v>
      </c>
      <c r="G15" s="4" t="s">
        <v>551</v>
      </c>
      <c r="H15" s="2">
        <v>1.1399999999999999</v>
      </c>
      <c r="I15" s="2">
        <v>14.5</v>
      </c>
      <c r="J15" s="2">
        <v>200</v>
      </c>
    </row>
    <row r="16" spans="1:10" x14ac:dyDescent="0.25">
      <c r="A16" s="2" t="s">
        <v>350</v>
      </c>
      <c r="B16" s="2" t="s">
        <v>212</v>
      </c>
      <c r="C16" s="2" t="s">
        <v>528</v>
      </c>
      <c r="D16" s="2" t="s">
        <v>353</v>
      </c>
      <c r="E16" s="1" t="s">
        <v>552</v>
      </c>
      <c r="F16" s="2" t="s">
        <v>550</v>
      </c>
      <c r="G16" s="4" t="s">
        <v>553</v>
      </c>
      <c r="H16" s="2">
        <v>1.1000000000000001</v>
      </c>
      <c r="I16" s="2">
        <v>21</v>
      </c>
      <c r="J16" s="2">
        <v>200</v>
      </c>
    </row>
    <row r="17" spans="1:10" x14ac:dyDescent="0.25">
      <c r="A17" s="2" t="s">
        <v>350</v>
      </c>
      <c r="B17" s="2" t="s">
        <v>212</v>
      </c>
      <c r="C17" s="2" t="s">
        <v>528</v>
      </c>
      <c r="D17" s="2" t="s">
        <v>353</v>
      </c>
      <c r="E17" s="1" t="s">
        <v>554</v>
      </c>
      <c r="F17" s="2" t="s">
        <v>555</v>
      </c>
      <c r="G17" s="4" t="s">
        <v>556</v>
      </c>
      <c r="H17" s="2">
        <v>1.1000000000000001</v>
      </c>
      <c r="I17" s="2">
        <v>21</v>
      </c>
      <c r="J17" s="2">
        <v>200</v>
      </c>
    </row>
    <row r="18" spans="1:10" x14ac:dyDescent="0.25">
      <c r="A18" s="2" t="s">
        <v>350</v>
      </c>
      <c r="B18" s="2" t="s">
        <v>212</v>
      </c>
      <c r="C18" s="2" t="s">
        <v>528</v>
      </c>
      <c r="D18" s="2" t="s">
        <v>353</v>
      </c>
      <c r="E18" s="1" t="s">
        <v>557</v>
      </c>
      <c r="F18" s="2" t="s">
        <v>550</v>
      </c>
      <c r="G18" s="4" t="s">
        <v>558</v>
      </c>
      <c r="H18" s="2"/>
      <c r="I18" s="2"/>
      <c r="J18" s="2"/>
    </row>
    <row r="19" spans="1:10" x14ac:dyDescent="0.25">
      <c r="A19" s="2" t="s">
        <v>350</v>
      </c>
      <c r="B19" s="2" t="s">
        <v>212</v>
      </c>
      <c r="C19" s="2" t="s">
        <v>528</v>
      </c>
      <c r="D19" s="2" t="s">
        <v>524</v>
      </c>
      <c r="E19" s="1" t="s">
        <v>525</v>
      </c>
      <c r="F19" s="2" t="s">
        <v>526</v>
      </c>
      <c r="G19" s="4" t="s">
        <v>527</v>
      </c>
      <c r="H19" s="2">
        <v>0.96499999999999997</v>
      </c>
      <c r="I19" s="2">
        <v>29</v>
      </c>
      <c r="J19" s="2">
        <v>820</v>
      </c>
    </row>
    <row r="20" spans="1:10" x14ac:dyDescent="0.25">
      <c r="A20" s="2" t="s">
        <v>350</v>
      </c>
      <c r="B20" s="2" t="s">
        <v>212</v>
      </c>
      <c r="C20" s="2" t="s">
        <v>354</v>
      </c>
      <c r="D20" s="2" t="s">
        <v>524</v>
      </c>
      <c r="E20" s="1" t="s">
        <v>559</v>
      </c>
      <c r="F20" s="2" t="s">
        <v>526</v>
      </c>
      <c r="G20" s="4" t="s">
        <v>560</v>
      </c>
      <c r="H20" s="2">
        <v>0.98</v>
      </c>
      <c r="I20" s="2">
        <v>11.7</v>
      </c>
      <c r="J20" s="2">
        <v>450</v>
      </c>
    </row>
    <row r="21" spans="1:10" x14ac:dyDescent="0.25">
      <c r="A21" s="2" t="s">
        <v>350</v>
      </c>
      <c r="B21" s="2" t="s">
        <v>212</v>
      </c>
      <c r="C21" s="2" t="s">
        <v>354</v>
      </c>
      <c r="D21" s="2" t="s">
        <v>352</v>
      </c>
      <c r="E21" s="1" t="s">
        <v>561</v>
      </c>
      <c r="F21" s="2" t="s">
        <v>555</v>
      </c>
      <c r="G21" s="4" t="s">
        <v>562</v>
      </c>
      <c r="H21" s="2">
        <v>0.92</v>
      </c>
      <c r="I21" s="2">
        <v>20.7</v>
      </c>
      <c r="J21" s="2">
        <v>530</v>
      </c>
    </row>
    <row r="22" spans="1:10" x14ac:dyDescent="0.25">
      <c r="A22" s="2" t="s">
        <v>350</v>
      </c>
      <c r="B22" s="2" t="s">
        <v>212</v>
      </c>
      <c r="C22" s="2" t="s">
        <v>354</v>
      </c>
      <c r="D22" s="2" t="s">
        <v>352</v>
      </c>
      <c r="E22" s="1" t="s">
        <v>563</v>
      </c>
      <c r="F22" s="2" t="s">
        <v>555</v>
      </c>
      <c r="G22" s="4" t="s">
        <v>564</v>
      </c>
      <c r="H22" s="2">
        <v>0.92</v>
      </c>
      <c r="I22" s="2">
        <v>20.7</v>
      </c>
      <c r="J22" s="2">
        <v>530</v>
      </c>
    </row>
    <row r="23" spans="1:10" x14ac:dyDescent="0.25">
      <c r="A23" s="2" t="s">
        <v>350</v>
      </c>
      <c r="B23" s="2" t="s">
        <v>212</v>
      </c>
      <c r="C23" s="2" t="s">
        <v>354</v>
      </c>
      <c r="D23" s="2" t="s">
        <v>352</v>
      </c>
      <c r="E23" s="1" t="s">
        <v>565</v>
      </c>
      <c r="F23" s="2" t="s">
        <v>555</v>
      </c>
      <c r="G23" s="4" t="s">
        <v>566</v>
      </c>
      <c r="H23" s="2">
        <v>0.92100000000000004</v>
      </c>
      <c r="I23" s="2">
        <v>21</v>
      </c>
      <c r="J23" s="2">
        <v>530</v>
      </c>
    </row>
    <row r="24" spans="1:10" x14ac:dyDescent="0.25">
      <c r="A24" s="2" t="s">
        <v>350</v>
      </c>
      <c r="B24" s="2" t="s">
        <v>212</v>
      </c>
      <c r="C24" s="2" t="s">
        <v>354</v>
      </c>
      <c r="D24" s="2" t="s">
        <v>352</v>
      </c>
      <c r="E24" s="1" t="s">
        <v>567</v>
      </c>
      <c r="F24" s="2" t="s">
        <v>555</v>
      </c>
      <c r="G24" s="4" t="s">
        <v>568</v>
      </c>
      <c r="H24" s="2">
        <v>0.92</v>
      </c>
      <c r="I24" s="2">
        <v>22.1</v>
      </c>
      <c r="J24" s="2">
        <v>530</v>
      </c>
    </row>
    <row r="25" spans="1:10" x14ac:dyDescent="0.25">
      <c r="A25" s="2" t="s">
        <v>350</v>
      </c>
      <c r="B25" s="2" t="s">
        <v>212</v>
      </c>
      <c r="C25" s="2" t="s">
        <v>354</v>
      </c>
      <c r="D25" s="2" t="s">
        <v>353</v>
      </c>
      <c r="E25" s="1" t="s">
        <v>554</v>
      </c>
      <c r="F25" s="2" t="s">
        <v>555</v>
      </c>
      <c r="G25" s="4" t="s">
        <v>556</v>
      </c>
      <c r="H25" s="2">
        <v>1.1000000000000001</v>
      </c>
      <c r="I25" s="2">
        <v>21</v>
      </c>
      <c r="J25" s="2">
        <v>200</v>
      </c>
    </row>
    <row r="26" spans="1:10" x14ac:dyDescent="0.25">
      <c r="A26" s="2" t="s">
        <v>350</v>
      </c>
      <c r="B26" s="2" t="s">
        <v>212</v>
      </c>
      <c r="C26" s="2" t="s">
        <v>354</v>
      </c>
      <c r="D26" s="2" t="s">
        <v>353</v>
      </c>
      <c r="E26" s="1" t="s">
        <v>569</v>
      </c>
      <c r="F26" s="2" t="s">
        <v>570</v>
      </c>
      <c r="G26" s="4" t="s">
        <v>571</v>
      </c>
      <c r="H26" s="2">
        <v>1.1599999999999999</v>
      </c>
      <c r="I26" s="2">
        <v>11.7</v>
      </c>
      <c r="J26" s="2">
        <v>320</v>
      </c>
    </row>
    <row r="27" spans="1:10" x14ac:dyDescent="0.25">
      <c r="A27" s="2" t="s">
        <v>350</v>
      </c>
      <c r="B27" s="2" t="s">
        <v>212</v>
      </c>
      <c r="C27" s="2" t="s">
        <v>354</v>
      </c>
      <c r="D27" s="2" t="s">
        <v>524</v>
      </c>
      <c r="E27" s="1" t="s">
        <v>525</v>
      </c>
      <c r="F27" s="2" t="s">
        <v>526</v>
      </c>
      <c r="G27" s="4" t="s">
        <v>527</v>
      </c>
      <c r="H27" s="2">
        <v>0.96499999999999997</v>
      </c>
      <c r="I27" s="2">
        <v>29</v>
      </c>
      <c r="J27" s="2">
        <v>820</v>
      </c>
    </row>
    <row r="28" spans="1:10" x14ac:dyDescent="0.25">
      <c r="A28" s="2" t="s">
        <v>350</v>
      </c>
      <c r="B28" s="2" t="s">
        <v>212</v>
      </c>
      <c r="C28" s="2" t="s">
        <v>354</v>
      </c>
      <c r="D28" s="2" t="s">
        <v>524</v>
      </c>
      <c r="E28" s="1" t="s">
        <v>572</v>
      </c>
      <c r="F28" s="2" t="s">
        <v>570</v>
      </c>
      <c r="G28" s="4" t="s">
        <v>573</v>
      </c>
      <c r="H28" s="2">
        <v>0.94499999999999995</v>
      </c>
      <c r="I28" s="2">
        <v>20</v>
      </c>
      <c r="J28" s="2">
        <v>600</v>
      </c>
    </row>
    <row r="29" spans="1:10" x14ac:dyDescent="0.25">
      <c r="A29" s="2" t="s">
        <v>350</v>
      </c>
      <c r="B29" s="2" t="s">
        <v>212</v>
      </c>
      <c r="C29" s="2" t="s">
        <v>354</v>
      </c>
      <c r="D29" s="2" t="s">
        <v>524</v>
      </c>
      <c r="E29" s="1" t="s">
        <v>574</v>
      </c>
      <c r="F29" s="2" t="s">
        <v>570</v>
      </c>
      <c r="G29" s="4" t="s">
        <v>575</v>
      </c>
      <c r="H29" s="2">
        <v>0.93200000000000005</v>
      </c>
      <c r="I29" s="2">
        <v>21</v>
      </c>
      <c r="J29" s="2">
        <v>900</v>
      </c>
    </row>
    <row r="30" spans="1:10" x14ac:dyDescent="0.25">
      <c r="A30" s="2" t="s">
        <v>350</v>
      </c>
      <c r="B30" s="2" t="s">
        <v>212</v>
      </c>
      <c r="C30" s="2" t="s">
        <v>354</v>
      </c>
      <c r="D30" s="2" t="s">
        <v>524</v>
      </c>
      <c r="E30" s="1" t="s">
        <v>576</v>
      </c>
      <c r="F30" s="2" t="s">
        <v>570</v>
      </c>
      <c r="G30" s="4" t="s">
        <v>575</v>
      </c>
      <c r="H30" s="2">
        <v>0.92</v>
      </c>
      <c r="I30" s="2">
        <v>28</v>
      </c>
      <c r="J30" s="2">
        <v>650</v>
      </c>
    </row>
    <row r="31" spans="1:10" x14ac:dyDescent="0.25">
      <c r="A31" s="2" t="s">
        <v>350</v>
      </c>
      <c r="B31" s="2" t="s">
        <v>212</v>
      </c>
      <c r="C31" s="2" t="s">
        <v>354</v>
      </c>
      <c r="D31" s="2" t="s">
        <v>524</v>
      </c>
      <c r="E31" s="1" t="s">
        <v>577</v>
      </c>
      <c r="F31" s="2" t="s">
        <v>570</v>
      </c>
      <c r="G31" s="4" t="s">
        <v>578</v>
      </c>
      <c r="H31" s="2">
        <v>0.98</v>
      </c>
      <c r="I31" s="2">
        <v>11.7</v>
      </c>
      <c r="J31" s="2">
        <v>450</v>
      </c>
    </row>
    <row r="32" spans="1:10" x14ac:dyDescent="0.25">
      <c r="A32" s="2" t="s">
        <v>350</v>
      </c>
      <c r="B32" s="2" t="s">
        <v>212</v>
      </c>
      <c r="C32" s="2" t="s">
        <v>354</v>
      </c>
      <c r="D32" s="2" t="s">
        <v>524</v>
      </c>
      <c r="E32" s="1" t="s">
        <v>559</v>
      </c>
      <c r="F32" s="2" t="s">
        <v>526</v>
      </c>
      <c r="G32" s="4" t="s">
        <v>560</v>
      </c>
      <c r="H32" s="2">
        <v>0.98</v>
      </c>
      <c r="I32" s="2">
        <v>11.7</v>
      </c>
      <c r="J32" s="2">
        <v>450</v>
      </c>
    </row>
    <row r="33" spans="1:10" ht="17.25" x14ac:dyDescent="0.25">
      <c r="A33" s="2" t="s">
        <v>350</v>
      </c>
      <c r="B33" s="2" t="s">
        <v>212</v>
      </c>
      <c r="C33" s="2" t="s">
        <v>351</v>
      </c>
      <c r="D33" s="2" t="s">
        <v>579</v>
      </c>
      <c r="E33" s="1" t="s">
        <v>580</v>
      </c>
      <c r="F33" s="2" t="s">
        <v>581</v>
      </c>
      <c r="G33" s="4" t="s">
        <v>582</v>
      </c>
      <c r="H33" s="2">
        <v>0.92200000000000004</v>
      </c>
      <c r="I33" s="2">
        <v>16.5</v>
      </c>
      <c r="J33" s="2">
        <v>350</v>
      </c>
    </row>
    <row r="34" spans="1:10" ht="17.25" x14ac:dyDescent="0.25">
      <c r="A34" s="2" t="s">
        <v>350</v>
      </c>
      <c r="B34" s="2" t="s">
        <v>212</v>
      </c>
      <c r="C34" s="2" t="s">
        <v>351</v>
      </c>
      <c r="D34" s="2" t="s">
        <v>579</v>
      </c>
      <c r="E34" s="1" t="s">
        <v>583</v>
      </c>
      <c r="F34" s="2" t="s">
        <v>581</v>
      </c>
      <c r="G34" s="4" t="s">
        <v>584</v>
      </c>
      <c r="H34" s="2">
        <v>1.1499999999999999</v>
      </c>
      <c r="I34" s="2" t="s">
        <v>51</v>
      </c>
      <c r="J34" s="2" t="s">
        <v>51</v>
      </c>
    </row>
    <row r="35" spans="1:10" ht="17.25" x14ac:dyDescent="0.25">
      <c r="A35" s="2" t="s">
        <v>350</v>
      </c>
      <c r="B35" s="2" t="s">
        <v>212</v>
      </c>
      <c r="C35" s="2" t="s">
        <v>351</v>
      </c>
      <c r="D35" s="2" t="s">
        <v>579</v>
      </c>
      <c r="E35" s="1" t="s">
        <v>585</v>
      </c>
      <c r="F35" s="2" t="s">
        <v>581</v>
      </c>
      <c r="G35" s="4" t="s">
        <v>586</v>
      </c>
      <c r="H35" s="2" t="s">
        <v>51</v>
      </c>
      <c r="I35" s="2" t="s">
        <v>51</v>
      </c>
      <c r="J35" s="2" t="s">
        <v>51</v>
      </c>
    </row>
    <row r="36" spans="1:10" ht="17.25" x14ac:dyDescent="0.25">
      <c r="A36" s="2" t="s">
        <v>350</v>
      </c>
      <c r="B36" s="2" t="s">
        <v>212</v>
      </c>
      <c r="C36" s="2" t="s">
        <v>351</v>
      </c>
      <c r="D36" s="2" t="s">
        <v>579</v>
      </c>
      <c r="E36" s="1" t="s">
        <v>587</v>
      </c>
      <c r="F36" s="2" t="s">
        <v>581</v>
      </c>
      <c r="G36" s="4" t="s">
        <v>588</v>
      </c>
      <c r="H36" s="2">
        <v>0.93</v>
      </c>
      <c r="I36" s="2" t="s">
        <v>51</v>
      </c>
      <c r="J36" s="2" t="s">
        <v>51</v>
      </c>
    </row>
    <row r="37" spans="1:10" ht="17.25" x14ac:dyDescent="0.25">
      <c r="A37" s="2" t="s">
        <v>350</v>
      </c>
      <c r="B37" s="2" t="s">
        <v>212</v>
      </c>
      <c r="C37" s="2" t="s">
        <v>351</v>
      </c>
      <c r="D37" s="2" t="s">
        <v>579</v>
      </c>
      <c r="E37" s="1" t="s">
        <v>589</v>
      </c>
      <c r="F37" s="2" t="s">
        <v>581</v>
      </c>
      <c r="G37" s="4" t="s">
        <v>590</v>
      </c>
      <c r="H37" s="2">
        <v>1.2</v>
      </c>
      <c r="I37" s="2" t="s">
        <v>51</v>
      </c>
      <c r="J37" s="2" t="s">
        <v>51</v>
      </c>
    </row>
    <row r="38" spans="1:10" x14ac:dyDescent="0.25">
      <c r="A38" s="2" t="s">
        <v>350</v>
      </c>
      <c r="B38" s="2" t="s">
        <v>212</v>
      </c>
      <c r="C38" s="2" t="s">
        <v>351</v>
      </c>
      <c r="D38" s="2" t="s">
        <v>579</v>
      </c>
      <c r="E38" s="1" t="s">
        <v>591</v>
      </c>
      <c r="F38" s="2" t="s">
        <v>592</v>
      </c>
      <c r="G38" s="4" t="s">
        <v>593</v>
      </c>
      <c r="H38" s="2">
        <v>0.92</v>
      </c>
      <c r="I38" s="2" t="s">
        <v>51</v>
      </c>
      <c r="J38" s="2" t="s">
        <v>51</v>
      </c>
    </row>
    <row r="39" spans="1:10" x14ac:dyDescent="0.25">
      <c r="A39" s="2" t="s">
        <v>350</v>
      </c>
      <c r="B39" s="2" t="s">
        <v>212</v>
      </c>
      <c r="C39" s="2" t="s">
        <v>351</v>
      </c>
      <c r="D39" s="2" t="s">
        <v>579</v>
      </c>
      <c r="E39" s="1" t="s">
        <v>594</v>
      </c>
      <c r="F39" s="2" t="s">
        <v>592</v>
      </c>
      <c r="G39" s="4" t="s">
        <v>593</v>
      </c>
      <c r="H39" s="2">
        <v>0.91800000000000004</v>
      </c>
      <c r="I39" s="2" t="s">
        <v>51</v>
      </c>
      <c r="J39" s="2" t="s">
        <v>51</v>
      </c>
    </row>
    <row r="40" spans="1:10" x14ac:dyDescent="0.25">
      <c r="A40" s="2" t="s">
        <v>350</v>
      </c>
      <c r="B40" s="2" t="s">
        <v>212</v>
      </c>
      <c r="C40" s="2" t="s">
        <v>351</v>
      </c>
      <c r="D40" s="2" t="s">
        <v>579</v>
      </c>
      <c r="E40" s="1" t="s">
        <v>595</v>
      </c>
      <c r="F40" s="2" t="s">
        <v>596</v>
      </c>
      <c r="G40" s="4" t="s">
        <v>597</v>
      </c>
      <c r="H40" s="2">
        <v>1.5</v>
      </c>
      <c r="I40" s="2" t="s">
        <v>51</v>
      </c>
      <c r="J40" s="2" t="s">
        <v>51</v>
      </c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8"/>
  <dimension ref="A1:F10"/>
  <sheetViews>
    <sheetView showGridLines="0" zoomScale="70" zoomScaleNormal="70" workbookViewId="0">
      <selection activeCell="E3" sqref="E3"/>
    </sheetView>
  </sheetViews>
  <sheetFormatPr defaultRowHeight="15" x14ac:dyDescent="0.25"/>
  <cols>
    <col min="1" max="1" width="20" customWidth="1"/>
    <col min="2" max="2" width="16.42578125" customWidth="1"/>
    <col min="3" max="3" width="18.5703125" bestFit="1" customWidth="1"/>
    <col min="4" max="4" width="22.85546875" bestFit="1" customWidth="1"/>
    <col min="5" max="5" width="15.85546875" bestFit="1" customWidth="1"/>
    <col min="6" max="6" width="60.28515625" bestFit="1" customWidth="1"/>
  </cols>
  <sheetData>
    <row r="1" spans="1:6" x14ac:dyDescent="0.25">
      <c r="A1" s="78" t="s">
        <v>1</v>
      </c>
      <c r="B1" s="78" t="s">
        <v>3</v>
      </c>
      <c r="C1" s="78" t="s">
        <v>0</v>
      </c>
      <c r="D1" s="78" t="s">
        <v>4</v>
      </c>
      <c r="E1" s="78" t="s">
        <v>22</v>
      </c>
      <c r="F1" s="78" t="s">
        <v>1334</v>
      </c>
    </row>
    <row r="2" spans="1:6" x14ac:dyDescent="0.25">
      <c r="A2" s="2" t="s">
        <v>221</v>
      </c>
      <c r="B2" s="2" t="s">
        <v>221</v>
      </c>
      <c r="C2" s="1" t="s">
        <v>391</v>
      </c>
      <c r="D2" s="2">
        <v>0.7</v>
      </c>
      <c r="E2" s="2">
        <v>0.93300000000000005</v>
      </c>
      <c r="F2" s="2" t="s">
        <v>1333</v>
      </c>
    </row>
    <row r="3" spans="1:6" x14ac:dyDescent="0.25">
      <c r="A3" s="2" t="s">
        <v>221</v>
      </c>
      <c r="B3" s="2" t="s">
        <v>221</v>
      </c>
      <c r="C3" s="1" t="s">
        <v>80</v>
      </c>
      <c r="D3" s="2">
        <v>0.55000000000000004</v>
      </c>
      <c r="E3" s="2">
        <v>0.41</v>
      </c>
      <c r="F3" s="2"/>
    </row>
    <row r="4" spans="1:6" x14ac:dyDescent="0.25">
      <c r="A4" s="2" t="s">
        <v>221</v>
      </c>
      <c r="B4" s="2" t="s">
        <v>221</v>
      </c>
      <c r="C4" s="1" t="s">
        <v>392</v>
      </c>
      <c r="D4" s="2">
        <v>0.55000000000000004</v>
      </c>
      <c r="E4" s="2">
        <v>0.94099999999999995</v>
      </c>
      <c r="F4" s="2"/>
    </row>
    <row r="5" spans="1:6" x14ac:dyDescent="0.25">
      <c r="A5" s="2" t="s">
        <v>221</v>
      </c>
      <c r="B5" s="2" t="s">
        <v>221</v>
      </c>
      <c r="C5" s="1" t="s">
        <v>393</v>
      </c>
      <c r="D5" s="2">
        <v>0.7</v>
      </c>
      <c r="E5" s="2">
        <v>0.93100000000000005</v>
      </c>
      <c r="F5" s="2"/>
    </row>
    <row r="9" spans="1:6" ht="14.25" customHeight="1" x14ac:dyDescent="0.25">
      <c r="A9" s="116"/>
      <c r="B9" s="116"/>
      <c r="C9" s="116"/>
      <c r="D9" s="116"/>
      <c r="E9" s="116"/>
    </row>
    <row r="10" spans="1:6" ht="26.25" x14ac:dyDescent="0.4">
      <c r="A10" s="36"/>
      <c r="B10" s="37"/>
      <c r="C10" s="37"/>
    </row>
  </sheetData>
  <mergeCells count="1">
    <mergeCell ref="A9:E9"/>
  </mergeCells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20"/>
  <dimension ref="A1:U68"/>
  <sheetViews>
    <sheetView showGridLines="0" tabSelected="1" zoomScale="60" zoomScaleNormal="60" workbookViewId="0"/>
  </sheetViews>
  <sheetFormatPr defaultRowHeight="15" x14ac:dyDescent="0.25"/>
  <cols>
    <col min="1" max="1" width="18" bestFit="1" customWidth="1"/>
    <col min="2" max="2" width="41" style="47" customWidth="1"/>
    <col min="3" max="3" width="43.85546875" style="47" bestFit="1" customWidth="1"/>
    <col min="4" max="4" width="22.85546875" style="47" bestFit="1" customWidth="1"/>
    <col min="5" max="5" width="15.85546875" style="47" bestFit="1" customWidth="1"/>
    <col min="6" max="6" width="12.42578125" style="47" bestFit="1" customWidth="1"/>
    <col min="7" max="7" width="10.140625" style="47" bestFit="1" customWidth="1"/>
    <col min="8" max="8" width="19.28515625" style="47" customWidth="1"/>
    <col min="9" max="9" width="9.140625" style="47"/>
    <col min="10" max="10" width="17.7109375" style="47" customWidth="1"/>
    <col min="11" max="12" width="9.140625" style="47"/>
    <col min="13" max="17" width="22.42578125" style="47" customWidth="1"/>
    <col min="18" max="18" width="17.28515625" style="38" bestFit="1" customWidth="1"/>
    <col min="19" max="19" width="69.140625" bestFit="1" customWidth="1"/>
  </cols>
  <sheetData>
    <row r="1" spans="1:19" ht="70.5" customHeight="1" x14ac:dyDescent="0.25">
      <c r="A1" s="14" t="s">
        <v>1</v>
      </c>
      <c r="B1" s="78" t="s">
        <v>3</v>
      </c>
      <c r="C1" s="78" t="s">
        <v>0</v>
      </c>
      <c r="D1" s="78" t="s">
        <v>292</v>
      </c>
      <c r="E1" s="78" t="s">
        <v>293</v>
      </c>
      <c r="F1" s="78" t="s">
        <v>297</v>
      </c>
      <c r="G1" s="78" t="s">
        <v>298</v>
      </c>
      <c r="H1" s="78" t="s">
        <v>299</v>
      </c>
      <c r="I1" s="78" t="s">
        <v>300</v>
      </c>
      <c r="J1" s="78" t="s">
        <v>310</v>
      </c>
      <c r="K1" s="78" t="s">
        <v>311</v>
      </c>
      <c r="L1" s="78" t="s">
        <v>312</v>
      </c>
      <c r="M1" s="78" t="s">
        <v>313</v>
      </c>
      <c r="N1" s="78" t="s">
        <v>316</v>
      </c>
      <c r="O1" s="78" t="s">
        <v>317</v>
      </c>
      <c r="P1" s="78" t="s">
        <v>318</v>
      </c>
      <c r="Q1" s="78" t="s">
        <v>319</v>
      </c>
      <c r="R1" s="78" t="s">
        <v>22</v>
      </c>
      <c r="S1" s="78" t="s">
        <v>308</v>
      </c>
    </row>
    <row r="2" spans="1:19" x14ac:dyDescent="0.25">
      <c r="A2" t="s">
        <v>207</v>
      </c>
      <c r="B2" s="46" t="s">
        <v>273</v>
      </c>
      <c r="C2" s="50" t="s">
        <v>307</v>
      </c>
      <c r="D2" s="46">
        <v>27</v>
      </c>
      <c r="E2" s="46"/>
      <c r="F2" s="46">
        <v>42</v>
      </c>
      <c r="G2" s="46">
        <v>0.7</v>
      </c>
      <c r="H2" s="46" t="s">
        <v>275</v>
      </c>
      <c r="I2" s="51" t="s">
        <v>302</v>
      </c>
      <c r="J2" s="46" t="s">
        <v>314</v>
      </c>
      <c r="K2" s="46" t="s">
        <v>274</v>
      </c>
      <c r="L2" s="46" t="s">
        <v>274</v>
      </c>
      <c r="M2" s="46" t="s">
        <v>274</v>
      </c>
      <c r="N2" s="46" t="s">
        <v>314</v>
      </c>
      <c r="O2" s="46" t="s">
        <v>314</v>
      </c>
      <c r="P2" s="46" t="s">
        <v>314</v>
      </c>
      <c r="Q2" s="46" t="s">
        <v>314</v>
      </c>
      <c r="R2" s="2">
        <v>0.86</v>
      </c>
      <c r="S2" s="46" t="s">
        <v>301</v>
      </c>
    </row>
    <row r="3" spans="1:19" ht="39.75" customHeight="1" x14ac:dyDescent="0.25">
      <c r="A3" t="s">
        <v>207</v>
      </c>
      <c r="B3" s="46" t="s">
        <v>273</v>
      </c>
      <c r="C3" s="50" t="s">
        <v>278</v>
      </c>
      <c r="D3" s="46">
        <v>40</v>
      </c>
      <c r="E3" s="46"/>
      <c r="F3" s="46">
        <v>55</v>
      </c>
      <c r="G3" s="46">
        <v>1.8</v>
      </c>
      <c r="H3" s="46" t="s">
        <v>276</v>
      </c>
      <c r="I3" s="51" t="s">
        <v>302</v>
      </c>
      <c r="J3" s="46" t="s">
        <v>314</v>
      </c>
      <c r="K3" s="46" t="s">
        <v>274</v>
      </c>
      <c r="L3" s="46" t="s">
        <v>274</v>
      </c>
      <c r="M3" s="46" t="s">
        <v>274</v>
      </c>
      <c r="N3" s="46" t="s">
        <v>314</v>
      </c>
      <c r="O3" s="46" t="s">
        <v>314</v>
      </c>
      <c r="P3" s="46" t="s">
        <v>314</v>
      </c>
      <c r="Q3" s="46" t="s">
        <v>314</v>
      </c>
      <c r="R3" s="2">
        <v>0.86</v>
      </c>
      <c r="S3" s="46">
        <v>4</v>
      </c>
    </row>
    <row r="4" spans="1:19" ht="36.75" customHeight="1" x14ac:dyDescent="0.25">
      <c r="A4" t="s">
        <v>207</v>
      </c>
      <c r="B4" s="46" t="s">
        <v>273</v>
      </c>
      <c r="C4" s="50" t="s">
        <v>279</v>
      </c>
      <c r="D4" s="46">
        <v>20</v>
      </c>
      <c r="E4" s="46"/>
      <c r="F4" s="46">
        <v>70</v>
      </c>
      <c r="G4" s="46">
        <v>0.6</v>
      </c>
      <c r="H4" s="46" t="s">
        <v>277</v>
      </c>
      <c r="I4" s="51" t="s">
        <v>306</v>
      </c>
      <c r="J4" s="46" t="s">
        <v>314</v>
      </c>
      <c r="K4" s="46" t="s">
        <v>274</v>
      </c>
      <c r="L4" s="46" t="s">
        <v>314</v>
      </c>
      <c r="M4" s="46" t="s">
        <v>274</v>
      </c>
      <c r="N4" s="46" t="s">
        <v>314</v>
      </c>
      <c r="O4" s="46" t="s">
        <v>315</v>
      </c>
      <c r="P4" s="46" t="s">
        <v>314</v>
      </c>
      <c r="Q4" s="46" t="s">
        <v>315</v>
      </c>
      <c r="R4" s="2">
        <v>0.88</v>
      </c>
      <c r="S4" s="46">
        <v>14</v>
      </c>
    </row>
    <row r="5" spans="1:19" ht="36.75" customHeight="1" x14ac:dyDescent="0.25">
      <c r="A5" t="s">
        <v>207</v>
      </c>
      <c r="B5" s="46" t="s">
        <v>273</v>
      </c>
      <c r="C5" s="50" t="s">
        <v>280</v>
      </c>
      <c r="D5" s="46">
        <v>18</v>
      </c>
      <c r="E5" s="46"/>
      <c r="F5" s="46">
        <v>71</v>
      </c>
      <c r="G5" s="46">
        <v>0.5</v>
      </c>
      <c r="H5" s="46" t="s">
        <v>276</v>
      </c>
      <c r="I5" s="51" t="s">
        <v>306</v>
      </c>
      <c r="J5" s="46" t="s">
        <v>314</v>
      </c>
      <c r="K5" s="46" t="s">
        <v>274</v>
      </c>
      <c r="L5" s="46" t="s">
        <v>309</v>
      </c>
      <c r="M5" s="46" t="s">
        <v>274</v>
      </c>
      <c r="N5" s="46" t="s">
        <v>314</v>
      </c>
      <c r="O5" s="46" t="s">
        <v>315</v>
      </c>
      <c r="P5" s="46" t="s">
        <v>314</v>
      </c>
      <c r="Q5" s="46" t="s">
        <v>315</v>
      </c>
      <c r="R5" s="2">
        <v>0.88</v>
      </c>
      <c r="S5" s="46">
        <v>15</v>
      </c>
    </row>
    <row r="6" spans="1:19" ht="36.75" customHeight="1" x14ac:dyDescent="0.25">
      <c r="A6" t="s">
        <v>207</v>
      </c>
      <c r="B6" s="46" t="s">
        <v>273</v>
      </c>
      <c r="C6" s="50" t="s">
        <v>281</v>
      </c>
      <c r="D6" s="46">
        <v>45</v>
      </c>
      <c r="E6" s="46"/>
      <c r="F6" s="46">
        <v>70</v>
      </c>
      <c r="G6" s="46">
        <v>0.5</v>
      </c>
      <c r="H6" s="46" t="s">
        <v>275</v>
      </c>
      <c r="I6" s="51" t="s">
        <v>306</v>
      </c>
      <c r="J6" s="46" t="s">
        <v>314</v>
      </c>
      <c r="K6" s="46" t="s">
        <v>274</v>
      </c>
      <c r="L6" s="46" t="s">
        <v>314</v>
      </c>
      <c r="M6" s="46" t="s">
        <v>274</v>
      </c>
      <c r="N6" s="46" t="s">
        <v>314</v>
      </c>
      <c r="O6" s="46" t="s">
        <v>314</v>
      </c>
      <c r="P6" s="46" t="s">
        <v>314</v>
      </c>
      <c r="Q6" s="46" t="s">
        <v>314</v>
      </c>
      <c r="R6" s="2">
        <v>0.88</v>
      </c>
      <c r="S6" s="46">
        <v>12</v>
      </c>
    </row>
    <row r="7" spans="1:19" x14ac:dyDescent="0.25">
      <c r="A7" t="s">
        <v>207</v>
      </c>
      <c r="B7" s="46" t="s">
        <v>273</v>
      </c>
      <c r="C7" s="50" t="s">
        <v>282</v>
      </c>
      <c r="D7" s="46">
        <v>63</v>
      </c>
      <c r="E7" s="46"/>
      <c r="F7" s="46">
        <v>67</v>
      </c>
      <c r="G7" s="46">
        <v>2.2000000000000002</v>
      </c>
      <c r="H7" s="46" t="s">
        <v>276</v>
      </c>
      <c r="I7" s="51" t="s">
        <v>306</v>
      </c>
      <c r="J7" s="46" t="s">
        <v>314</v>
      </c>
      <c r="K7" s="46" t="s">
        <v>274</v>
      </c>
      <c r="L7" s="46" t="s">
        <v>274</v>
      </c>
      <c r="M7" s="46" t="s">
        <v>274</v>
      </c>
      <c r="N7" s="46" t="s">
        <v>314</v>
      </c>
      <c r="O7" s="46" t="s">
        <v>314</v>
      </c>
      <c r="P7" s="46" t="s">
        <v>314</v>
      </c>
      <c r="Q7" s="46" t="s">
        <v>314</v>
      </c>
      <c r="R7" s="2">
        <v>0.88</v>
      </c>
      <c r="S7" s="46">
        <v>12</v>
      </c>
    </row>
    <row r="8" spans="1:19" ht="33" customHeight="1" x14ac:dyDescent="0.25">
      <c r="A8" t="s">
        <v>207</v>
      </c>
      <c r="B8" s="46" t="s">
        <v>273</v>
      </c>
      <c r="C8" s="50" t="s">
        <v>283</v>
      </c>
      <c r="D8" s="46">
        <v>20</v>
      </c>
      <c r="E8" s="46"/>
      <c r="F8" s="46">
        <v>50</v>
      </c>
      <c r="G8" s="46">
        <v>4.9000000000000004</v>
      </c>
      <c r="H8" s="46" t="s">
        <v>276</v>
      </c>
      <c r="I8" s="51" t="s">
        <v>302</v>
      </c>
      <c r="J8" s="46" t="s">
        <v>314</v>
      </c>
      <c r="K8" s="46" t="s">
        <v>274</v>
      </c>
      <c r="L8" s="46" t="s">
        <v>274</v>
      </c>
      <c r="M8" s="46" t="s">
        <v>274</v>
      </c>
      <c r="N8" s="46" t="s">
        <v>314</v>
      </c>
      <c r="O8" s="46" t="s">
        <v>315</v>
      </c>
      <c r="P8" s="46" t="s">
        <v>314</v>
      </c>
      <c r="Q8" s="46" t="s">
        <v>315</v>
      </c>
      <c r="R8" s="2">
        <v>0.86</v>
      </c>
      <c r="S8" s="46" t="s">
        <v>301</v>
      </c>
    </row>
    <row r="9" spans="1:19" ht="35.25" customHeight="1" x14ac:dyDescent="0.25">
      <c r="A9" t="s">
        <v>207</v>
      </c>
      <c r="B9" s="46" t="s">
        <v>273</v>
      </c>
      <c r="C9" s="50" t="s">
        <v>284</v>
      </c>
      <c r="D9" s="46">
        <v>70</v>
      </c>
      <c r="E9" s="46"/>
      <c r="F9" s="46">
        <v>50</v>
      </c>
      <c r="G9" s="46">
        <v>4.9000000000000004</v>
      </c>
      <c r="H9" s="46" t="s">
        <v>276</v>
      </c>
      <c r="I9" s="51" t="s">
        <v>302</v>
      </c>
      <c r="J9" s="46" t="s">
        <v>314</v>
      </c>
      <c r="K9" s="46" t="s">
        <v>274</v>
      </c>
      <c r="L9" s="46" t="s">
        <v>274</v>
      </c>
      <c r="M9" s="46" t="s">
        <v>274</v>
      </c>
      <c r="N9" s="46" t="s">
        <v>314</v>
      </c>
      <c r="O9" s="46" t="s">
        <v>314</v>
      </c>
      <c r="P9" s="46" t="s">
        <v>314</v>
      </c>
      <c r="Q9" s="46" t="s">
        <v>314</v>
      </c>
      <c r="R9" s="2">
        <v>0.86</v>
      </c>
      <c r="S9" s="46" t="s">
        <v>301</v>
      </c>
    </row>
    <row r="10" spans="1:19" ht="38.25" customHeight="1" x14ac:dyDescent="0.25">
      <c r="A10" t="s">
        <v>207</v>
      </c>
      <c r="B10" s="46" t="s">
        <v>273</v>
      </c>
      <c r="C10" s="50" t="s">
        <v>285</v>
      </c>
      <c r="D10" s="46">
        <v>40</v>
      </c>
      <c r="E10" s="46"/>
      <c r="F10" s="46">
        <v>55</v>
      </c>
      <c r="G10" s="46">
        <v>4.9000000000000004</v>
      </c>
      <c r="H10" s="46" t="s">
        <v>276</v>
      </c>
      <c r="I10" s="51" t="s">
        <v>302</v>
      </c>
      <c r="J10" s="46" t="s">
        <v>314</v>
      </c>
      <c r="K10" s="46" t="s">
        <v>274</v>
      </c>
      <c r="L10" s="46" t="s">
        <v>274</v>
      </c>
      <c r="M10" s="46" t="s">
        <v>274</v>
      </c>
      <c r="N10" s="46" t="s">
        <v>314</v>
      </c>
      <c r="O10" s="46" t="s">
        <v>314</v>
      </c>
      <c r="P10" s="46" t="s">
        <v>314</v>
      </c>
      <c r="Q10" s="46" t="s">
        <v>314</v>
      </c>
      <c r="R10" s="2">
        <v>0.86</v>
      </c>
      <c r="S10" s="46">
        <v>4</v>
      </c>
    </row>
    <row r="11" spans="1:19" x14ac:dyDescent="0.25">
      <c r="A11" t="s">
        <v>207</v>
      </c>
      <c r="B11" s="46" t="s">
        <v>273</v>
      </c>
      <c r="C11" s="50" t="s">
        <v>286</v>
      </c>
      <c r="D11" s="46">
        <v>25</v>
      </c>
      <c r="E11" s="46"/>
      <c r="F11" s="46">
        <v>70</v>
      </c>
      <c r="G11" s="46">
        <v>4.9000000000000004</v>
      </c>
      <c r="H11" s="46" t="s">
        <v>277</v>
      </c>
      <c r="I11" s="51" t="s">
        <v>306</v>
      </c>
      <c r="J11" s="46" t="s">
        <v>314</v>
      </c>
      <c r="K11" s="46" t="s">
        <v>274</v>
      </c>
      <c r="L11" s="46" t="s">
        <v>274</v>
      </c>
      <c r="M11" s="46" t="s">
        <v>274</v>
      </c>
      <c r="N11" s="46" t="s">
        <v>314</v>
      </c>
      <c r="O11" s="46" t="s">
        <v>315</v>
      </c>
      <c r="P11" s="46" t="s">
        <v>314</v>
      </c>
      <c r="Q11" s="46" t="s">
        <v>315</v>
      </c>
      <c r="R11" s="2">
        <v>0.88</v>
      </c>
      <c r="S11" s="46">
        <v>12</v>
      </c>
    </row>
    <row r="12" spans="1:19" ht="34.5" customHeight="1" x14ac:dyDescent="0.25">
      <c r="A12" t="s">
        <v>207</v>
      </c>
      <c r="B12" s="46" t="s">
        <v>273</v>
      </c>
      <c r="C12" s="50" t="s">
        <v>287</v>
      </c>
      <c r="D12" s="46">
        <v>60</v>
      </c>
      <c r="E12" s="46"/>
      <c r="F12" s="46">
        <v>67</v>
      </c>
      <c r="G12" s="46">
        <v>4.9000000000000004</v>
      </c>
      <c r="H12" s="46" t="s">
        <v>276</v>
      </c>
      <c r="I12" s="51" t="s">
        <v>306</v>
      </c>
      <c r="J12" s="46" t="s">
        <v>314</v>
      </c>
      <c r="K12" s="46" t="s">
        <v>274</v>
      </c>
      <c r="L12" s="46" t="s">
        <v>274</v>
      </c>
      <c r="M12" s="46" t="s">
        <v>314</v>
      </c>
      <c r="N12" s="46" t="s">
        <v>314</v>
      </c>
      <c r="O12" s="46" t="s">
        <v>314</v>
      </c>
      <c r="P12" s="46" t="s">
        <v>314</v>
      </c>
      <c r="Q12" s="46" t="s">
        <v>314</v>
      </c>
      <c r="R12" s="2">
        <v>0.88</v>
      </c>
      <c r="S12" s="46">
        <v>10</v>
      </c>
    </row>
    <row r="13" spans="1:19" x14ac:dyDescent="0.25">
      <c r="A13" t="s">
        <v>207</v>
      </c>
      <c r="B13" s="46" t="s">
        <v>273</v>
      </c>
      <c r="C13" s="50" t="s">
        <v>288</v>
      </c>
      <c r="D13" s="46">
        <v>70</v>
      </c>
      <c r="E13" s="46"/>
      <c r="F13" s="46">
        <v>70</v>
      </c>
      <c r="G13" s="46">
        <v>4.9000000000000004</v>
      </c>
      <c r="H13" s="46" t="s">
        <v>276</v>
      </c>
      <c r="I13" s="51" t="s">
        <v>306</v>
      </c>
      <c r="J13" s="46" t="s">
        <v>314</v>
      </c>
      <c r="K13" s="46" t="s">
        <v>314</v>
      </c>
      <c r="L13" s="46" t="s">
        <v>274</v>
      </c>
      <c r="M13" s="46" t="s">
        <v>314</v>
      </c>
      <c r="N13" s="46" t="s">
        <v>314</v>
      </c>
      <c r="O13" s="46" t="s">
        <v>314</v>
      </c>
      <c r="P13" s="46" t="s">
        <v>314</v>
      </c>
      <c r="Q13" s="46" t="s">
        <v>314</v>
      </c>
      <c r="R13" s="2">
        <v>0.88</v>
      </c>
      <c r="S13" s="46">
        <v>13</v>
      </c>
    </row>
    <row r="14" spans="1:19" x14ac:dyDescent="0.25">
      <c r="A14" t="s">
        <v>207</v>
      </c>
      <c r="B14" s="46" t="s">
        <v>273</v>
      </c>
      <c r="C14" s="50" t="s">
        <v>289</v>
      </c>
      <c r="D14" s="46">
        <v>85</v>
      </c>
      <c r="E14" s="46"/>
      <c r="F14" s="46">
        <v>68</v>
      </c>
      <c r="G14" s="46">
        <v>4.9000000000000004</v>
      </c>
      <c r="H14" s="46" t="s">
        <v>276</v>
      </c>
      <c r="I14" s="51" t="s">
        <v>306</v>
      </c>
      <c r="J14" s="46" t="s">
        <v>314</v>
      </c>
      <c r="K14" s="46" t="s">
        <v>274</v>
      </c>
      <c r="L14" s="46" t="s">
        <v>274</v>
      </c>
      <c r="M14" s="46" t="s">
        <v>314</v>
      </c>
      <c r="N14" s="46" t="s">
        <v>314</v>
      </c>
      <c r="O14" s="46" t="s">
        <v>314</v>
      </c>
      <c r="P14" s="46" t="s">
        <v>314</v>
      </c>
      <c r="Q14" s="46" t="s">
        <v>314</v>
      </c>
      <c r="R14" s="2">
        <v>0.88</v>
      </c>
      <c r="S14" s="46">
        <v>8</v>
      </c>
    </row>
    <row r="15" spans="1:19" ht="45" customHeight="1" x14ac:dyDescent="0.25">
      <c r="A15" t="s">
        <v>207</v>
      </c>
      <c r="B15" s="46" t="s">
        <v>273</v>
      </c>
      <c r="C15" s="50" t="s">
        <v>290</v>
      </c>
      <c r="D15" s="46">
        <v>20</v>
      </c>
      <c r="E15" s="46"/>
      <c r="F15" s="46">
        <v>85</v>
      </c>
      <c r="G15" s="46">
        <v>4.9000000000000004</v>
      </c>
      <c r="H15" s="46" t="s">
        <v>275</v>
      </c>
      <c r="I15" s="51" t="s">
        <v>306</v>
      </c>
      <c r="J15" s="46" t="s">
        <v>314</v>
      </c>
      <c r="K15" s="46" t="s">
        <v>314</v>
      </c>
      <c r="L15" s="46" t="s">
        <v>274</v>
      </c>
      <c r="M15" s="46" t="s">
        <v>274</v>
      </c>
      <c r="N15" s="46" t="s">
        <v>314</v>
      </c>
      <c r="O15" s="46" t="s">
        <v>314</v>
      </c>
      <c r="P15" s="46" t="s">
        <v>314</v>
      </c>
      <c r="Q15" s="46" t="s">
        <v>315</v>
      </c>
      <c r="R15" s="2">
        <v>0.91</v>
      </c>
      <c r="S15" s="46">
        <v>28</v>
      </c>
    </row>
    <row r="16" spans="1:19" x14ac:dyDescent="0.25">
      <c r="A16" t="s">
        <v>207</v>
      </c>
      <c r="B16" s="46" t="s">
        <v>273</v>
      </c>
      <c r="C16" s="50" t="s">
        <v>291</v>
      </c>
      <c r="D16" s="46">
        <v>65</v>
      </c>
      <c r="E16" s="46"/>
      <c r="F16" s="46">
        <v>50</v>
      </c>
      <c r="G16" s="46">
        <v>7.5</v>
      </c>
      <c r="H16" s="46" t="s">
        <v>276</v>
      </c>
      <c r="I16" s="51" t="s">
        <v>302</v>
      </c>
      <c r="J16" s="46" t="s">
        <v>314</v>
      </c>
      <c r="K16" s="46" t="s">
        <v>274</v>
      </c>
      <c r="L16" s="46" t="s">
        <v>274</v>
      </c>
      <c r="M16" s="46" t="s">
        <v>314</v>
      </c>
      <c r="N16" s="46" t="s">
        <v>315</v>
      </c>
      <c r="O16" s="46" t="s">
        <v>315</v>
      </c>
      <c r="P16" s="46" t="s">
        <v>314</v>
      </c>
      <c r="Q16" s="46" t="s">
        <v>315</v>
      </c>
      <c r="R16" s="2">
        <v>0.86</v>
      </c>
      <c r="S16" s="46" t="s">
        <v>301</v>
      </c>
    </row>
    <row r="17" spans="1:19" x14ac:dyDescent="0.25">
      <c r="A17" t="s">
        <v>207</v>
      </c>
      <c r="B17" s="46" t="s">
        <v>273</v>
      </c>
      <c r="C17" s="50" t="s">
        <v>294</v>
      </c>
      <c r="D17" s="46">
        <v>30</v>
      </c>
      <c r="E17" s="46"/>
      <c r="F17" s="46">
        <v>55</v>
      </c>
      <c r="G17" s="46">
        <v>8.5</v>
      </c>
      <c r="H17" s="51" t="s">
        <v>277</v>
      </c>
      <c r="I17" s="51" t="s">
        <v>302</v>
      </c>
      <c r="J17" s="46" t="s">
        <v>314</v>
      </c>
      <c r="K17" s="46" t="s">
        <v>274</v>
      </c>
      <c r="L17" s="46" t="s">
        <v>274</v>
      </c>
      <c r="M17" s="46" t="s">
        <v>274</v>
      </c>
      <c r="N17" s="46" t="s">
        <v>315</v>
      </c>
      <c r="O17" s="46" t="s">
        <v>315</v>
      </c>
      <c r="P17" s="46" t="s">
        <v>314</v>
      </c>
      <c r="Q17" s="46" t="s">
        <v>315</v>
      </c>
      <c r="R17" s="2">
        <v>0.86</v>
      </c>
      <c r="S17" s="46" t="s">
        <v>305</v>
      </c>
    </row>
    <row r="18" spans="1:19" x14ac:dyDescent="0.25">
      <c r="A18" t="s">
        <v>207</v>
      </c>
      <c r="B18" s="46" t="s">
        <v>273</v>
      </c>
      <c r="C18" s="50" t="s">
        <v>295</v>
      </c>
      <c r="D18" s="46">
        <v>55</v>
      </c>
      <c r="E18" s="46">
        <v>23</v>
      </c>
      <c r="F18" s="46">
        <v>53</v>
      </c>
      <c r="G18" s="46">
        <v>8.5</v>
      </c>
      <c r="H18" s="51" t="s">
        <v>276</v>
      </c>
      <c r="I18" s="51" t="s">
        <v>302</v>
      </c>
      <c r="J18" s="46" t="s">
        <v>314</v>
      </c>
      <c r="K18" s="46" t="s">
        <v>274</v>
      </c>
      <c r="L18" s="46" t="s">
        <v>274</v>
      </c>
      <c r="M18" s="46" t="s">
        <v>274</v>
      </c>
      <c r="N18" s="46" t="s">
        <v>315</v>
      </c>
      <c r="O18" s="46" t="s">
        <v>315</v>
      </c>
      <c r="P18" s="46" t="s">
        <v>314</v>
      </c>
      <c r="Q18" s="46" t="s">
        <v>315</v>
      </c>
      <c r="R18" s="2">
        <v>0.86</v>
      </c>
      <c r="S18" s="46" t="s">
        <v>305</v>
      </c>
    </row>
    <row r="19" spans="1:19" x14ac:dyDescent="0.25">
      <c r="A19" t="s">
        <v>207</v>
      </c>
      <c r="B19" s="46" t="s">
        <v>273</v>
      </c>
      <c r="C19" s="50" t="s">
        <v>296</v>
      </c>
      <c r="D19" s="46">
        <v>65</v>
      </c>
      <c r="E19" s="46"/>
      <c r="F19" s="46">
        <v>55</v>
      </c>
      <c r="G19" s="46">
        <v>8.5</v>
      </c>
      <c r="H19" s="50"/>
      <c r="I19" s="51" t="s">
        <v>302</v>
      </c>
      <c r="J19" s="46" t="s">
        <v>314</v>
      </c>
      <c r="K19" s="46" t="s">
        <v>274</v>
      </c>
      <c r="L19" s="46" t="s">
        <v>274</v>
      </c>
      <c r="M19" s="46" t="s">
        <v>274</v>
      </c>
      <c r="N19" s="46" t="s">
        <v>315</v>
      </c>
      <c r="O19" s="46" t="s">
        <v>315</v>
      </c>
      <c r="P19" s="46" t="s">
        <v>314</v>
      </c>
      <c r="Q19" s="46" t="s">
        <v>315</v>
      </c>
      <c r="R19" s="2">
        <v>0.86</v>
      </c>
      <c r="S19" s="46" t="s">
        <v>305</v>
      </c>
    </row>
    <row r="20" spans="1:19" x14ac:dyDescent="0.25">
      <c r="C20" s="52"/>
    </row>
    <row r="23" spans="1:19" ht="59.25" customHeight="1" x14ac:dyDescent="0.25">
      <c r="B23" s="53"/>
      <c r="C23" s="53"/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45"/>
      <c r="S23" s="43"/>
    </row>
    <row r="24" spans="1:19" ht="26.25" x14ac:dyDescent="0.25">
      <c r="B24" s="54"/>
      <c r="C24" s="54"/>
    </row>
    <row r="68" spans="20:21" x14ac:dyDescent="0.25">
      <c r="T68" t="s">
        <v>304</v>
      </c>
      <c r="U68" t="s">
        <v>303</v>
      </c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21"/>
  <dimension ref="A1:H13"/>
  <sheetViews>
    <sheetView showGridLines="0" zoomScale="70" zoomScaleNormal="70" workbookViewId="0">
      <selection activeCell="A8" sqref="A1:A8"/>
    </sheetView>
  </sheetViews>
  <sheetFormatPr defaultRowHeight="15" x14ac:dyDescent="0.25"/>
  <cols>
    <col min="1" max="1" width="20" customWidth="1"/>
    <col min="2" max="2" width="16.42578125" customWidth="1"/>
    <col min="3" max="3" width="19.7109375" bestFit="1" customWidth="1"/>
    <col min="4" max="4" width="22.85546875" bestFit="1" customWidth="1"/>
    <col min="5" max="5" width="15.85546875" bestFit="1" customWidth="1"/>
    <col min="6" max="6" width="12" bestFit="1" customWidth="1"/>
    <col min="7" max="8" width="11.7109375" bestFit="1" customWidth="1"/>
  </cols>
  <sheetData>
    <row r="1" spans="1:8" ht="30" customHeight="1" x14ac:dyDescent="0.25">
      <c r="A1" s="78" t="s">
        <v>1</v>
      </c>
      <c r="B1" s="78" t="s">
        <v>3</v>
      </c>
      <c r="C1" s="78" t="s">
        <v>0</v>
      </c>
      <c r="D1" s="78" t="s">
        <v>4</v>
      </c>
      <c r="E1" s="78" t="s">
        <v>22</v>
      </c>
      <c r="F1" s="78" t="s">
        <v>255</v>
      </c>
      <c r="G1" s="78" t="s">
        <v>256</v>
      </c>
      <c r="H1" s="78" t="s">
        <v>257</v>
      </c>
    </row>
    <row r="2" spans="1:8" x14ac:dyDescent="0.25">
      <c r="A2" s="2" t="s">
        <v>194</v>
      </c>
      <c r="B2" s="2" t="s">
        <v>269</v>
      </c>
      <c r="C2" s="1" t="s">
        <v>258</v>
      </c>
      <c r="D2" s="2">
        <v>0.91600000000000004</v>
      </c>
      <c r="E2" s="2">
        <v>4</v>
      </c>
      <c r="F2" s="1" t="s">
        <v>259</v>
      </c>
      <c r="G2" s="1" t="s">
        <v>260</v>
      </c>
      <c r="H2" s="1" t="s">
        <v>260</v>
      </c>
    </row>
    <row r="3" spans="1:8" x14ac:dyDescent="0.25">
      <c r="A3" s="2" t="s">
        <v>194</v>
      </c>
      <c r="B3" s="2" t="s">
        <v>269</v>
      </c>
      <c r="C3" s="1" t="s">
        <v>261</v>
      </c>
      <c r="D3" s="2">
        <v>0.91700000000000004</v>
      </c>
      <c r="E3" s="2">
        <v>2.2999999999999998</v>
      </c>
      <c r="F3" s="1" t="s">
        <v>262</v>
      </c>
      <c r="G3" s="1" t="s">
        <v>260</v>
      </c>
      <c r="H3" s="1" t="s">
        <v>260</v>
      </c>
    </row>
    <row r="4" spans="1:8" x14ac:dyDescent="0.25">
      <c r="A4" s="2" t="s">
        <v>194</v>
      </c>
      <c r="B4" s="2" t="s">
        <v>269</v>
      </c>
      <c r="C4" s="1" t="s">
        <v>263</v>
      </c>
      <c r="D4" s="2">
        <v>0.93500000000000005</v>
      </c>
      <c r="E4" s="2">
        <v>2.6</v>
      </c>
      <c r="F4" s="1" t="s">
        <v>262</v>
      </c>
      <c r="G4" s="1" t="s">
        <v>260</v>
      </c>
      <c r="H4" s="1" t="s">
        <v>260</v>
      </c>
    </row>
    <row r="5" spans="1:8" x14ac:dyDescent="0.25">
      <c r="A5" s="2" t="s">
        <v>194</v>
      </c>
      <c r="B5" s="2" t="s">
        <v>269</v>
      </c>
      <c r="C5" s="1" t="s">
        <v>35</v>
      </c>
      <c r="D5" s="2">
        <v>0.91800000000000004</v>
      </c>
      <c r="E5" s="2">
        <v>3.5</v>
      </c>
      <c r="F5" s="1" t="s">
        <v>260</v>
      </c>
      <c r="G5" s="1" t="s">
        <v>260</v>
      </c>
      <c r="H5" s="1" t="s">
        <v>260</v>
      </c>
    </row>
    <row r="6" spans="1:8" x14ac:dyDescent="0.25">
      <c r="A6" s="2" t="s">
        <v>194</v>
      </c>
      <c r="B6" s="2" t="s">
        <v>269</v>
      </c>
      <c r="C6" s="1" t="s">
        <v>264</v>
      </c>
      <c r="D6" s="2">
        <v>0.92</v>
      </c>
      <c r="E6" s="2">
        <v>2.2999999999999998</v>
      </c>
      <c r="F6" s="1" t="s">
        <v>265</v>
      </c>
      <c r="G6" s="1" t="s">
        <v>260</v>
      </c>
      <c r="H6" s="1" t="s">
        <v>260</v>
      </c>
    </row>
    <row r="7" spans="1:8" x14ac:dyDescent="0.25">
      <c r="A7" s="2" t="s">
        <v>194</v>
      </c>
      <c r="B7" s="2" t="s">
        <v>269</v>
      </c>
      <c r="C7" s="1" t="s">
        <v>7</v>
      </c>
      <c r="D7" s="2">
        <v>0.90400000000000003</v>
      </c>
      <c r="E7" s="2">
        <v>4</v>
      </c>
      <c r="F7" s="1" t="s">
        <v>266</v>
      </c>
      <c r="G7" s="1" t="s">
        <v>262</v>
      </c>
      <c r="H7" s="1" t="s">
        <v>267</v>
      </c>
    </row>
    <row r="8" spans="1:8" x14ac:dyDescent="0.25">
      <c r="A8" s="2" t="s">
        <v>194</v>
      </c>
      <c r="B8" s="2" t="s">
        <v>269</v>
      </c>
      <c r="C8" s="1" t="s">
        <v>268</v>
      </c>
      <c r="D8" s="2">
        <v>0.95499999999999996</v>
      </c>
      <c r="E8" s="2">
        <v>4</v>
      </c>
      <c r="F8" s="1" t="s">
        <v>266</v>
      </c>
      <c r="G8" s="1" t="s">
        <v>265</v>
      </c>
      <c r="H8" s="1" t="s">
        <v>262</v>
      </c>
    </row>
    <row r="12" spans="1:8" ht="16.5" customHeight="1" x14ac:dyDescent="0.25">
      <c r="A12" s="116"/>
      <c r="B12" s="116"/>
      <c r="C12" s="116"/>
      <c r="D12" s="116"/>
      <c r="E12" s="116"/>
      <c r="F12" s="116"/>
      <c r="G12" s="116"/>
      <c r="H12" s="116"/>
    </row>
    <row r="13" spans="1:8" ht="13.5" customHeight="1" x14ac:dyDescent="0.4">
      <c r="A13" s="36"/>
      <c r="B13" s="37"/>
      <c r="C13" s="37"/>
    </row>
  </sheetData>
  <mergeCells count="1">
    <mergeCell ref="A12:H12"/>
  </mergeCells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3"/>
  <dimension ref="A1:M5"/>
  <sheetViews>
    <sheetView showGridLines="0" zoomScale="70" zoomScaleNormal="70" workbookViewId="0">
      <selection activeCell="C43" sqref="C43"/>
    </sheetView>
  </sheetViews>
  <sheetFormatPr defaultRowHeight="15" x14ac:dyDescent="0.25"/>
  <cols>
    <col min="1" max="1" width="19.7109375" bestFit="1" customWidth="1"/>
    <col min="2" max="2" width="14.5703125" bestFit="1" customWidth="1"/>
    <col min="3" max="3" width="30" bestFit="1" customWidth="1"/>
    <col min="4" max="4" width="22.85546875" bestFit="1" customWidth="1"/>
    <col min="5" max="5" width="20" customWidth="1"/>
    <col min="6" max="6" width="23.140625" bestFit="1" customWidth="1"/>
    <col min="7" max="7" width="14.42578125" bestFit="1" customWidth="1"/>
    <col min="8" max="8" width="25.7109375" bestFit="1" customWidth="1"/>
    <col min="9" max="9" width="25.5703125" bestFit="1" customWidth="1"/>
    <col min="10" max="10" width="26.5703125" bestFit="1" customWidth="1"/>
    <col min="12" max="12" width="57.5703125" customWidth="1"/>
    <col min="13" max="13" width="66.42578125" customWidth="1"/>
  </cols>
  <sheetData>
    <row r="1" spans="1:13" s="48" customFormat="1" ht="30.75" customHeight="1" x14ac:dyDescent="0.25">
      <c r="A1" s="16" t="s">
        <v>1</v>
      </c>
      <c r="B1" s="16" t="s">
        <v>3</v>
      </c>
      <c r="C1" s="49" t="s">
        <v>0</v>
      </c>
      <c r="D1" s="44" t="s">
        <v>1335</v>
      </c>
      <c r="E1" s="44" t="s">
        <v>146</v>
      </c>
      <c r="F1" s="44" t="s">
        <v>134</v>
      </c>
      <c r="G1" s="44" t="s">
        <v>151</v>
      </c>
      <c r="H1" s="44" t="s">
        <v>152</v>
      </c>
      <c r="I1" s="44" t="s">
        <v>153</v>
      </c>
      <c r="J1" s="44" t="s">
        <v>154</v>
      </c>
      <c r="K1" s="44" t="s">
        <v>155</v>
      </c>
      <c r="L1" s="107" t="s">
        <v>136</v>
      </c>
      <c r="M1" s="107" t="s">
        <v>141</v>
      </c>
    </row>
    <row r="2" spans="1:13" x14ac:dyDescent="0.25">
      <c r="A2" s="2" t="s">
        <v>253</v>
      </c>
      <c r="B2" s="2" t="s">
        <v>150</v>
      </c>
      <c r="C2" s="1" t="s">
        <v>147</v>
      </c>
      <c r="D2" s="2">
        <v>4</v>
      </c>
      <c r="E2" s="2">
        <v>0.93500000000000005</v>
      </c>
      <c r="F2" s="2">
        <v>57</v>
      </c>
      <c r="G2" s="2">
        <v>645</v>
      </c>
      <c r="H2" s="6">
        <v>17.5</v>
      </c>
      <c r="I2" s="2">
        <v>400</v>
      </c>
      <c r="J2" s="6" t="s">
        <v>135</v>
      </c>
      <c r="K2" s="2">
        <v>22</v>
      </c>
      <c r="L2" s="1" t="s">
        <v>137</v>
      </c>
      <c r="M2" s="1" t="s">
        <v>142</v>
      </c>
    </row>
    <row r="3" spans="1:13" x14ac:dyDescent="0.25">
      <c r="A3" s="2" t="s">
        <v>253</v>
      </c>
      <c r="B3" s="2" t="s">
        <v>150</v>
      </c>
      <c r="C3" s="1" t="s">
        <v>148</v>
      </c>
      <c r="D3" s="2">
        <v>7</v>
      </c>
      <c r="E3" s="2">
        <v>0.93500000000000005</v>
      </c>
      <c r="F3" s="2">
        <v>56</v>
      </c>
      <c r="G3" s="2">
        <v>628</v>
      </c>
      <c r="H3" s="6">
        <v>17.8</v>
      </c>
      <c r="I3" s="2">
        <v>70</v>
      </c>
      <c r="J3" s="6" t="s">
        <v>135</v>
      </c>
      <c r="K3" s="2">
        <v>19</v>
      </c>
      <c r="L3" s="1" t="s">
        <v>138</v>
      </c>
      <c r="M3" s="1" t="s">
        <v>143</v>
      </c>
    </row>
    <row r="4" spans="1:13" x14ac:dyDescent="0.25">
      <c r="A4" s="2" t="s">
        <v>253</v>
      </c>
      <c r="B4" s="2" t="s">
        <v>150</v>
      </c>
      <c r="C4" s="1" t="s">
        <v>149</v>
      </c>
      <c r="D4" s="2">
        <v>3.8</v>
      </c>
      <c r="E4" s="2">
        <v>0.93899999999999995</v>
      </c>
      <c r="F4" s="2">
        <v>59</v>
      </c>
      <c r="G4" s="2">
        <v>750</v>
      </c>
      <c r="H4" s="6">
        <v>19</v>
      </c>
      <c r="I4" s="2">
        <v>50</v>
      </c>
      <c r="J4" s="6" t="s">
        <v>135</v>
      </c>
      <c r="K4" s="2">
        <v>20</v>
      </c>
      <c r="L4" s="1" t="s">
        <v>139</v>
      </c>
      <c r="M4" s="1" t="s">
        <v>144</v>
      </c>
    </row>
    <row r="5" spans="1:13" x14ac:dyDescent="0.25">
      <c r="A5" s="2" t="s">
        <v>253</v>
      </c>
      <c r="B5" s="2" t="s">
        <v>150</v>
      </c>
      <c r="C5" s="1" t="s">
        <v>156</v>
      </c>
      <c r="D5" s="2">
        <v>3.9</v>
      </c>
      <c r="E5" s="2">
        <v>0.93899999999999995</v>
      </c>
      <c r="F5" s="2">
        <v>59</v>
      </c>
      <c r="G5" s="2">
        <v>730</v>
      </c>
      <c r="H5" s="6">
        <v>19</v>
      </c>
      <c r="I5" s="2">
        <v>70</v>
      </c>
      <c r="J5" s="6" t="s">
        <v>135</v>
      </c>
      <c r="K5" s="2">
        <v>20</v>
      </c>
      <c r="L5" s="1" t="s">
        <v>140</v>
      </c>
      <c r="M5" s="1" t="s">
        <v>145</v>
      </c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4"/>
  <dimension ref="A1:K8"/>
  <sheetViews>
    <sheetView showGridLines="0" zoomScale="80" zoomScaleNormal="80" workbookViewId="0">
      <selection activeCell="F28" sqref="F28"/>
    </sheetView>
  </sheetViews>
  <sheetFormatPr defaultRowHeight="15" x14ac:dyDescent="0.25"/>
  <cols>
    <col min="1" max="1" width="18.7109375" customWidth="1"/>
    <col min="2" max="2" width="11.140625" bestFit="1" customWidth="1"/>
    <col min="3" max="3" width="22.85546875" bestFit="1" customWidth="1"/>
    <col min="4" max="4" width="14.42578125" bestFit="1" customWidth="1"/>
    <col min="5" max="5" width="24.7109375" customWidth="1"/>
    <col min="6" max="6" width="18.7109375" bestFit="1" customWidth="1"/>
    <col min="7" max="7" width="14.140625" customWidth="1"/>
    <col min="8" max="8" width="21.28515625" bestFit="1" customWidth="1"/>
    <col min="9" max="9" width="18.42578125" bestFit="1" customWidth="1"/>
    <col min="10" max="10" width="19.85546875" bestFit="1" customWidth="1"/>
    <col min="11" max="11" width="24.42578125" bestFit="1" customWidth="1"/>
  </cols>
  <sheetData>
    <row r="1" spans="1:11" x14ac:dyDescent="0.25">
      <c r="A1" s="71" t="s">
        <v>1</v>
      </c>
      <c r="B1" s="71" t="s">
        <v>3</v>
      </c>
      <c r="C1" s="17" t="s">
        <v>0</v>
      </c>
      <c r="D1" s="17" t="s">
        <v>45</v>
      </c>
      <c r="E1" s="17" t="s">
        <v>47</v>
      </c>
      <c r="F1" s="8" t="s">
        <v>4</v>
      </c>
      <c r="G1" s="8" t="s">
        <v>22</v>
      </c>
      <c r="H1" s="8" t="s">
        <v>422</v>
      </c>
      <c r="I1" s="8" t="s">
        <v>423</v>
      </c>
      <c r="J1" s="8" t="s">
        <v>424</v>
      </c>
      <c r="K1" s="8" t="s">
        <v>165</v>
      </c>
    </row>
    <row r="2" spans="1:11" x14ac:dyDescent="0.25">
      <c r="A2" s="2" t="s">
        <v>252</v>
      </c>
      <c r="B2" s="2"/>
      <c r="C2" s="2" t="s">
        <v>178</v>
      </c>
      <c r="D2" s="2"/>
      <c r="E2" s="2"/>
      <c r="F2" s="2"/>
      <c r="G2" s="2"/>
      <c r="H2" s="2">
        <v>878</v>
      </c>
      <c r="I2" s="2">
        <v>857</v>
      </c>
      <c r="J2" s="2">
        <v>27.2</v>
      </c>
      <c r="K2" s="2">
        <v>26</v>
      </c>
    </row>
    <row r="3" spans="1:11" x14ac:dyDescent="0.25">
      <c r="A3" s="2" t="s">
        <v>252</v>
      </c>
      <c r="B3" s="2"/>
      <c r="C3" s="2" t="s">
        <v>180</v>
      </c>
      <c r="D3" s="2"/>
      <c r="E3" s="2"/>
      <c r="F3" s="2"/>
      <c r="G3" s="2"/>
      <c r="H3" s="2">
        <v>902</v>
      </c>
      <c r="I3" s="2">
        <v>878</v>
      </c>
      <c r="J3" s="2">
        <v>27.8</v>
      </c>
      <c r="K3" s="2">
        <v>7</v>
      </c>
    </row>
    <row r="4" spans="1:11" x14ac:dyDescent="0.25">
      <c r="A4" s="2" t="s">
        <v>252</v>
      </c>
      <c r="B4" s="2"/>
      <c r="C4" s="2" t="s">
        <v>184</v>
      </c>
      <c r="D4" s="2"/>
      <c r="E4" s="2"/>
      <c r="F4" s="2"/>
      <c r="G4" s="2"/>
      <c r="H4" s="2">
        <v>1080</v>
      </c>
      <c r="I4" s="2">
        <v>1070</v>
      </c>
      <c r="J4" s="2">
        <v>27.6</v>
      </c>
      <c r="K4" s="2">
        <v>2</v>
      </c>
    </row>
    <row r="5" spans="1:11" x14ac:dyDescent="0.25">
      <c r="A5" s="2" t="s">
        <v>252</v>
      </c>
      <c r="B5" s="2"/>
      <c r="C5" s="2" t="s">
        <v>186</v>
      </c>
      <c r="D5" s="2"/>
      <c r="E5" s="2"/>
      <c r="F5" s="2"/>
      <c r="G5" s="2"/>
      <c r="H5" s="2">
        <v>901</v>
      </c>
      <c r="I5" s="2">
        <v>890</v>
      </c>
      <c r="J5" s="2">
        <v>31.4</v>
      </c>
      <c r="K5" s="2">
        <v>0.5</v>
      </c>
    </row>
    <row r="6" spans="1:11" x14ac:dyDescent="0.25">
      <c r="A6" s="2" t="s">
        <v>252</v>
      </c>
      <c r="B6" s="2"/>
      <c r="C6" s="2" t="s">
        <v>187</v>
      </c>
      <c r="D6" s="2"/>
      <c r="E6" s="2"/>
      <c r="F6" s="2"/>
      <c r="G6" s="2"/>
      <c r="H6" s="2">
        <v>227</v>
      </c>
      <c r="I6" s="2">
        <v>220</v>
      </c>
      <c r="J6" s="2">
        <v>30.5</v>
      </c>
      <c r="K6" s="2">
        <v>1</v>
      </c>
    </row>
    <row r="7" spans="1:11" x14ac:dyDescent="0.25">
      <c r="A7" s="2" t="s">
        <v>252</v>
      </c>
      <c r="B7" s="2"/>
      <c r="C7" s="2" t="s">
        <v>189</v>
      </c>
      <c r="D7" s="2"/>
      <c r="E7" s="2"/>
      <c r="F7" s="2"/>
      <c r="G7" s="2"/>
      <c r="H7" s="2">
        <v>165</v>
      </c>
      <c r="I7" s="2">
        <v>175</v>
      </c>
      <c r="K7" s="2">
        <v>0</v>
      </c>
    </row>
    <row r="8" spans="1:11" x14ac:dyDescent="0.25">
      <c r="A8" s="2" t="s">
        <v>252</v>
      </c>
      <c r="B8" s="2"/>
      <c r="C8" s="2" t="s">
        <v>190</v>
      </c>
      <c r="D8" s="2"/>
      <c r="E8" s="2"/>
      <c r="F8" s="2"/>
      <c r="G8" s="2"/>
      <c r="H8" s="2">
        <v>206</v>
      </c>
      <c r="I8" s="2">
        <v>216</v>
      </c>
      <c r="J8" s="2"/>
      <c r="K8" s="2">
        <v>0</v>
      </c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2"/>
  <dimension ref="A1:L32"/>
  <sheetViews>
    <sheetView showGridLines="0" zoomScale="70" zoomScaleNormal="70" workbookViewId="0">
      <selection activeCell="E3" sqref="E3:E30"/>
    </sheetView>
  </sheetViews>
  <sheetFormatPr defaultRowHeight="15" x14ac:dyDescent="0.25"/>
  <cols>
    <col min="1" max="1" width="20" customWidth="1"/>
    <col min="2" max="2" width="17.7109375" bestFit="1" customWidth="1"/>
    <col min="3" max="3" width="27.28515625" bestFit="1" customWidth="1"/>
    <col min="4" max="4" width="27.28515625" style="38" customWidth="1"/>
    <col min="5" max="5" width="86.42578125" bestFit="1" customWidth="1"/>
    <col min="6" max="6" width="22.85546875" bestFit="1" customWidth="1"/>
    <col min="7" max="7" width="15.85546875" bestFit="1" customWidth="1"/>
    <col min="8" max="8" width="22.85546875" bestFit="1" customWidth="1"/>
    <col min="9" max="9" width="22.85546875" hidden="1" customWidth="1"/>
    <col min="10" max="10" width="20" bestFit="1" customWidth="1"/>
    <col min="11" max="11" width="34" bestFit="1" customWidth="1"/>
    <col min="12" max="12" width="28.28515625" bestFit="1" customWidth="1"/>
  </cols>
  <sheetData>
    <row r="1" spans="1:12" s="38" customFormat="1" ht="33" customHeight="1" x14ac:dyDescent="0.25">
      <c r="A1" s="16" t="s">
        <v>1</v>
      </c>
      <c r="B1" s="16" t="s">
        <v>3</v>
      </c>
      <c r="C1" s="78" t="s">
        <v>44</v>
      </c>
      <c r="D1" s="71" t="s">
        <v>659</v>
      </c>
      <c r="E1" s="16" t="s">
        <v>1373</v>
      </c>
      <c r="F1" s="16" t="s">
        <v>4</v>
      </c>
      <c r="G1" s="16" t="s">
        <v>22</v>
      </c>
      <c r="H1" s="16" t="s">
        <v>357</v>
      </c>
      <c r="I1" s="16" t="s">
        <v>47</v>
      </c>
      <c r="J1" s="16" t="s">
        <v>361</v>
      </c>
      <c r="K1" s="16" t="s">
        <v>1366</v>
      </c>
      <c r="L1" s="16" t="s">
        <v>1367</v>
      </c>
    </row>
    <row r="2" spans="1:12" x14ac:dyDescent="0.25">
      <c r="A2" s="2" t="s">
        <v>194</v>
      </c>
      <c r="B2" s="2" t="s">
        <v>272</v>
      </c>
      <c r="C2" s="1" t="s">
        <v>249</v>
      </c>
      <c r="D2" s="2" t="s">
        <v>130</v>
      </c>
      <c r="E2" s="4" t="s">
        <v>368</v>
      </c>
      <c r="F2" s="2"/>
      <c r="G2" s="2"/>
      <c r="H2" s="2">
        <v>20</v>
      </c>
      <c r="I2" s="2" t="s">
        <v>270</v>
      </c>
      <c r="J2" s="2"/>
      <c r="K2" s="2"/>
      <c r="L2" s="2"/>
    </row>
    <row r="3" spans="1:12" x14ac:dyDescent="0.25">
      <c r="A3" s="2" t="s">
        <v>194</v>
      </c>
      <c r="B3" s="2" t="s">
        <v>272</v>
      </c>
      <c r="C3" s="1" t="s">
        <v>249</v>
      </c>
      <c r="D3" s="2" t="s">
        <v>130</v>
      </c>
      <c r="E3" s="4" t="s">
        <v>368</v>
      </c>
      <c r="F3" s="2"/>
      <c r="G3" s="2"/>
      <c r="H3" s="2">
        <v>15</v>
      </c>
      <c r="I3" s="2" t="s">
        <v>270</v>
      </c>
      <c r="J3" s="2"/>
      <c r="K3" s="2"/>
      <c r="L3" s="2"/>
    </row>
    <row r="4" spans="1:12" x14ac:dyDescent="0.25">
      <c r="A4" s="2" t="s">
        <v>194</v>
      </c>
      <c r="B4" s="2" t="s">
        <v>272</v>
      </c>
      <c r="C4" s="1" t="s">
        <v>249</v>
      </c>
      <c r="D4" s="2" t="s">
        <v>130</v>
      </c>
      <c r="E4" s="4" t="s">
        <v>1362</v>
      </c>
      <c r="F4" s="2"/>
      <c r="G4" s="2"/>
      <c r="H4" s="2">
        <v>40</v>
      </c>
      <c r="I4" s="2"/>
      <c r="J4" s="109">
        <v>80.837999999999994</v>
      </c>
      <c r="K4" s="2">
        <v>2.4</v>
      </c>
      <c r="L4" s="2"/>
    </row>
    <row r="5" spans="1:12" x14ac:dyDescent="0.25">
      <c r="A5" s="2" t="s">
        <v>194</v>
      </c>
      <c r="B5" s="2" t="s">
        <v>272</v>
      </c>
      <c r="C5" s="1" t="s">
        <v>249</v>
      </c>
      <c r="D5" s="2" t="s">
        <v>130</v>
      </c>
      <c r="E5" s="4" t="s">
        <v>1363</v>
      </c>
      <c r="F5" s="2">
        <v>19</v>
      </c>
      <c r="G5" s="2">
        <v>0.93500000000000005</v>
      </c>
      <c r="H5" s="2">
        <v>15</v>
      </c>
      <c r="I5" s="2"/>
      <c r="J5" s="2"/>
      <c r="K5" s="2"/>
      <c r="L5" s="2"/>
    </row>
    <row r="6" spans="1:12" x14ac:dyDescent="0.25">
      <c r="A6" s="2" t="s">
        <v>194</v>
      </c>
      <c r="B6" s="2" t="s">
        <v>272</v>
      </c>
      <c r="C6" s="1" t="s">
        <v>249</v>
      </c>
      <c r="D6" s="2" t="s">
        <v>130</v>
      </c>
      <c r="E6" s="4" t="s">
        <v>1363</v>
      </c>
      <c r="F6" s="2">
        <v>19</v>
      </c>
      <c r="G6" s="2">
        <v>0.93500000000000005</v>
      </c>
      <c r="H6" s="2">
        <v>20</v>
      </c>
      <c r="I6" s="2"/>
      <c r="J6" s="2"/>
      <c r="K6" s="2"/>
      <c r="L6" s="2"/>
    </row>
    <row r="7" spans="1:12" x14ac:dyDescent="0.25">
      <c r="A7" s="2" t="s">
        <v>194</v>
      </c>
      <c r="B7" s="2" t="s">
        <v>272</v>
      </c>
      <c r="C7" s="1" t="s">
        <v>249</v>
      </c>
      <c r="D7" s="2" t="s">
        <v>130</v>
      </c>
      <c r="E7" s="4" t="s">
        <v>369</v>
      </c>
      <c r="F7" s="2"/>
      <c r="G7" s="2"/>
      <c r="H7" s="2"/>
      <c r="I7" s="2"/>
      <c r="J7" s="2"/>
      <c r="K7" s="2"/>
      <c r="L7" s="2"/>
    </row>
    <row r="8" spans="1:12" x14ac:dyDescent="0.25">
      <c r="A8" s="2" t="s">
        <v>194</v>
      </c>
      <c r="B8" s="2" t="s">
        <v>272</v>
      </c>
      <c r="C8" s="1" t="s">
        <v>249</v>
      </c>
      <c r="D8" s="2" t="s">
        <v>130</v>
      </c>
      <c r="E8" s="4" t="s">
        <v>358</v>
      </c>
      <c r="F8" s="2">
        <v>19</v>
      </c>
      <c r="G8" s="2">
        <v>0.93500000000000005</v>
      </c>
      <c r="H8" s="2"/>
      <c r="I8" s="2" t="s">
        <v>271</v>
      </c>
      <c r="J8" s="2"/>
      <c r="K8" s="2"/>
      <c r="L8" s="2"/>
    </row>
    <row r="9" spans="1:12" x14ac:dyDescent="0.25">
      <c r="A9" s="2" t="s">
        <v>194</v>
      </c>
      <c r="B9" s="2" t="s">
        <v>272</v>
      </c>
      <c r="C9" s="1" t="s">
        <v>249</v>
      </c>
      <c r="D9" s="2" t="s">
        <v>130</v>
      </c>
      <c r="E9" s="4" t="s">
        <v>371</v>
      </c>
      <c r="F9" s="2">
        <v>30</v>
      </c>
      <c r="G9" s="2">
        <v>0.95499999999999996</v>
      </c>
      <c r="H9" s="2"/>
      <c r="I9" s="2" t="s">
        <v>271</v>
      </c>
      <c r="J9" s="2"/>
      <c r="K9" s="2"/>
      <c r="L9" s="2"/>
    </row>
    <row r="10" spans="1:12" x14ac:dyDescent="0.25">
      <c r="A10" s="2" t="s">
        <v>194</v>
      </c>
      <c r="B10" s="2" t="s">
        <v>272</v>
      </c>
      <c r="C10" s="1" t="s">
        <v>249</v>
      </c>
      <c r="D10" s="2" t="s">
        <v>130</v>
      </c>
      <c r="E10" s="4" t="s">
        <v>370</v>
      </c>
      <c r="F10" s="2"/>
      <c r="G10" s="2"/>
      <c r="H10" s="2"/>
      <c r="I10" s="2"/>
      <c r="J10" s="2"/>
      <c r="K10" s="2"/>
      <c r="L10" s="2"/>
    </row>
    <row r="11" spans="1:12" ht="20.25" customHeight="1" x14ac:dyDescent="0.25">
      <c r="A11" s="2" t="s">
        <v>194</v>
      </c>
      <c r="B11" s="2" t="s">
        <v>272</v>
      </c>
      <c r="C11" s="106" t="s">
        <v>359</v>
      </c>
      <c r="D11" s="2" t="s">
        <v>1309</v>
      </c>
      <c r="E11" s="4" t="s">
        <v>1365</v>
      </c>
      <c r="F11" s="2"/>
      <c r="G11" s="2"/>
      <c r="H11" s="2">
        <v>50</v>
      </c>
      <c r="I11" s="2"/>
      <c r="J11" s="2">
        <v>93.335999999999999</v>
      </c>
      <c r="K11" s="2">
        <v>2.0979999999999999</v>
      </c>
      <c r="L11" s="2"/>
    </row>
    <row r="12" spans="1:12" x14ac:dyDescent="0.25">
      <c r="A12" s="2" t="s">
        <v>194</v>
      </c>
      <c r="B12" s="2" t="s">
        <v>272</v>
      </c>
      <c r="C12" s="106" t="s">
        <v>359</v>
      </c>
      <c r="D12" s="2" t="s">
        <v>1309</v>
      </c>
      <c r="E12" s="4" t="s">
        <v>1364</v>
      </c>
      <c r="F12" s="2"/>
      <c r="G12" s="2"/>
      <c r="H12" s="2">
        <v>50</v>
      </c>
      <c r="I12" s="2"/>
      <c r="J12" s="2">
        <v>93.503</v>
      </c>
      <c r="K12" s="2">
        <v>1.994</v>
      </c>
      <c r="L12" s="2"/>
    </row>
    <row r="13" spans="1:12" x14ac:dyDescent="0.25">
      <c r="A13" s="2" t="s">
        <v>194</v>
      </c>
      <c r="B13" s="2" t="s">
        <v>272</v>
      </c>
      <c r="C13" s="106" t="s">
        <v>359</v>
      </c>
      <c r="D13" s="2" t="s">
        <v>1279</v>
      </c>
      <c r="E13" s="4" t="s">
        <v>640</v>
      </c>
      <c r="F13" s="2">
        <f>VLOOKUP(E13,'General Product Selector'!C:L,3,FALSE)</f>
        <v>1</v>
      </c>
      <c r="G13" s="2">
        <f>VLOOKUP(E13,'General Product Selector'!C:L,4,FALSE)</f>
        <v>0.877</v>
      </c>
      <c r="H13" s="2"/>
      <c r="I13" s="2"/>
      <c r="J13" s="2"/>
      <c r="K13" s="2"/>
      <c r="L13" s="6">
        <v>19</v>
      </c>
    </row>
    <row r="14" spans="1:12" x14ac:dyDescent="0.25">
      <c r="A14" s="2" t="s">
        <v>194</v>
      </c>
      <c r="B14" s="2" t="s">
        <v>272</v>
      </c>
      <c r="C14" s="106" t="s">
        <v>359</v>
      </c>
      <c r="D14" s="2" t="s">
        <v>828</v>
      </c>
      <c r="E14" s="4" t="s">
        <v>641</v>
      </c>
      <c r="F14" s="2">
        <f>VLOOKUP(E14,'General Product Selector'!C:L,3,FALSE)</f>
        <v>1</v>
      </c>
      <c r="G14" s="2">
        <f>VLOOKUP(E14,'General Product Selector'!C:L,4,FALSE)</f>
        <v>0.8660000000000001</v>
      </c>
      <c r="H14" s="2"/>
      <c r="I14" s="2"/>
      <c r="J14" s="2"/>
      <c r="K14" s="2"/>
      <c r="L14" s="6">
        <v>16</v>
      </c>
    </row>
    <row r="15" spans="1:12" x14ac:dyDescent="0.25">
      <c r="A15" s="2" t="s">
        <v>194</v>
      </c>
      <c r="B15" s="2" t="s">
        <v>272</v>
      </c>
      <c r="C15" s="106" t="s">
        <v>360</v>
      </c>
      <c r="D15" s="2" t="s">
        <v>1279</v>
      </c>
      <c r="E15" s="4" t="s">
        <v>642</v>
      </c>
      <c r="F15" s="2">
        <f>VLOOKUP(E15,'General Product Selector'!C:L,3,FALSE)</f>
        <v>5</v>
      </c>
      <c r="G15" s="2">
        <f>VLOOKUP(E15,'General Product Selector'!C:L,4,FALSE)</f>
        <v>0.877</v>
      </c>
      <c r="H15" s="2"/>
      <c r="I15" s="2"/>
      <c r="J15" s="2"/>
      <c r="K15" s="2"/>
      <c r="L15" s="6">
        <v>22</v>
      </c>
    </row>
    <row r="16" spans="1:12" x14ac:dyDescent="0.25">
      <c r="A16" s="2" t="s">
        <v>194</v>
      </c>
      <c r="B16" s="2" t="s">
        <v>272</v>
      </c>
      <c r="C16" s="106" t="s">
        <v>360</v>
      </c>
      <c r="D16" s="2" t="s">
        <v>828</v>
      </c>
      <c r="E16" s="4" t="s">
        <v>643</v>
      </c>
      <c r="F16" s="2">
        <f>VLOOKUP(E16,'General Product Selector'!C:L,3,FALSE)</f>
        <v>5</v>
      </c>
      <c r="G16" s="2">
        <f>VLOOKUP(E16,'General Product Selector'!C:L,4,FALSE)</f>
        <v>0.8660000000000001</v>
      </c>
      <c r="H16" s="2"/>
      <c r="I16" s="2"/>
      <c r="J16" s="2"/>
      <c r="K16" s="2"/>
      <c r="L16" s="6">
        <v>22</v>
      </c>
    </row>
    <row r="17" spans="1:12" x14ac:dyDescent="0.25">
      <c r="A17" s="2" t="s">
        <v>194</v>
      </c>
      <c r="B17" s="2" t="s">
        <v>272</v>
      </c>
      <c r="C17" s="1" t="s">
        <v>250</v>
      </c>
      <c r="D17" s="2" t="s">
        <v>366</v>
      </c>
      <c r="E17" s="4" t="s">
        <v>504</v>
      </c>
      <c r="F17" s="2">
        <f>VLOOKUP(E17,'General Product Selector'!C:L,3,FALSE)</f>
        <v>8</v>
      </c>
      <c r="G17" s="2">
        <f>VLOOKUP(E17,'General Product Selector'!C:L,4,FALSE)</f>
        <v>0.96299999999999997</v>
      </c>
      <c r="H17" s="2"/>
      <c r="I17" s="2"/>
      <c r="J17" s="2"/>
      <c r="K17" s="2"/>
      <c r="L17" s="2"/>
    </row>
    <row r="18" spans="1:12" x14ac:dyDescent="0.25">
      <c r="A18" s="2" t="s">
        <v>194</v>
      </c>
      <c r="B18" s="2" t="s">
        <v>272</v>
      </c>
      <c r="C18" s="1" t="s">
        <v>250</v>
      </c>
      <c r="D18" s="2" t="s">
        <v>366</v>
      </c>
      <c r="E18" s="4" t="s">
        <v>258</v>
      </c>
      <c r="F18" s="2">
        <f>VLOOKUP(E18,'General Product Selector'!C:L,3,FALSE)</f>
        <v>4</v>
      </c>
      <c r="G18" s="2">
        <f>VLOOKUP(E18,'General Product Selector'!C:L,4,FALSE)</f>
        <v>0.91600000000000004</v>
      </c>
      <c r="H18" s="2"/>
      <c r="I18" s="2"/>
      <c r="J18" s="2"/>
      <c r="K18" s="2"/>
      <c r="L18" s="2"/>
    </row>
    <row r="19" spans="1:12" x14ac:dyDescent="0.25">
      <c r="A19" s="2" t="s">
        <v>194</v>
      </c>
      <c r="B19" s="2" t="s">
        <v>272</v>
      </c>
      <c r="C19" s="1" t="s">
        <v>250</v>
      </c>
      <c r="D19" s="2" t="s">
        <v>366</v>
      </c>
      <c r="E19" s="4" t="s">
        <v>365</v>
      </c>
      <c r="F19" s="2">
        <f>VLOOKUP(E19,'General Product Selector'!C:L,3,FALSE)</f>
        <v>3.9</v>
      </c>
      <c r="G19" s="2">
        <f>VLOOKUP(E19,'General Product Selector'!C:L,4,FALSE)</f>
        <v>0.91900000000000004</v>
      </c>
      <c r="H19" s="2"/>
      <c r="I19" s="2"/>
      <c r="J19" s="2"/>
      <c r="K19" s="2"/>
      <c r="L19" s="2"/>
    </row>
    <row r="20" spans="1:12" x14ac:dyDescent="0.25">
      <c r="A20" s="2" t="s">
        <v>194</v>
      </c>
      <c r="B20" s="2" t="s">
        <v>272</v>
      </c>
      <c r="C20" s="1" t="s">
        <v>362</v>
      </c>
      <c r="D20" s="2" t="s">
        <v>364</v>
      </c>
      <c r="E20" s="4" t="s">
        <v>492</v>
      </c>
      <c r="F20" s="2">
        <f>VLOOKUP(E20,'General Product Selector'!C:L,3,FALSE)</f>
        <v>1</v>
      </c>
      <c r="G20" s="2">
        <f>VLOOKUP(E20,'General Product Selector'!C:L,4,FALSE)</f>
        <v>0.93</v>
      </c>
      <c r="H20" s="2"/>
      <c r="I20" s="2"/>
      <c r="J20" s="2"/>
      <c r="K20" s="2"/>
      <c r="L20" s="2"/>
    </row>
    <row r="21" spans="1:12" x14ac:dyDescent="0.25">
      <c r="A21" s="2" t="s">
        <v>194</v>
      </c>
      <c r="B21" s="2" t="s">
        <v>272</v>
      </c>
      <c r="C21" s="1" t="s">
        <v>362</v>
      </c>
      <c r="D21" s="2" t="s">
        <v>364</v>
      </c>
      <c r="E21" s="4" t="s">
        <v>403</v>
      </c>
      <c r="F21" s="2">
        <f>VLOOKUP(E21,'General Product Selector'!C:L,3,FALSE)</f>
        <v>1</v>
      </c>
      <c r="G21" s="2">
        <f>VLOOKUP(E21,'General Product Selector'!C:L,4,FALSE)</f>
        <v>0.92</v>
      </c>
      <c r="H21" s="2"/>
      <c r="I21" s="2"/>
      <c r="J21" s="2"/>
      <c r="K21" s="2"/>
      <c r="L21" s="2"/>
    </row>
    <row r="22" spans="1:12" x14ac:dyDescent="0.25">
      <c r="A22" s="2" t="s">
        <v>194</v>
      </c>
      <c r="B22" s="2" t="s">
        <v>272</v>
      </c>
      <c r="C22" s="1" t="s">
        <v>362</v>
      </c>
      <c r="D22" s="2" t="s">
        <v>364</v>
      </c>
      <c r="E22" s="4" t="s">
        <v>64</v>
      </c>
      <c r="F22" s="2">
        <f>VLOOKUP(E22,'General Product Selector'!C:L,3,FALSE)</f>
        <v>1.1000000000000001</v>
      </c>
      <c r="G22" s="2">
        <f>VLOOKUP(E22,'General Product Selector'!C:L,4,FALSE)</f>
        <v>0.91900000000000004</v>
      </c>
      <c r="H22" s="2"/>
      <c r="I22" s="2"/>
      <c r="J22" s="2"/>
      <c r="K22" s="2"/>
      <c r="L22" s="2"/>
    </row>
    <row r="23" spans="1:12" x14ac:dyDescent="0.25">
      <c r="A23" s="2" t="s">
        <v>194</v>
      </c>
      <c r="B23" s="2" t="s">
        <v>272</v>
      </c>
      <c r="C23" s="1" t="s">
        <v>362</v>
      </c>
      <c r="D23" s="2" t="s">
        <v>364</v>
      </c>
      <c r="E23" s="4" t="s">
        <v>448</v>
      </c>
      <c r="F23" s="2">
        <f>VLOOKUP(E23,'General Product Selector'!C:L,3,FALSE)</f>
        <v>0.75</v>
      </c>
      <c r="G23" s="2">
        <f>VLOOKUP(E23,'General Product Selector'!C:L,4,FALSE)</f>
        <v>0.92349999999999999</v>
      </c>
      <c r="H23" s="2"/>
      <c r="I23" s="2"/>
      <c r="J23" s="2"/>
      <c r="K23" s="2"/>
      <c r="L23" s="2"/>
    </row>
    <row r="24" spans="1:12" x14ac:dyDescent="0.25">
      <c r="A24" s="2" t="s">
        <v>194</v>
      </c>
      <c r="B24" s="2" t="s">
        <v>272</v>
      </c>
      <c r="C24" s="1" t="s">
        <v>362</v>
      </c>
      <c r="D24" s="2" t="s">
        <v>364</v>
      </c>
      <c r="E24" s="4" t="s">
        <v>261</v>
      </c>
      <c r="F24" s="2">
        <f>VLOOKUP(E24,'General Product Selector'!C:L,3,FALSE)</f>
        <v>2.2999999999999998</v>
      </c>
      <c r="G24" s="2">
        <f>VLOOKUP(E24,'General Product Selector'!C:L,4,FALSE)</f>
        <v>0.91700000000000004</v>
      </c>
      <c r="H24" s="2"/>
      <c r="I24" s="2"/>
      <c r="J24" s="2"/>
      <c r="K24" s="2"/>
      <c r="L24" s="2"/>
    </row>
    <row r="25" spans="1:12" x14ac:dyDescent="0.25">
      <c r="A25" s="2" t="s">
        <v>194</v>
      </c>
      <c r="B25" s="2" t="s">
        <v>272</v>
      </c>
      <c r="C25" s="1" t="s">
        <v>362</v>
      </c>
      <c r="D25" s="2" t="s">
        <v>364</v>
      </c>
      <c r="E25" s="4" t="s">
        <v>497</v>
      </c>
      <c r="F25" s="2">
        <f>VLOOKUP(E25,'General Product Selector'!C:L,3,FALSE)</f>
        <v>2.7</v>
      </c>
      <c r="G25" s="2">
        <f>VLOOKUP(E25,'General Product Selector'!C:L,4,FALSE)</f>
        <v>0.93500000000000005</v>
      </c>
      <c r="H25" s="2"/>
      <c r="I25" s="2"/>
      <c r="J25" s="2"/>
      <c r="K25" s="2"/>
      <c r="L25" s="2"/>
    </row>
    <row r="26" spans="1:12" x14ac:dyDescent="0.25">
      <c r="A26" s="2" t="s">
        <v>194</v>
      </c>
      <c r="B26" s="2" t="s">
        <v>272</v>
      </c>
      <c r="C26" s="1" t="s">
        <v>362</v>
      </c>
      <c r="D26" s="2" t="s">
        <v>363</v>
      </c>
      <c r="E26" s="4" t="s">
        <v>35</v>
      </c>
      <c r="F26" s="2">
        <f>VLOOKUP(E26,'General Product Selector'!C:L,3,FALSE)</f>
        <v>3.5</v>
      </c>
      <c r="G26" s="2">
        <f>VLOOKUP(E26,'General Product Selector'!C:L,4,FALSE)</f>
        <v>0.91800000000000004</v>
      </c>
      <c r="H26" s="2"/>
      <c r="I26" s="2"/>
      <c r="J26" s="2"/>
      <c r="K26" s="2"/>
      <c r="L26" s="2"/>
    </row>
    <row r="27" spans="1:12" x14ac:dyDescent="0.25">
      <c r="A27" s="2" t="s">
        <v>194</v>
      </c>
      <c r="B27" s="2" t="s">
        <v>272</v>
      </c>
      <c r="C27" s="1" t="s">
        <v>362</v>
      </c>
      <c r="D27" s="2" t="s">
        <v>363</v>
      </c>
      <c r="E27" s="4" t="s">
        <v>261</v>
      </c>
      <c r="F27" s="2">
        <f>VLOOKUP(E27,'General Product Selector'!C:L,3,FALSE)</f>
        <v>2.2999999999999998</v>
      </c>
      <c r="G27" s="2">
        <f>VLOOKUP(E27,'General Product Selector'!C:L,4,FALSE)</f>
        <v>0.91700000000000004</v>
      </c>
      <c r="H27" s="2"/>
      <c r="I27" s="2"/>
      <c r="J27" s="2"/>
      <c r="K27" s="2"/>
      <c r="L27" s="2"/>
    </row>
    <row r="28" spans="1:12" x14ac:dyDescent="0.25">
      <c r="A28" s="2" t="s">
        <v>194</v>
      </c>
      <c r="B28" s="2" t="s">
        <v>272</v>
      </c>
      <c r="C28" s="1" t="s">
        <v>362</v>
      </c>
      <c r="D28" s="2" t="s">
        <v>363</v>
      </c>
      <c r="E28" s="4" t="s">
        <v>497</v>
      </c>
      <c r="F28" s="2">
        <f>VLOOKUP(E28,'General Product Selector'!C:L,3,FALSE)</f>
        <v>2.7</v>
      </c>
      <c r="G28" s="2">
        <f>VLOOKUP(E28,'General Product Selector'!C:L,4,FALSE)</f>
        <v>0.93500000000000005</v>
      </c>
      <c r="H28" s="2"/>
      <c r="I28" s="2"/>
      <c r="J28" s="2"/>
      <c r="K28" s="2"/>
      <c r="L28" s="2"/>
    </row>
    <row r="29" spans="1:12" x14ac:dyDescent="0.25">
      <c r="A29" s="2" t="s">
        <v>194</v>
      </c>
      <c r="B29" s="2" t="s">
        <v>272</v>
      </c>
      <c r="C29" s="1" t="s">
        <v>362</v>
      </c>
      <c r="D29" s="2" t="s">
        <v>363</v>
      </c>
      <c r="E29" s="4" t="s">
        <v>657</v>
      </c>
      <c r="F29" s="2">
        <f>VLOOKUP(E29,'General Product Selector'!C:L,3,FALSE)</f>
        <v>2.2999999999999998</v>
      </c>
      <c r="G29" s="2">
        <f>VLOOKUP(E29,'General Product Selector'!C:L,4,FALSE)</f>
        <v>0.91800000000000004</v>
      </c>
      <c r="H29" s="2"/>
      <c r="I29" s="2"/>
      <c r="J29" s="2"/>
      <c r="K29" s="2"/>
      <c r="L29" s="2"/>
    </row>
    <row r="30" spans="1:12" x14ac:dyDescent="0.25">
      <c r="A30" s="2" t="s">
        <v>194</v>
      </c>
      <c r="B30" s="2" t="s">
        <v>272</v>
      </c>
      <c r="C30" s="1" t="s">
        <v>362</v>
      </c>
      <c r="D30" s="2" t="s">
        <v>363</v>
      </c>
      <c r="E30" s="4" t="s">
        <v>503</v>
      </c>
      <c r="F30" s="2">
        <f>VLOOKUP(E30,'General Product Selector'!C:L,3,FALSE)</f>
        <v>3.9</v>
      </c>
      <c r="G30" s="2">
        <f>VLOOKUP(E30,'General Product Selector'!C:L,4,FALSE)</f>
        <v>0.93899999999999995</v>
      </c>
      <c r="H30" s="2"/>
      <c r="I30" s="2"/>
      <c r="J30" s="2"/>
      <c r="K30" s="2"/>
      <c r="L30" s="2"/>
    </row>
    <row r="31" spans="1:12" ht="16.5" customHeight="1" x14ac:dyDescent="0.25">
      <c r="A31" s="2" t="s">
        <v>194</v>
      </c>
      <c r="B31" s="2" t="s">
        <v>272</v>
      </c>
      <c r="C31" s="1" t="s">
        <v>362</v>
      </c>
      <c r="D31" s="2" t="s">
        <v>363</v>
      </c>
      <c r="E31" s="4" t="s">
        <v>470</v>
      </c>
      <c r="F31" s="2">
        <f>VLOOKUP(E31,'General Product Selector'!C:L,3,FALSE)</f>
        <v>2</v>
      </c>
      <c r="G31" s="2">
        <f>VLOOKUP(E31,'General Product Selector'!C:L,4,FALSE)</f>
        <v>0.92300000000000004</v>
      </c>
      <c r="H31" s="2"/>
      <c r="I31" s="2"/>
      <c r="J31" s="2"/>
      <c r="K31" s="2"/>
      <c r="L31" s="2"/>
    </row>
    <row r="32" spans="1:12" ht="15.75" customHeight="1" x14ac:dyDescent="0.25">
      <c r="A32" s="2" t="s">
        <v>194</v>
      </c>
      <c r="B32" s="2" t="s">
        <v>272</v>
      </c>
      <c r="C32" s="1" t="s">
        <v>362</v>
      </c>
      <c r="D32" s="2" t="s">
        <v>363</v>
      </c>
      <c r="E32" s="4" t="s">
        <v>365</v>
      </c>
      <c r="F32" s="2">
        <f>VLOOKUP(E32,'General Product Selector'!C:L,3,FALSE)</f>
        <v>3.9</v>
      </c>
      <c r="G32" s="2">
        <f>VLOOKUP(E32,'General Product Selector'!C:L,4,FALSE)</f>
        <v>0.91900000000000004</v>
      </c>
      <c r="H32" s="2"/>
      <c r="I32" s="2"/>
      <c r="J32" s="2"/>
      <c r="K32" s="2"/>
      <c r="L32" s="2"/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5"/>
  <dimension ref="A1:S26"/>
  <sheetViews>
    <sheetView showGridLines="0" zoomScale="70" zoomScaleNormal="70" workbookViewId="0">
      <selection activeCell="J12" sqref="J12"/>
    </sheetView>
  </sheetViews>
  <sheetFormatPr defaultRowHeight="15" x14ac:dyDescent="0.25"/>
  <cols>
    <col min="1" max="1" width="20" customWidth="1"/>
    <col min="2" max="2" width="16.42578125" customWidth="1"/>
    <col min="3" max="3" width="16.7109375" bestFit="1" customWidth="1"/>
    <col min="4" max="4" width="18.5703125" bestFit="1" customWidth="1"/>
    <col min="5" max="5" width="18.85546875" bestFit="1" customWidth="1"/>
    <col min="6" max="7" width="22.85546875" bestFit="1" customWidth="1"/>
    <col min="8" max="8" width="15.85546875" bestFit="1" customWidth="1"/>
  </cols>
  <sheetData>
    <row r="1" spans="1:19" x14ac:dyDescent="0.25">
      <c r="A1" s="117" t="s">
        <v>1</v>
      </c>
      <c r="B1" s="117" t="s">
        <v>3</v>
      </c>
      <c r="C1" s="117" t="s">
        <v>44</v>
      </c>
      <c r="D1" s="120" t="s">
        <v>42</v>
      </c>
      <c r="E1" s="121"/>
      <c r="F1" s="122"/>
      <c r="G1" s="123" t="s">
        <v>228</v>
      </c>
      <c r="H1" s="124"/>
      <c r="I1" s="124"/>
      <c r="J1" s="124"/>
      <c r="K1" s="124"/>
      <c r="L1" s="124"/>
      <c r="M1" s="124"/>
      <c r="N1" s="124"/>
      <c r="O1" s="125"/>
      <c r="P1" s="126" t="s">
        <v>13</v>
      </c>
      <c r="Q1" s="126"/>
      <c r="R1" s="126"/>
      <c r="S1" s="126"/>
    </row>
    <row r="2" spans="1:19" ht="68.25" customHeight="1" x14ac:dyDescent="0.25">
      <c r="A2" s="118"/>
      <c r="B2" s="118"/>
      <c r="C2" s="118"/>
      <c r="D2" s="127" t="s">
        <v>227</v>
      </c>
      <c r="E2" s="128"/>
      <c r="F2" s="129"/>
      <c r="G2" s="130" t="s">
        <v>229</v>
      </c>
      <c r="H2" s="131"/>
      <c r="I2" s="131"/>
      <c r="J2" s="131"/>
      <c r="K2" s="131"/>
      <c r="L2" s="131"/>
      <c r="M2" s="131"/>
      <c r="N2" s="131"/>
      <c r="O2" s="132"/>
      <c r="P2" s="133" t="s">
        <v>230</v>
      </c>
      <c r="Q2" s="134"/>
      <c r="R2" s="134"/>
      <c r="S2" s="135"/>
    </row>
    <row r="3" spans="1:19" x14ac:dyDescent="0.25">
      <c r="A3" s="119"/>
      <c r="B3" s="119"/>
      <c r="C3" s="119"/>
      <c r="D3" s="17" t="s">
        <v>0</v>
      </c>
      <c r="E3" s="17" t="s">
        <v>45</v>
      </c>
      <c r="F3" s="17" t="s">
        <v>47</v>
      </c>
      <c r="G3" s="8" t="s">
        <v>4</v>
      </c>
      <c r="H3" s="8" t="s">
        <v>22</v>
      </c>
      <c r="I3" s="8"/>
      <c r="J3" s="8"/>
      <c r="K3" s="8"/>
      <c r="L3" s="8"/>
      <c r="M3" s="8"/>
      <c r="N3" s="8"/>
      <c r="O3" s="8"/>
      <c r="P3" s="15"/>
      <c r="Q3" s="15"/>
      <c r="R3" s="15"/>
      <c r="S3" s="15"/>
    </row>
    <row r="4" spans="1:19" x14ac:dyDescent="0.25">
      <c r="A4" s="2"/>
      <c r="B4" s="2"/>
      <c r="C4" s="2"/>
      <c r="D4" s="1"/>
      <c r="E4" s="2"/>
      <c r="F4" s="2"/>
      <c r="G4" s="2"/>
      <c r="H4" s="2"/>
      <c r="I4" s="2"/>
      <c r="J4" s="2"/>
      <c r="K4" s="6"/>
      <c r="L4" s="2"/>
      <c r="M4" s="6"/>
      <c r="N4" s="2"/>
      <c r="O4" s="2"/>
      <c r="P4" s="1"/>
      <c r="Q4" s="1"/>
      <c r="R4" s="1"/>
      <c r="S4" s="1"/>
    </row>
    <row r="5" spans="1:19" x14ac:dyDescent="0.25">
      <c r="A5" s="2"/>
      <c r="B5" s="2"/>
      <c r="C5" s="2"/>
      <c r="D5" s="1"/>
      <c r="E5" s="2"/>
      <c r="F5" s="2"/>
      <c r="G5" s="2"/>
      <c r="H5" s="2"/>
      <c r="I5" s="2"/>
      <c r="J5" s="2"/>
      <c r="K5" s="6"/>
      <c r="L5" s="2"/>
      <c r="M5" s="6"/>
      <c r="N5" s="2"/>
      <c r="O5" s="2"/>
      <c r="P5" s="1"/>
      <c r="Q5" s="1"/>
      <c r="R5" s="1"/>
      <c r="S5" s="1"/>
    </row>
    <row r="6" spans="1:19" x14ac:dyDescent="0.25">
      <c r="A6" s="2"/>
      <c r="B6" s="2"/>
      <c r="C6" s="2"/>
      <c r="D6" s="1"/>
      <c r="E6" s="2"/>
      <c r="F6" s="2"/>
      <c r="G6" s="2"/>
      <c r="H6" s="2"/>
      <c r="I6" s="2"/>
      <c r="J6" s="2"/>
      <c r="K6" s="6"/>
      <c r="L6" s="2"/>
      <c r="M6" s="6"/>
      <c r="N6" s="2"/>
      <c r="O6" s="2"/>
      <c r="P6" s="1"/>
      <c r="Q6" s="1"/>
      <c r="R6" s="1"/>
      <c r="S6" s="1"/>
    </row>
    <row r="7" spans="1:19" x14ac:dyDescent="0.25">
      <c r="A7" s="2"/>
      <c r="B7" s="2"/>
      <c r="C7" s="2"/>
      <c r="D7" s="1"/>
      <c r="E7" s="2"/>
      <c r="F7" s="2"/>
      <c r="G7" s="2"/>
      <c r="H7" s="2"/>
      <c r="I7" s="2"/>
      <c r="J7" s="2"/>
      <c r="K7" s="6"/>
      <c r="L7" s="2"/>
      <c r="M7" s="6"/>
      <c r="N7" s="2"/>
      <c r="O7" s="2"/>
      <c r="P7" s="1"/>
      <c r="Q7" s="1"/>
      <c r="R7" s="1"/>
      <c r="S7" s="1"/>
    </row>
    <row r="8" spans="1:19" x14ac:dyDescent="0.25">
      <c r="A8" s="2"/>
      <c r="B8" s="2"/>
      <c r="C8" s="2"/>
      <c r="D8" s="1"/>
      <c r="E8" s="2"/>
      <c r="F8" s="2"/>
      <c r="G8" s="2"/>
      <c r="H8" s="2"/>
      <c r="I8" s="2"/>
      <c r="J8" s="2"/>
      <c r="K8" s="6"/>
      <c r="L8" s="2"/>
      <c r="M8" s="6"/>
      <c r="N8" s="2"/>
      <c r="O8" s="2"/>
      <c r="P8" s="1"/>
      <c r="Q8" s="1"/>
      <c r="R8" s="1"/>
      <c r="S8" s="1"/>
    </row>
    <row r="9" spans="1:19" x14ac:dyDescent="0.25">
      <c r="A9" s="2"/>
      <c r="B9" s="2"/>
      <c r="C9" s="2"/>
      <c r="D9" s="1"/>
      <c r="E9" s="2"/>
      <c r="F9" s="2"/>
      <c r="G9" s="2"/>
      <c r="H9" s="2"/>
      <c r="I9" s="2"/>
      <c r="J9" s="2"/>
      <c r="K9" s="6"/>
      <c r="L9" s="2"/>
      <c r="M9" s="6"/>
      <c r="N9" s="2"/>
      <c r="O9" s="2"/>
      <c r="P9" s="1"/>
      <c r="Q9" s="1"/>
      <c r="R9" s="1"/>
      <c r="S9" s="1"/>
    </row>
    <row r="10" spans="1:19" x14ac:dyDescent="0.25">
      <c r="A10" s="2"/>
      <c r="B10" s="2"/>
      <c r="C10" s="2"/>
      <c r="D10" s="1"/>
      <c r="E10" s="2"/>
      <c r="F10" s="2"/>
      <c r="G10" s="2"/>
      <c r="H10" s="2"/>
      <c r="I10" s="2"/>
      <c r="J10" s="2"/>
      <c r="K10" s="6"/>
      <c r="L10" s="2"/>
      <c r="M10" s="6"/>
      <c r="N10" s="2"/>
      <c r="O10" s="2"/>
      <c r="P10" s="1"/>
      <c r="Q10" s="1"/>
      <c r="R10" s="1"/>
      <c r="S10" s="1"/>
    </row>
    <row r="11" spans="1:19" x14ac:dyDescent="0.25">
      <c r="A11" s="2"/>
      <c r="B11" s="2"/>
      <c r="C11" s="2"/>
      <c r="D11" s="1"/>
      <c r="E11" s="2"/>
      <c r="F11" s="2"/>
      <c r="G11" s="2"/>
      <c r="H11" s="2"/>
      <c r="I11" s="2"/>
      <c r="J11" s="2"/>
      <c r="K11" s="6"/>
      <c r="L11" s="6"/>
      <c r="M11" s="6"/>
      <c r="N11" s="6"/>
      <c r="O11" s="6"/>
      <c r="P11" s="1"/>
      <c r="Q11" s="1"/>
      <c r="R11" s="1"/>
      <c r="S11" s="1"/>
    </row>
    <row r="12" spans="1:19" x14ac:dyDescent="0.25">
      <c r="A12" s="2"/>
      <c r="B12" s="2"/>
      <c r="C12" s="2"/>
      <c r="D12" s="1"/>
      <c r="E12" s="2"/>
      <c r="F12" s="2"/>
      <c r="G12" s="2"/>
      <c r="H12" s="2"/>
      <c r="I12" s="2"/>
      <c r="J12" s="2"/>
      <c r="K12" s="6"/>
      <c r="L12" s="6"/>
      <c r="M12" s="6"/>
      <c r="N12" s="6"/>
      <c r="O12" s="6"/>
      <c r="P12" s="1"/>
      <c r="Q12" s="1"/>
      <c r="R12" s="1"/>
      <c r="S12" s="1"/>
    </row>
    <row r="13" spans="1:19" x14ac:dyDescent="0.25">
      <c r="A13" s="2"/>
      <c r="B13" s="2"/>
      <c r="C13" s="2"/>
      <c r="D13" s="1"/>
      <c r="E13" s="2"/>
      <c r="F13" s="2"/>
      <c r="G13" s="2"/>
      <c r="H13" s="2"/>
      <c r="I13" s="2"/>
      <c r="J13" s="2"/>
      <c r="K13" s="6"/>
      <c r="L13" s="6"/>
      <c r="M13" s="6"/>
      <c r="N13" s="6"/>
      <c r="O13" s="6"/>
      <c r="P13" s="1"/>
      <c r="Q13" s="1"/>
      <c r="R13" s="1"/>
      <c r="S13" s="1"/>
    </row>
    <row r="14" spans="1:19" x14ac:dyDescent="0.25">
      <c r="A14" s="2"/>
      <c r="B14" s="2"/>
      <c r="C14" s="2"/>
      <c r="D14" s="1"/>
      <c r="E14" s="2"/>
      <c r="F14" s="2"/>
      <c r="G14" s="2"/>
      <c r="H14" s="2"/>
      <c r="I14" s="2"/>
      <c r="J14" s="2"/>
      <c r="K14" s="6"/>
      <c r="L14" s="6"/>
      <c r="M14" s="6"/>
      <c r="N14" s="6"/>
      <c r="O14" s="6"/>
      <c r="P14" s="1"/>
      <c r="Q14" s="1"/>
      <c r="R14" s="1"/>
      <c r="S14" s="1"/>
    </row>
    <row r="15" spans="1:19" x14ac:dyDescent="0.25">
      <c r="A15" s="2"/>
      <c r="B15" s="2"/>
      <c r="C15" s="2"/>
      <c r="D15" s="1"/>
      <c r="E15" s="2"/>
      <c r="F15" s="2"/>
      <c r="G15" s="2"/>
      <c r="H15" s="2"/>
      <c r="I15" s="2"/>
      <c r="J15" s="2"/>
      <c r="K15" s="6"/>
      <c r="L15" s="6"/>
      <c r="M15" s="6"/>
      <c r="N15" s="6"/>
      <c r="O15" s="6"/>
      <c r="P15" s="1"/>
      <c r="Q15" s="1"/>
      <c r="R15" s="1"/>
      <c r="S15" s="1"/>
    </row>
    <row r="16" spans="1:19" x14ac:dyDescent="0.25">
      <c r="A16" s="2"/>
      <c r="B16" s="2"/>
      <c r="C16" s="2"/>
      <c r="D16" s="1"/>
      <c r="E16" s="2"/>
      <c r="F16" s="2"/>
      <c r="G16" s="2"/>
      <c r="H16" s="2"/>
      <c r="I16" s="2"/>
      <c r="J16" s="2"/>
      <c r="K16" s="6"/>
      <c r="L16" s="6"/>
      <c r="M16" s="6"/>
      <c r="N16" s="6"/>
      <c r="O16" s="6"/>
      <c r="P16" s="1"/>
      <c r="Q16" s="1"/>
      <c r="R16" s="1"/>
      <c r="S16" s="1"/>
    </row>
    <row r="17" spans="1:19" x14ac:dyDescent="0.25">
      <c r="A17" s="2"/>
      <c r="B17" s="2"/>
      <c r="C17" s="2"/>
      <c r="D17" s="1"/>
      <c r="E17" s="2"/>
      <c r="F17" s="2"/>
      <c r="G17" s="2"/>
      <c r="H17" s="2"/>
      <c r="I17" s="2"/>
      <c r="J17" s="2"/>
      <c r="K17" s="6"/>
      <c r="L17" s="6"/>
      <c r="M17" s="6"/>
      <c r="N17" s="6"/>
      <c r="O17" s="6"/>
      <c r="P17" s="1"/>
      <c r="Q17" s="1"/>
      <c r="R17" s="1"/>
      <c r="S17" s="1"/>
    </row>
    <row r="18" spans="1:19" x14ac:dyDescent="0.25">
      <c r="A18" s="2"/>
      <c r="B18" s="2"/>
      <c r="C18" s="2"/>
      <c r="D18" s="1"/>
      <c r="E18" s="2"/>
      <c r="F18" s="2"/>
      <c r="G18" s="2"/>
      <c r="H18" s="2"/>
      <c r="I18" s="2"/>
      <c r="J18" s="2"/>
      <c r="K18" s="6"/>
      <c r="L18" s="6"/>
      <c r="M18" s="6"/>
      <c r="N18" s="6"/>
      <c r="O18" s="6"/>
      <c r="P18" s="1"/>
      <c r="Q18" s="1"/>
      <c r="R18" s="1"/>
      <c r="S18" s="1"/>
    </row>
    <row r="19" spans="1:19" x14ac:dyDescent="0.25">
      <c r="A19" s="2"/>
      <c r="B19" s="2"/>
      <c r="C19" s="2"/>
      <c r="D19" s="1"/>
      <c r="E19" s="2"/>
      <c r="F19" s="2"/>
      <c r="G19" s="2"/>
      <c r="H19" s="2"/>
      <c r="I19" s="2"/>
      <c r="J19" s="2"/>
      <c r="K19" s="6"/>
      <c r="L19" s="6"/>
      <c r="M19" s="6"/>
      <c r="N19" s="6"/>
      <c r="O19" s="6"/>
      <c r="P19" s="1"/>
      <c r="Q19" s="1"/>
      <c r="R19" s="1"/>
      <c r="S19" s="1"/>
    </row>
    <row r="20" spans="1:19" x14ac:dyDescent="0.25">
      <c r="A20" s="2"/>
      <c r="B20" s="2"/>
      <c r="C20" s="2"/>
      <c r="D20" s="1"/>
      <c r="E20" s="2"/>
      <c r="F20" s="2"/>
      <c r="G20" s="2"/>
      <c r="H20" s="2"/>
      <c r="I20" s="1"/>
      <c r="J20" s="1"/>
      <c r="K20" s="6"/>
      <c r="L20" s="6"/>
      <c r="M20" s="6"/>
      <c r="N20" s="6"/>
      <c r="O20" s="6"/>
      <c r="P20" s="1"/>
      <c r="Q20" s="1"/>
      <c r="R20" s="1"/>
      <c r="S20" s="1"/>
    </row>
    <row r="21" spans="1:19" x14ac:dyDescent="0.25">
      <c r="A21" s="2"/>
      <c r="B21" s="2"/>
      <c r="C21" s="2"/>
      <c r="D21" s="1"/>
      <c r="E21" s="2"/>
      <c r="F21" s="2"/>
      <c r="G21" s="2"/>
      <c r="H21" s="2"/>
      <c r="I21" s="1"/>
      <c r="J21" s="1"/>
      <c r="K21" s="6"/>
      <c r="L21" s="6"/>
      <c r="M21" s="6"/>
      <c r="N21" s="6"/>
      <c r="O21" s="6"/>
      <c r="P21" s="1"/>
      <c r="Q21" s="1"/>
      <c r="R21" s="1"/>
      <c r="S21" s="1"/>
    </row>
    <row r="25" spans="1:19" ht="59.25" customHeight="1" x14ac:dyDescent="0.25">
      <c r="A25" s="116" t="s">
        <v>231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</row>
    <row r="26" spans="1:19" ht="26.25" x14ac:dyDescent="0.4">
      <c r="A26" s="36" t="s">
        <v>232</v>
      </c>
      <c r="B26" s="37"/>
      <c r="C26" s="37"/>
      <c r="D26" s="37"/>
      <c r="E26" s="37"/>
      <c r="F26" s="37"/>
    </row>
  </sheetData>
  <mergeCells count="10">
    <mergeCell ref="A25:Q25"/>
    <mergeCell ref="A1:A3"/>
    <mergeCell ref="B1:B3"/>
    <mergeCell ref="C1:C3"/>
    <mergeCell ref="D1:F1"/>
    <mergeCell ref="G1:O1"/>
    <mergeCell ref="P1:S1"/>
    <mergeCell ref="D2:F2"/>
    <mergeCell ref="G2:O2"/>
    <mergeCell ref="P2:S2"/>
  </mergeCells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6"/>
  <dimension ref="A1:S26"/>
  <sheetViews>
    <sheetView showGridLines="0" zoomScale="60" zoomScaleNormal="60" workbookViewId="0">
      <selection sqref="A1:S21"/>
    </sheetView>
  </sheetViews>
  <sheetFormatPr defaultRowHeight="15" x14ac:dyDescent="0.25"/>
  <cols>
    <col min="1" max="1" width="20" customWidth="1"/>
    <col min="2" max="2" width="16.42578125" customWidth="1"/>
    <col min="3" max="3" width="16.7109375" bestFit="1" customWidth="1"/>
    <col min="4" max="4" width="18.5703125" bestFit="1" customWidth="1"/>
    <col min="5" max="5" width="18.85546875" bestFit="1" customWidth="1"/>
    <col min="6" max="7" width="22.85546875" bestFit="1" customWidth="1"/>
    <col min="8" max="8" width="15.85546875" bestFit="1" customWidth="1"/>
  </cols>
  <sheetData>
    <row r="1" spans="1:19" x14ac:dyDescent="0.25">
      <c r="A1" s="117" t="s">
        <v>1</v>
      </c>
      <c r="B1" s="117" t="s">
        <v>3</v>
      </c>
      <c r="C1" s="117" t="s">
        <v>44</v>
      </c>
      <c r="D1" s="120" t="s">
        <v>42</v>
      </c>
      <c r="E1" s="121"/>
      <c r="F1" s="122"/>
      <c r="G1" s="123" t="s">
        <v>228</v>
      </c>
      <c r="H1" s="124"/>
      <c r="I1" s="124"/>
      <c r="J1" s="124"/>
      <c r="K1" s="124"/>
      <c r="L1" s="124"/>
      <c r="M1" s="124"/>
      <c r="N1" s="124"/>
      <c r="O1" s="125"/>
      <c r="P1" s="126" t="s">
        <v>13</v>
      </c>
      <c r="Q1" s="126"/>
      <c r="R1" s="126"/>
      <c r="S1" s="126"/>
    </row>
    <row r="2" spans="1:19" ht="68.25" customHeight="1" x14ac:dyDescent="0.25">
      <c r="A2" s="118"/>
      <c r="B2" s="118"/>
      <c r="C2" s="118"/>
      <c r="D2" s="127" t="s">
        <v>227</v>
      </c>
      <c r="E2" s="128"/>
      <c r="F2" s="129"/>
      <c r="G2" s="130" t="s">
        <v>229</v>
      </c>
      <c r="H2" s="131"/>
      <c r="I2" s="131"/>
      <c r="J2" s="131"/>
      <c r="K2" s="131"/>
      <c r="L2" s="131"/>
      <c r="M2" s="131"/>
      <c r="N2" s="131"/>
      <c r="O2" s="132"/>
      <c r="P2" s="133" t="s">
        <v>230</v>
      </c>
      <c r="Q2" s="134"/>
      <c r="R2" s="134"/>
      <c r="S2" s="135"/>
    </row>
    <row r="3" spans="1:19" x14ac:dyDescent="0.25">
      <c r="A3" s="119"/>
      <c r="B3" s="119"/>
      <c r="C3" s="119"/>
      <c r="D3" s="17" t="s">
        <v>0</v>
      </c>
      <c r="E3" s="17" t="s">
        <v>45</v>
      </c>
      <c r="F3" s="17" t="s">
        <v>47</v>
      </c>
      <c r="G3" s="8"/>
      <c r="H3" s="8"/>
      <c r="I3" s="8"/>
      <c r="J3" s="8"/>
      <c r="K3" s="8"/>
      <c r="L3" s="8"/>
      <c r="M3" s="8"/>
      <c r="N3" s="8"/>
      <c r="O3" s="8"/>
      <c r="P3" s="15"/>
      <c r="Q3" s="15"/>
      <c r="R3" s="15"/>
      <c r="S3" s="15"/>
    </row>
    <row r="4" spans="1:19" x14ac:dyDescent="0.25">
      <c r="A4" s="2"/>
      <c r="B4" s="2"/>
      <c r="C4" s="2"/>
      <c r="D4" s="1"/>
      <c r="E4" s="2"/>
      <c r="F4" s="2"/>
      <c r="G4" s="2"/>
      <c r="H4" s="2"/>
      <c r="I4" s="2"/>
      <c r="J4" s="2"/>
      <c r="K4" s="6"/>
      <c r="L4" s="2"/>
      <c r="M4" s="6"/>
      <c r="N4" s="2"/>
      <c r="O4" s="2"/>
      <c r="P4" s="1"/>
      <c r="Q4" s="1"/>
      <c r="R4" s="1"/>
      <c r="S4" s="1"/>
    </row>
    <row r="5" spans="1:19" x14ac:dyDescent="0.25">
      <c r="A5" s="2"/>
      <c r="B5" s="2"/>
      <c r="C5" s="2"/>
      <c r="D5" s="1"/>
      <c r="E5" s="2"/>
      <c r="F5" s="2"/>
      <c r="G5" s="2"/>
      <c r="H5" s="2"/>
      <c r="I5" s="2"/>
      <c r="J5" s="2"/>
      <c r="K5" s="6"/>
      <c r="L5" s="2"/>
      <c r="M5" s="6"/>
      <c r="N5" s="2"/>
      <c r="O5" s="2"/>
      <c r="P5" s="1"/>
      <c r="Q5" s="1"/>
      <c r="R5" s="1"/>
      <c r="S5" s="1"/>
    </row>
    <row r="6" spans="1:19" x14ac:dyDescent="0.25">
      <c r="A6" s="2"/>
      <c r="B6" s="2"/>
      <c r="C6" s="2"/>
      <c r="D6" s="1"/>
      <c r="E6" s="2"/>
      <c r="F6" s="2"/>
      <c r="G6" s="2"/>
      <c r="H6" s="2"/>
      <c r="I6" s="2"/>
      <c r="J6" s="2"/>
      <c r="K6" s="6"/>
      <c r="L6" s="2"/>
      <c r="M6" s="6"/>
      <c r="N6" s="2"/>
      <c r="O6" s="2"/>
      <c r="P6" s="1"/>
      <c r="Q6" s="1"/>
      <c r="R6" s="1"/>
      <c r="S6" s="1"/>
    </row>
    <row r="7" spans="1:19" x14ac:dyDescent="0.25">
      <c r="A7" s="2"/>
      <c r="B7" s="2"/>
      <c r="C7" s="2"/>
      <c r="D7" s="1"/>
      <c r="E7" s="2"/>
      <c r="F7" s="2"/>
      <c r="G7" s="2"/>
      <c r="H7" s="2"/>
      <c r="I7" s="2"/>
      <c r="J7" s="2"/>
      <c r="K7" s="6"/>
      <c r="L7" s="2"/>
      <c r="M7" s="6"/>
      <c r="N7" s="2"/>
      <c r="O7" s="2"/>
      <c r="P7" s="1"/>
      <c r="Q7" s="1"/>
      <c r="R7" s="1"/>
      <c r="S7" s="1"/>
    </row>
    <row r="8" spans="1:19" x14ac:dyDescent="0.25">
      <c r="A8" s="2"/>
      <c r="B8" s="2"/>
      <c r="C8" s="2"/>
      <c r="D8" s="1"/>
      <c r="E8" s="2"/>
      <c r="F8" s="2"/>
      <c r="G8" s="2"/>
      <c r="H8" s="2"/>
      <c r="I8" s="2"/>
      <c r="J8" s="2"/>
      <c r="K8" s="6"/>
      <c r="L8" s="2"/>
      <c r="M8" s="6"/>
      <c r="N8" s="2"/>
      <c r="O8" s="2"/>
      <c r="P8" s="1"/>
      <c r="Q8" s="1"/>
      <c r="R8" s="1"/>
      <c r="S8" s="1"/>
    </row>
    <row r="9" spans="1:19" x14ac:dyDescent="0.25">
      <c r="A9" s="2"/>
      <c r="B9" s="2"/>
      <c r="C9" s="2"/>
      <c r="D9" s="1"/>
      <c r="E9" s="2"/>
      <c r="F9" s="2"/>
      <c r="G9" s="2"/>
      <c r="H9" s="2"/>
      <c r="I9" s="2"/>
      <c r="J9" s="2"/>
      <c r="K9" s="6"/>
      <c r="L9" s="2"/>
      <c r="M9" s="6"/>
      <c r="N9" s="2"/>
      <c r="O9" s="2"/>
      <c r="P9" s="1"/>
      <c r="Q9" s="1"/>
      <c r="R9" s="1"/>
      <c r="S9" s="1"/>
    </row>
    <row r="10" spans="1:19" x14ac:dyDescent="0.25">
      <c r="A10" s="2"/>
      <c r="B10" s="2"/>
      <c r="C10" s="2"/>
      <c r="D10" s="1"/>
      <c r="E10" s="2"/>
      <c r="F10" s="2"/>
      <c r="G10" s="2"/>
      <c r="H10" s="2"/>
      <c r="I10" s="2"/>
      <c r="J10" s="2"/>
      <c r="K10" s="6"/>
      <c r="L10" s="2"/>
      <c r="M10" s="6"/>
      <c r="N10" s="2"/>
      <c r="O10" s="2"/>
      <c r="P10" s="1"/>
      <c r="Q10" s="1"/>
      <c r="R10" s="1"/>
      <c r="S10" s="1"/>
    </row>
    <row r="11" spans="1:19" x14ac:dyDescent="0.25">
      <c r="A11" s="2"/>
      <c r="B11" s="2"/>
      <c r="C11" s="2"/>
      <c r="D11" s="1"/>
      <c r="E11" s="2"/>
      <c r="F11" s="2"/>
      <c r="G11" s="2"/>
      <c r="H11" s="2"/>
      <c r="I11" s="2"/>
      <c r="J11" s="2"/>
      <c r="K11" s="6"/>
      <c r="L11" s="6"/>
      <c r="M11" s="6"/>
      <c r="N11" s="6"/>
      <c r="O11" s="6"/>
      <c r="P11" s="1"/>
      <c r="Q11" s="1"/>
      <c r="R11" s="1"/>
      <c r="S11" s="1"/>
    </row>
    <row r="12" spans="1:19" x14ac:dyDescent="0.25">
      <c r="A12" s="2"/>
      <c r="B12" s="2"/>
      <c r="C12" s="2"/>
      <c r="D12" s="1"/>
      <c r="E12" s="2"/>
      <c r="F12" s="2"/>
      <c r="G12" s="2"/>
      <c r="H12" s="2"/>
      <c r="I12" s="2"/>
      <c r="J12" s="2"/>
      <c r="K12" s="6"/>
      <c r="L12" s="6"/>
      <c r="M12" s="6"/>
      <c r="N12" s="6"/>
      <c r="O12" s="6"/>
      <c r="P12" s="1"/>
      <c r="Q12" s="1"/>
      <c r="R12" s="1"/>
      <c r="S12" s="1"/>
    </row>
    <row r="13" spans="1:19" x14ac:dyDescent="0.25">
      <c r="A13" s="2"/>
      <c r="B13" s="2"/>
      <c r="C13" s="2"/>
      <c r="D13" s="1"/>
      <c r="E13" s="2"/>
      <c r="F13" s="2"/>
      <c r="G13" s="2"/>
      <c r="H13" s="2"/>
      <c r="I13" s="2"/>
      <c r="J13" s="2"/>
      <c r="K13" s="6"/>
      <c r="L13" s="6"/>
      <c r="M13" s="6"/>
      <c r="N13" s="6"/>
      <c r="O13" s="6"/>
      <c r="P13" s="1"/>
      <c r="Q13" s="1"/>
      <c r="R13" s="1"/>
      <c r="S13" s="1"/>
    </row>
    <row r="14" spans="1:19" x14ac:dyDescent="0.25">
      <c r="A14" s="2"/>
      <c r="B14" s="2"/>
      <c r="C14" s="2"/>
      <c r="D14" s="1"/>
      <c r="E14" s="2"/>
      <c r="F14" s="2"/>
      <c r="G14" s="2"/>
      <c r="H14" s="2"/>
      <c r="I14" s="2"/>
      <c r="J14" s="2"/>
      <c r="K14" s="6"/>
      <c r="L14" s="6"/>
      <c r="M14" s="6"/>
      <c r="N14" s="6"/>
      <c r="O14" s="6"/>
      <c r="P14" s="1"/>
      <c r="Q14" s="1"/>
      <c r="R14" s="1"/>
      <c r="S14" s="1"/>
    </row>
    <row r="15" spans="1:19" x14ac:dyDescent="0.25">
      <c r="A15" s="2"/>
      <c r="B15" s="2"/>
      <c r="C15" s="2"/>
      <c r="D15" s="1"/>
      <c r="E15" s="2"/>
      <c r="F15" s="2"/>
      <c r="G15" s="2"/>
      <c r="H15" s="2"/>
      <c r="I15" s="2"/>
      <c r="J15" s="2"/>
      <c r="K15" s="6"/>
      <c r="L15" s="6"/>
      <c r="M15" s="6"/>
      <c r="N15" s="6"/>
      <c r="O15" s="6"/>
      <c r="P15" s="1"/>
      <c r="Q15" s="1"/>
      <c r="R15" s="1"/>
      <c r="S15" s="1"/>
    </row>
    <row r="16" spans="1:19" x14ac:dyDescent="0.25">
      <c r="A16" s="2"/>
      <c r="B16" s="2"/>
      <c r="C16" s="2"/>
      <c r="D16" s="1"/>
      <c r="E16" s="2"/>
      <c r="F16" s="2"/>
      <c r="G16" s="2"/>
      <c r="H16" s="2"/>
      <c r="I16" s="2"/>
      <c r="J16" s="2"/>
      <c r="K16" s="6"/>
      <c r="L16" s="6"/>
      <c r="M16" s="6"/>
      <c r="N16" s="6"/>
      <c r="O16" s="6"/>
      <c r="P16" s="1"/>
      <c r="Q16" s="1"/>
      <c r="R16" s="1"/>
      <c r="S16" s="1"/>
    </row>
    <row r="17" spans="1:19" x14ac:dyDescent="0.25">
      <c r="A17" s="2"/>
      <c r="B17" s="2"/>
      <c r="C17" s="2"/>
      <c r="D17" s="1"/>
      <c r="E17" s="2"/>
      <c r="F17" s="2"/>
      <c r="G17" s="2"/>
      <c r="H17" s="2"/>
      <c r="I17" s="2"/>
      <c r="J17" s="2"/>
      <c r="K17" s="6"/>
      <c r="L17" s="6"/>
      <c r="M17" s="6"/>
      <c r="N17" s="6"/>
      <c r="O17" s="6"/>
      <c r="P17" s="1"/>
      <c r="Q17" s="1"/>
      <c r="R17" s="1"/>
      <c r="S17" s="1"/>
    </row>
    <row r="18" spans="1:19" x14ac:dyDescent="0.25">
      <c r="A18" s="2"/>
      <c r="B18" s="2"/>
      <c r="C18" s="2"/>
      <c r="D18" s="1"/>
      <c r="E18" s="2"/>
      <c r="F18" s="2"/>
      <c r="G18" s="2"/>
      <c r="H18" s="2"/>
      <c r="I18" s="2"/>
      <c r="J18" s="2"/>
      <c r="K18" s="6"/>
      <c r="L18" s="6"/>
      <c r="M18" s="6"/>
      <c r="N18" s="6"/>
      <c r="O18" s="6"/>
      <c r="P18" s="1"/>
      <c r="Q18" s="1"/>
      <c r="R18" s="1"/>
      <c r="S18" s="1"/>
    </row>
    <row r="19" spans="1:19" x14ac:dyDescent="0.25">
      <c r="A19" s="2"/>
      <c r="B19" s="2"/>
      <c r="C19" s="2"/>
      <c r="D19" s="1"/>
      <c r="E19" s="2"/>
      <c r="F19" s="2"/>
      <c r="G19" s="2"/>
      <c r="H19" s="2"/>
      <c r="I19" s="2"/>
      <c r="J19" s="2"/>
      <c r="K19" s="6"/>
      <c r="L19" s="6"/>
      <c r="M19" s="6"/>
      <c r="N19" s="6"/>
      <c r="O19" s="6"/>
      <c r="P19" s="1"/>
      <c r="Q19" s="1"/>
      <c r="R19" s="1"/>
      <c r="S19" s="1"/>
    </row>
    <row r="20" spans="1:19" x14ac:dyDescent="0.25">
      <c r="A20" s="2"/>
      <c r="B20" s="2"/>
      <c r="C20" s="2"/>
      <c r="D20" s="1"/>
      <c r="E20" s="2"/>
      <c r="F20" s="2"/>
      <c r="G20" s="2"/>
      <c r="H20" s="2"/>
      <c r="I20" s="1"/>
      <c r="J20" s="1"/>
      <c r="K20" s="6"/>
      <c r="L20" s="6"/>
      <c r="M20" s="6"/>
      <c r="N20" s="6"/>
      <c r="O20" s="6"/>
      <c r="P20" s="1"/>
      <c r="Q20" s="1"/>
      <c r="R20" s="1"/>
      <c r="S20" s="1"/>
    </row>
    <row r="21" spans="1:19" x14ac:dyDescent="0.25">
      <c r="A21" s="2"/>
      <c r="B21" s="2"/>
      <c r="C21" s="2"/>
      <c r="D21" s="1"/>
      <c r="E21" s="2"/>
      <c r="F21" s="2"/>
      <c r="G21" s="2"/>
      <c r="H21" s="2"/>
      <c r="I21" s="1"/>
      <c r="J21" s="1"/>
      <c r="K21" s="6"/>
      <c r="L21" s="6"/>
      <c r="M21" s="6"/>
      <c r="N21" s="6"/>
      <c r="O21" s="6"/>
      <c r="P21" s="1"/>
      <c r="Q21" s="1"/>
      <c r="R21" s="1"/>
      <c r="S21" s="1"/>
    </row>
    <row r="25" spans="1:19" ht="59.25" customHeight="1" x14ac:dyDescent="0.25">
      <c r="A25" s="116" t="s">
        <v>231</v>
      </c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  <c r="M25" s="116"/>
      <c r="N25" s="116"/>
      <c r="O25" s="116"/>
      <c r="P25" s="116"/>
      <c r="Q25" s="116"/>
    </row>
    <row r="26" spans="1:19" ht="26.25" x14ac:dyDescent="0.4">
      <c r="A26" s="36" t="s">
        <v>232</v>
      </c>
      <c r="B26" s="37"/>
      <c r="C26" s="37"/>
      <c r="D26" s="37"/>
      <c r="E26" s="37"/>
      <c r="F26" s="37"/>
    </row>
  </sheetData>
  <mergeCells count="10">
    <mergeCell ref="A25:Q25"/>
    <mergeCell ref="A1:A3"/>
    <mergeCell ref="B1:B3"/>
    <mergeCell ref="C1:C3"/>
    <mergeCell ref="D1:F1"/>
    <mergeCell ref="G1:O1"/>
    <mergeCell ref="P1:S1"/>
    <mergeCell ref="D2:F2"/>
    <mergeCell ref="G2:O2"/>
    <mergeCell ref="P2:S2"/>
  </mergeCells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I50"/>
  <sheetViews>
    <sheetView showGridLines="0" zoomScale="70" zoomScaleNormal="70" workbookViewId="0">
      <selection activeCell="N41" sqref="N41"/>
    </sheetView>
  </sheetViews>
  <sheetFormatPr defaultRowHeight="15" x14ac:dyDescent="0.25"/>
  <cols>
    <col min="1" max="1" width="20" customWidth="1"/>
    <col min="2" max="2" width="16.42578125" customWidth="1"/>
    <col min="3" max="3" width="16.7109375" bestFit="1" customWidth="1"/>
    <col min="4" max="4" width="43.85546875" bestFit="1" customWidth="1"/>
    <col min="5" max="5" width="22.85546875" bestFit="1" customWidth="1"/>
    <col min="6" max="6" width="15.85546875" bestFit="1" customWidth="1"/>
    <col min="7" max="7" width="21.140625" customWidth="1"/>
    <col min="8" max="8" width="23" customWidth="1"/>
    <col min="9" max="9" width="36.85546875" bestFit="1" customWidth="1"/>
  </cols>
  <sheetData>
    <row r="1" spans="1:9" ht="36.75" customHeight="1" x14ac:dyDescent="0.25">
      <c r="A1" s="78" t="s">
        <v>1</v>
      </c>
      <c r="B1" s="78" t="s">
        <v>3</v>
      </c>
      <c r="C1" s="78" t="s">
        <v>44</v>
      </c>
      <c r="D1" s="78" t="s">
        <v>0</v>
      </c>
      <c r="E1" s="78" t="s">
        <v>4</v>
      </c>
      <c r="F1" s="78" t="s">
        <v>22</v>
      </c>
      <c r="G1" s="78" t="s">
        <v>647</v>
      </c>
      <c r="H1" s="78" t="s">
        <v>650</v>
      </c>
      <c r="I1" s="78" t="s">
        <v>651</v>
      </c>
    </row>
    <row r="2" spans="1:9" x14ac:dyDescent="0.25">
      <c r="A2" s="2" t="s">
        <v>320</v>
      </c>
      <c r="B2" s="2" t="s">
        <v>223</v>
      </c>
      <c r="C2" s="2" t="s">
        <v>321</v>
      </c>
      <c r="D2" s="2" t="s">
        <v>1346</v>
      </c>
      <c r="E2" s="2">
        <v>1</v>
      </c>
      <c r="F2" s="2">
        <v>0.85699999999999998</v>
      </c>
      <c r="G2" s="2"/>
      <c r="H2" s="2">
        <v>54</v>
      </c>
      <c r="I2" s="2" t="s">
        <v>1352</v>
      </c>
    </row>
    <row r="3" spans="1:9" x14ac:dyDescent="0.25">
      <c r="A3" s="2" t="s">
        <v>320</v>
      </c>
      <c r="B3" s="2" t="s">
        <v>223</v>
      </c>
      <c r="C3" s="2" t="s">
        <v>321</v>
      </c>
      <c r="D3" s="2" t="s">
        <v>1345</v>
      </c>
      <c r="E3" s="2">
        <v>0.5</v>
      </c>
      <c r="F3" s="2">
        <v>0.86299999999999999</v>
      </c>
      <c r="G3" s="2"/>
      <c r="H3" s="2">
        <v>63</v>
      </c>
      <c r="I3" s="2" t="s">
        <v>1352</v>
      </c>
    </row>
    <row r="4" spans="1:9" x14ac:dyDescent="0.25">
      <c r="A4" s="2" t="s">
        <v>320</v>
      </c>
      <c r="B4" s="2" t="s">
        <v>223</v>
      </c>
      <c r="C4" s="2" t="s">
        <v>321</v>
      </c>
      <c r="D4" s="2" t="s">
        <v>1347</v>
      </c>
      <c r="E4" s="2">
        <v>13</v>
      </c>
      <c r="F4" s="2">
        <v>0.86399999999999999</v>
      </c>
      <c r="G4" s="2"/>
      <c r="H4" s="2">
        <v>63</v>
      </c>
      <c r="I4" s="2" t="s">
        <v>1352</v>
      </c>
    </row>
    <row r="5" spans="1:9" x14ac:dyDescent="0.25">
      <c r="A5" s="2" t="s">
        <v>320</v>
      </c>
      <c r="B5" s="2" t="s">
        <v>223</v>
      </c>
      <c r="C5" s="2" t="s">
        <v>321</v>
      </c>
      <c r="D5" s="2" t="s">
        <v>1348</v>
      </c>
      <c r="E5" s="2">
        <v>0.5</v>
      </c>
      <c r="F5" s="2">
        <v>0.86799999999999999</v>
      </c>
      <c r="G5" s="2"/>
      <c r="H5" s="2">
        <v>70</v>
      </c>
      <c r="I5" s="2" t="s">
        <v>1352</v>
      </c>
    </row>
    <row r="6" spans="1:9" x14ac:dyDescent="0.25">
      <c r="A6" s="2" t="s">
        <v>320</v>
      </c>
      <c r="B6" s="2" t="s">
        <v>223</v>
      </c>
      <c r="C6" s="2" t="s">
        <v>321</v>
      </c>
      <c r="D6" s="2" t="s">
        <v>1349</v>
      </c>
      <c r="E6" s="2">
        <v>1</v>
      </c>
      <c r="F6" s="2">
        <v>0.87</v>
      </c>
      <c r="G6" s="2"/>
      <c r="H6" s="2">
        <v>73</v>
      </c>
      <c r="I6" s="2" t="s">
        <v>1352</v>
      </c>
    </row>
    <row r="7" spans="1:9" x14ac:dyDescent="0.25">
      <c r="A7" s="2" t="s">
        <v>320</v>
      </c>
      <c r="B7" s="2" t="s">
        <v>223</v>
      </c>
      <c r="C7" s="2" t="s">
        <v>321</v>
      </c>
      <c r="D7" s="2" t="s">
        <v>1350</v>
      </c>
      <c r="E7" s="2">
        <v>5</v>
      </c>
      <c r="F7" s="2">
        <v>0.87</v>
      </c>
      <c r="G7" s="2"/>
      <c r="H7" s="2">
        <v>66</v>
      </c>
      <c r="I7" s="2" t="s">
        <v>1352</v>
      </c>
    </row>
    <row r="8" spans="1:9" x14ac:dyDescent="0.25">
      <c r="A8" s="2" t="s">
        <v>320</v>
      </c>
      <c r="B8" s="2" t="s">
        <v>223</v>
      </c>
      <c r="C8" s="2" t="s">
        <v>321</v>
      </c>
      <c r="D8" s="2" t="s">
        <v>1351</v>
      </c>
      <c r="E8" s="2">
        <v>30</v>
      </c>
      <c r="F8" s="2">
        <v>0.87</v>
      </c>
      <c r="G8" s="2"/>
      <c r="H8" s="2">
        <v>72</v>
      </c>
      <c r="I8" s="2" t="s">
        <v>1352</v>
      </c>
    </row>
    <row r="9" spans="1:9" x14ac:dyDescent="0.25">
      <c r="A9" s="2" t="s">
        <v>320</v>
      </c>
      <c r="B9" s="2" t="s">
        <v>223</v>
      </c>
      <c r="C9" s="2" t="s">
        <v>321</v>
      </c>
      <c r="D9" s="2" t="s">
        <v>1336</v>
      </c>
      <c r="E9" s="2">
        <v>3</v>
      </c>
      <c r="F9" s="2">
        <v>0.875</v>
      </c>
      <c r="G9" s="2"/>
      <c r="H9" s="2">
        <v>74</v>
      </c>
      <c r="I9" s="2" t="s">
        <v>1352</v>
      </c>
    </row>
    <row r="10" spans="1:9" x14ac:dyDescent="0.25">
      <c r="A10" s="2" t="s">
        <v>320</v>
      </c>
      <c r="B10" s="2" t="s">
        <v>223</v>
      </c>
      <c r="C10" s="2" t="s">
        <v>321</v>
      </c>
      <c r="D10" s="2" t="s">
        <v>1337</v>
      </c>
      <c r="E10" s="2">
        <v>18</v>
      </c>
      <c r="F10" s="2">
        <v>0.88</v>
      </c>
      <c r="G10" s="2"/>
      <c r="H10" s="2">
        <v>81</v>
      </c>
      <c r="I10" s="2" t="s">
        <v>1352</v>
      </c>
    </row>
    <row r="11" spans="1:9" x14ac:dyDescent="0.25">
      <c r="A11" s="2" t="s">
        <v>320</v>
      </c>
      <c r="B11" s="2" t="s">
        <v>223</v>
      </c>
      <c r="C11" s="2" t="s">
        <v>321</v>
      </c>
      <c r="D11" s="2" t="s">
        <v>1338</v>
      </c>
      <c r="E11" s="2">
        <v>1</v>
      </c>
      <c r="F11" s="2">
        <v>0.88500000000000001</v>
      </c>
      <c r="G11" s="2"/>
      <c r="H11" s="2">
        <v>84</v>
      </c>
      <c r="I11" s="2" t="s">
        <v>1352</v>
      </c>
    </row>
    <row r="12" spans="1:9" x14ac:dyDescent="0.25">
      <c r="A12" s="2" t="s">
        <v>320</v>
      </c>
      <c r="B12" s="2" t="s">
        <v>223</v>
      </c>
      <c r="C12" s="2" t="s">
        <v>321</v>
      </c>
      <c r="D12" s="2" t="s">
        <v>1339</v>
      </c>
      <c r="E12" s="2">
        <v>30</v>
      </c>
      <c r="F12" s="2">
        <v>0.88500000000000001</v>
      </c>
      <c r="G12" s="2"/>
      <c r="H12" s="2">
        <v>84</v>
      </c>
      <c r="I12" s="2" t="s">
        <v>1352</v>
      </c>
    </row>
    <row r="13" spans="1:9" x14ac:dyDescent="0.25">
      <c r="A13" s="2" t="s">
        <v>320</v>
      </c>
      <c r="B13" s="2" t="s">
        <v>223</v>
      </c>
      <c r="C13" s="2" t="s">
        <v>321</v>
      </c>
      <c r="D13" s="2" t="s">
        <v>1340</v>
      </c>
      <c r="E13" s="2">
        <v>1.6</v>
      </c>
      <c r="F13" s="2">
        <v>0.89700000000000002</v>
      </c>
      <c r="G13" s="2"/>
      <c r="H13" s="2">
        <v>86</v>
      </c>
      <c r="I13" s="2" t="s">
        <v>1352</v>
      </c>
    </row>
    <row r="14" spans="1:9" x14ac:dyDescent="0.25">
      <c r="A14" s="2" t="s">
        <v>320</v>
      </c>
      <c r="B14" s="2" t="s">
        <v>223</v>
      </c>
      <c r="C14" s="2" t="s">
        <v>321</v>
      </c>
      <c r="D14" s="2" t="s">
        <v>1344</v>
      </c>
      <c r="E14" s="2">
        <v>1</v>
      </c>
      <c r="F14" s="2">
        <v>0.90200000000000002</v>
      </c>
      <c r="G14" s="2"/>
      <c r="H14" s="2">
        <v>89</v>
      </c>
      <c r="I14" s="2" t="s">
        <v>1352</v>
      </c>
    </row>
    <row r="15" spans="1:9" x14ac:dyDescent="0.25">
      <c r="A15" s="2" t="s">
        <v>320</v>
      </c>
      <c r="B15" s="2" t="s">
        <v>223</v>
      </c>
      <c r="C15" s="2" t="s">
        <v>321</v>
      </c>
      <c r="D15" s="2" t="s">
        <v>1341</v>
      </c>
      <c r="E15" s="2">
        <v>3</v>
      </c>
      <c r="F15" s="2">
        <v>0.90200000000000002</v>
      </c>
      <c r="G15" s="2"/>
      <c r="H15" s="2">
        <v>90</v>
      </c>
      <c r="I15" s="2" t="s">
        <v>1352</v>
      </c>
    </row>
    <row r="16" spans="1:9" x14ac:dyDescent="0.25">
      <c r="A16" s="2" t="s">
        <v>320</v>
      </c>
      <c r="B16" s="2" t="s">
        <v>223</v>
      </c>
      <c r="C16" s="2" t="s">
        <v>321</v>
      </c>
      <c r="D16" s="2" t="s">
        <v>1342</v>
      </c>
      <c r="E16" s="2">
        <v>30</v>
      </c>
      <c r="F16" s="2">
        <v>0.90200000000000002</v>
      </c>
      <c r="G16" s="2"/>
      <c r="H16" s="2">
        <v>88</v>
      </c>
      <c r="I16" s="2" t="s">
        <v>1352</v>
      </c>
    </row>
    <row r="17" spans="1:9" x14ac:dyDescent="0.25">
      <c r="A17" s="2" t="s">
        <v>320</v>
      </c>
      <c r="B17" s="2" t="s">
        <v>223</v>
      </c>
      <c r="C17" s="2" t="s">
        <v>321</v>
      </c>
      <c r="D17" s="2" t="s">
        <v>1343</v>
      </c>
      <c r="E17" s="2">
        <v>1</v>
      </c>
      <c r="F17" s="2">
        <v>0.90800000000000003</v>
      </c>
      <c r="G17" s="2"/>
      <c r="H17" s="2">
        <v>90</v>
      </c>
      <c r="I17" s="2" t="s">
        <v>1352</v>
      </c>
    </row>
    <row r="18" spans="1:9" x14ac:dyDescent="0.25">
      <c r="A18" s="2" t="s">
        <v>320</v>
      </c>
      <c r="B18" s="2" t="s">
        <v>223</v>
      </c>
      <c r="C18" s="2" t="s">
        <v>321</v>
      </c>
      <c r="D18" s="2" t="s">
        <v>1353</v>
      </c>
      <c r="E18" s="2">
        <v>0.5</v>
      </c>
      <c r="F18" s="2">
        <v>0.86</v>
      </c>
      <c r="G18" s="2"/>
      <c r="H18" s="2"/>
      <c r="I18" s="2"/>
    </row>
    <row r="19" spans="1:9" x14ac:dyDescent="0.25">
      <c r="A19" s="2" t="s">
        <v>320</v>
      </c>
      <c r="B19" s="2" t="s">
        <v>223</v>
      </c>
      <c r="C19" s="2" t="s">
        <v>321</v>
      </c>
      <c r="D19" s="2" t="s">
        <v>1354</v>
      </c>
      <c r="E19" s="2">
        <v>1.2</v>
      </c>
      <c r="F19" s="2">
        <v>0.86199999999999999</v>
      </c>
      <c r="G19" s="2"/>
      <c r="H19" s="2"/>
      <c r="I19" s="2"/>
    </row>
    <row r="20" spans="1:9" x14ac:dyDescent="0.25">
      <c r="A20" s="2" t="s">
        <v>320</v>
      </c>
      <c r="B20" s="2" t="s">
        <v>223</v>
      </c>
      <c r="C20" s="2" t="s">
        <v>321</v>
      </c>
      <c r="D20" s="2" t="s">
        <v>1355</v>
      </c>
      <c r="E20" s="2">
        <v>5</v>
      </c>
      <c r="F20" s="2">
        <v>0.86499999999999999</v>
      </c>
      <c r="G20" s="2"/>
      <c r="H20" s="2"/>
      <c r="I20" s="2"/>
    </row>
    <row r="21" spans="1:9" x14ac:dyDescent="0.25">
      <c r="A21" s="2" t="s">
        <v>320</v>
      </c>
      <c r="B21" s="2" t="s">
        <v>223</v>
      </c>
      <c r="C21" s="2" t="s">
        <v>321</v>
      </c>
      <c r="D21" s="2" t="s">
        <v>1356</v>
      </c>
      <c r="E21" s="2">
        <v>0.5</v>
      </c>
      <c r="F21" s="2">
        <v>0.87</v>
      </c>
      <c r="G21" s="2"/>
      <c r="H21" s="2"/>
      <c r="I21" s="2"/>
    </row>
    <row r="22" spans="1:9" x14ac:dyDescent="0.25">
      <c r="A22" s="2" t="s">
        <v>320</v>
      </c>
      <c r="B22" s="2" t="s">
        <v>223</v>
      </c>
      <c r="C22" s="2" t="s">
        <v>321</v>
      </c>
      <c r="D22" s="2" t="s">
        <v>1357</v>
      </c>
      <c r="E22" s="2">
        <v>0.8</v>
      </c>
      <c r="F22" s="2">
        <v>0.88</v>
      </c>
      <c r="G22" s="2"/>
      <c r="H22" s="2"/>
      <c r="I22" s="2"/>
    </row>
    <row r="23" spans="1:9" x14ac:dyDescent="0.25">
      <c r="A23" s="2" t="s">
        <v>320</v>
      </c>
      <c r="B23" s="2" t="s">
        <v>223</v>
      </c>
      <c r="C23" s="2" t="s">
        <v>321</v>
      </c>
      <c r="D23" s="2" t="s">
        <v>1358</v>
      </c>
      <c r="E23" s="2">
        <v>0.5</v>
      </c>
      <c r="F23" s="2">
        <v>0.88400000000000001</v>
      </c>
      <c r="G23" s="2"/>
      <c r="H23" s="2"/>
      <c r="I23" s="2"/>
    </row>
    <row r="24" spans="1:9" x14ac:dyDescent="0.25">
      <c r="A24" s="2" t="s">
        <v>320</v>
      </c>
      <c r="B24" s="2" t="s">
        <v>223</v>
      </c>
      <c r="C24" s="2" t="s">
        <v>321</v>
      </c>
      <c r="D24" s="2" t="s">
        <v>1359</v>
      </c>
      <c r="E24" s="2">
        <v>2</v>
      </c>
      <c r="F24" s="2">
        <v>0.88500000000000001</v>
      </c>
      <c r="G24" s="2"/>
      <c r="H24" s="2"/>
      <c r="I24" s="2"/>
    </row>
    <row r="25" spans="1:9" x14ac:dyDescent="0.25">
      <c r="A25" s="2" t="s">
        <v>320</v>
      </c>
      <c r="B25" s="2" t="s">
        <v>223</v>
      </c>
      <c r="C25" s="2" t="s">
        <v>321</v>
      </c>
      <c r="D25" s="2" t="s">
        <v>764</v>
      </c>
      <c r="E25" s="2">
        <v>0.5</v>
      </c>
      <c r="F25" s="2">
        <v>0.89100000000000001</v>
      </c>
      <c r="G25" s="2"/>
      <c r="H25" s="2"/>
      <c r="I25" s="2"/>
    </row>
    <row r="26" spans="1:9" x14ac:dyDescent="0.25">
      <c r="A26" s="2" t="s">
        <v>320</v>
      </c>
      <c r="B26" s="2" t="s">
        <v>223</v>
      </c>
      <c r="C26" s="2" t="s">
        <v>321</v>
      </c>
      <c r="D26" s="2" t="s">
        <v>1360</v>
      </c>
      <c r="E26" s="62">
        <v>0.5</v>
      </c>
      <c r="F26" s="2">
        <v>0.875</v>
      </c>
    </row>
    <row r="27" spans="1:9" x14ac:dyDescent="0.25">
      <c r="A27" s="2" t="s">
        <v>320</v>
      </c>
      <c r="B27" s="2" t="s">
        <v>223</v>
      </c>
      <c r="C27" s="2" t="s">
        <v>1068</v>
      </c>
      <c r="D27" s="2" t="s">
        <v>644</v>
      </c>
      <c r="E27" s="2">
        <v>0.5</v>
      </c>
      <c r="F27" s="2">
        <v>0.877</v>
      </c>
      <c r="G27" s="2">
        <v>120</v>
      </c>
      <c r="H27" s="2">
        <v>71</v>
      </c>
      <c r="I27" s="2">
        <v>370</v>
      </c>
    </row>
    <row r="28" spans="1:9" x14ac:dyDescent="0.25">
      <c r="A28" s="2" t="s">
        <v>320</v>
      </c>
      <c r="B28" s="2" t="s">
        <v>223</v>
      </c>
      <c r="C28" s="2" t="s">
        <v>1068</v>
      </c>
      <c r="D28" s="2" t="s">
        <v>645</v>
      </c>
      <c r="E28" s="2">
        <v>0.5</v>
      </c>
      <c r="F28" s="2">
        <v>0.86599999999999999</v>
      </c>
      <c r="G28" s="2">
        <v>119</v>
      </c>
      <c r="H28" s="2">
        <v>64</v>
      </c>
      <c r="I28" s="2">
        <v>400</v>
      </c>
    </row>
    <row r="29" spans="1:9" x14ac:dyDescent="0.25">
      <c r="A29" s="2" t="s">
        <v>320</v>
      </c>
      <c r="B29" s="2" t="s">
        <v>223</v>
      </c>
      <c r="C29" s="2" t="s">
        <v>1068</v>
      </c>
      <c r="D29" s="2" t="s">
        <v>646</v>
      </c>
      <c r="E29" s="2">
        <v>1</v>
      </c>
      <c r="F29" s="2">
        <v>0.877</v>
      </c>
      <c r="G29" s="2">
        <v>120</v>
      </c>
      <c r="H29" s="2">
        <v>75</v>
      </c>
      <c r="I29" s="2">
        <v>480</v>
      </c>
    </row>
    <row r="30" spans="1:9" x14ac:dyDescent="0.25">
      <c r="A30" s="2" t="s">
        <v>320</v>
      </c>
      <c r="B30" s="2" t="s">
        <v>223</v>
      </c>
      <c r="C30" s="2" t="s">
        <v>1068</v>
      </c>
      <c r="D30" s="2" t="s">
        <v>641</v>
      </c>
      <c r="E30" s="2">
        <v>1</v>
      </c>
      <c r="F30" s="2">
        <v>0.86599999999999999</v>
      </c>
      <c r="G30" s="2">
        <v>121</v>
      </c>
      <c r="H30" s="2">
        <v>60</v>
      </c>
      <c r="I30" s="2"/>
    </row>
    <row r="31" spans="1:9" x14ac:dyDescent="0.25">
      <c r="A31" s="2" t="s">
        <v>320</v>
      </c>
      <c r="B31" s="2" t="s">
        <v>223</v>
      </c>
      <c r="C31" s="2" t="s">
        <v>1068</v>
      </c>
      <c r="D31" s="2" t="s">
        <v>642</v>
      </c>
      <c r="E31" s="2">
        <v>5</v>
      </c>
      <c r="F31" s="2">
        <v>0.877</v>
      </c>
      <c r="G31" s="2">
        <v>122</v>
      </c>
      <c r="H31" s="2">
        <v>69</v>
      </c>
      <c r="I31" s="2"/>
    </row>
    <row r="32" spans="1:9" x14ac:dyDescent="0.25">
      <c r="A32" s="2" t="s">
        <v>320</v>
      </c>
      <c r="B32" s="2" t="s">
        <v>223</v>
      </c>
      <c r="C32" s="2" t="s">
        <v>1068</v>
      </c>
      <c r="D32" s="2" t="s">
        <v>643</v>
      </c>
      <c r="E32" s="2">
        <v>5</v>
      </c>
      <c r="F32" s="2">
        <v>0.86599999999999999</v>
      </c>
      <c r="G32" s="2">
        <v>119</v>
      </c>
      <c r="H32" s="2">
        <v>60</v>
      </c>
      <c r="I32" s="2"/>
    </row>
    <row r="33" spans="1:9" x14ac:dyDescent="0.25">
      <c r="A33" s="2" t="s">
        <v>320</v>
      </c>
      <c r="B33" s="2" t="s">
        <v>223</v>
      </c>
      <c r="C33" s="2" t="s">
        <v>1068</v>
      </c>
      <c r="D33" s="2" t="s">
        <v>648</v>
      </c>
      <c r="E33" s="2">
        <v>5</v>
      </c>
      <c r="F33" s="2">
        <v>0.88700000000000001</v>
      </c>
      <c r="G33" s="2">
        <v>119</v>
      </c>
      <c r="H33" s="2">
        <v>83</v>
      </c>
      <c r="I33" s="2"/>
    </row>
    <row r="34" spans="1:9" ht="17.25" customHeight="1" x14ac:dyDescent="0.25">
      <c r="A34" s="2" t="s">
        <v>320</v>
      </c>
      <c r="B34" s="2" t="s">
        <v>223</v>
      </c>
      <c r="C34" s="2" t="s">
        <v>1068</v>
      </c>
      <c r="D34" s="2" t="s">
        <v>379</v>
      </c>
      <c r="E34" s="2">
        <v>15</v>
      </c>
      <c r="F34" s="2">
        <v>0.86599999999999999</v>
      </c>
      <c r="G34" s="2">
        <v>118</v>
      </c>
      <c r="H34" s="2">
        <v>55</v>
      </c>
      <c r="I34" s="2"/>
    </row>
    <row r="35" spans="1:9" x14ac:dyDescent="0.25">
      <c r="A35" s="2" t="s">
        <v>320</v>
      </c>
      <c r="B35" s="2" t="s">
        <v>223</v>
      </c>
      <c r="C35" s="2" t="s">
        <v>1068</v>
      </c>
      <c r="D35" s="2" t="s">
        <v>649</v>
      </c>
      <c r="E35" s="2">
        <v>15</v>
      </c>
      <c r="F35" s="2">
        <v>0.877</v>
      </c>
      <c r="G35" s="2">
        <v>120</v>
      </c>
      <c r="H35" s="2">
        <v>71</v>
      </c>
      <c r="I35" s="2"/>
    </row>
    <row r="36" spans="1:9" ht="26.25" x14ac:dyDescent="0.4">
      <c r="B36" s="37"/>
    </row>
    <row r="37" spans="1:9" ht="26.25" x14ac:dyDescent="0.4">
      <c r="B37" s="37"/>
    </row>
    <row r="38" spans="1:9" ht="26.25" x14ac:dyDescent="0.4">
      <c r="B38" s="37"/>
    </row>
    <row r="39" spans="1:9" ht="26.25" x14ac:dyDescent="0.4">
      <c r="B39" s="37"/>
    </row>
    <row r="40" spans="1:9" ht="26.25" x14ac:dyDescent="0.4">
      <c r="B40" s="37"/>
    </row>
    <row r="41" spans="1:9" ht="26.25" x14ac:dyDescent="0.4">
      <c r="B41" s="37"/>
    </row>
    <row r="42" spans="1:9" ht="26.25" x14ac:dyDescent="0.4">
      <c r="B42" s="37"/>
    </row>
    <row r="43" spans="1:9" ht="26.25" x14ac:dyDescent="0.4">
      <c r="B43" s="37"/>
    </row>
    <row r="44" spans="1:9" ht="26.25" x14ac:dyDescent="0.4">
      <c r="B44" s="37"/>
    </row>
    <row r="45" spans="1:9" ht="26.25" x14ac:dyDescent="0.4">
      <c r="B45" s="37"/>
    </row>
    <row r="46" spans="1:9" ht="26.25" x14ac:dyDescent="0.4">
      <c r="B46" s="37"/>
    </row>
    <row r="47" spans="1:9" ht="26.25" x14ac:dyDescent="0.4">
      <c r="B47" s="37"/>
    </row>
    <row r="48" spans="1:9" ht="26.25" x14ac:dyDescent="0.4">
      <c r="B48" s="37"/>
    </row>
    <row r="49" spans="2:2" ht="26.25" x14ac:dyDescent="0.4">
      <c r="B49" s="37"/>
    </row>
    <row r="50" spans="2:2" ht="26.25" x14ac:dyDescent="0.4">
      <c r="B50" s="37"/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/>
  <dimension ref="A1:I35"/>
  <sheetViews>
    <sheetView showGridLines="0" zoomScale="70" zoomScaleNormal="70" workbookViewId="0"/>
  </sheetViews>
  <sheetFormatPr defaultRowHeight="15" x14ac:dyDescent="0.25"/>
  <cols>
    <col min="1" max="1" width="20" customWidth="1"/>
    <col min="2" max="2" width="16.42578125" customWidth="1"/>
    <col min="3" max="3" width="16.7109375" bestFit="1" customWidth="1"/>
    <col min="4" max="4" width="18.5703125" bestFit="1" customWidth="1"/>
    <col min="5" max="5" width="18.85546875" bestFit="1" customWidth="1"/>
    <col min="6" max="7" width="22.85546875" bestFit="1" customWidth="1"/>
    <col min="8" max="8" width="15.85546875" bestFit="1" customWidth="1"/>
    <col min="9" max="9" width="36.85546875" bestFit="1" customWidth="1"/>
  </cols>
  <sheetData>
    <row r="1" spans="1:9" x14ac:dyDescent="0.25">
      <c r="A1" s="78" t="s">
        <v>1</v>
      </c>
      <c r="B1" s="78" t="s">
        <v>3</v>
      </c>
      <c r="C1" s="78" t="s">
        <v>44</v>
      </c>
      <c r="D1" s="78" t="s">
        <v>0</v>
      </c>
      <c r="E1" s="78" t="s">
        <v>4</v>
      </c>
      <c r="F1" s="78" t="s">
        <v>22</v>
      </c>
      <c r="G1" s="78" t="s">
        <v>647</v>
      </c>
      <c r="H1" s="78" t="s">
        <v>650</v>
      </c>
      <c r="I1" s="78" t="s">
        <v>651</v>
      </c>
    </row>
    <row r="2" spans="1:9" x14ac:dyDescent="0.25">
      <c r="A2" s="2" t="s">
        <v>320</v>
      </c>
      <c r="B2" s="2" t="s">
        <v>216</v>
      </c>
      <c r="C2" s="2" t="s">
        <v>321</v>
      </c>
      <c r="D2" s="2" t="s">
        <v>1346</v>
      </c>
      <c r="E2" s="2">
        <v>1</v>
      </c>
      <c r="F2" s="2">
        <v>0.85699999999999998</v>
      </c>
      <c r="G2" s="2"/>
      <c r="H2" s="2">
        <v>54</v>
      </c>
      <c r="I2" s="2" t="s">
        <v>1352</v>
      </c>
    </row>
    <row r="3" spans="1:9" x14ac:dyDescent="0.25">
      <c r="A3" s="2" t="s">
        <v>320</v>
      </c>
      <c r="B3" s="2" t="s">
        <v>216</v>
      </c>
      <c r="C3" s="2" t="s">
        <v>321</v>
      </c>
      <c r="D3" s="2" t="s">
        <v>1345</v>
      </c>
      <c r="E3" s="2">
        <v>0.5</v>
      </c>
      <c r="F3" s="2">
        <v>0.86299999999999999</v>
      </c>
      <c r="G3" s="2"/>
      <c r="H3" s="2">
        <v>63</v>
      </c>
      <c r="I3" s="2" t="s">
        <v>1352</v>
      </c>
    </row>
    <row r="4" spans="1:9" x14ac:dyDescent="0.25">
      <c r="A4" s="2" t="s">
        <v>320</v>
      </c>
      <c r="B4" s="2" t="s">
        <v>216</v>
      </c>
      <c r="C4" s="2" t="s">
        <v>321</v>
      </c>
      <c r="D4" s="2" t="s">
        <v>1347</v>
      </c>
      <c r="E4" s="2">
        <v>13</v>
      </c>
      <c r="F4" s="2">
        <v>0.86399999999999999</v>
      </c>
      <c r="G4" s="2"/>
      <c r="H4" s="2">
        <v>63</v>
      </c>
      <c r="I4" s="2" t="s">
        <v>1352</v>
      </c>
    </row>
    <row r="5" spans="1:9" x14ac:dyDescent="0.25">
      <c r="A5" s="2" t="s">
        <v>320</v>
      </c>
      <c r="B5" s="2" t="s">
        <v>216</v>
      </c>
      <c r="C5" s="2" t="s">
        <v>321</v>
      </c>
      <c r="D5" s="2" t="s">
        <v>1348</v>
      </c>
      <c r="E5" s="2">
        <v>0.5</v>
      </c>
      <c r="F5" s="2">
        <v>0.86799999999999999</v>
      </c>
      <c r="G5" s="2"/>
      <c r="H5" s="2">
        <v>70</v>
      </c>
      <c r="I5" s="2" t="s">
        <v>1352</v>
      </c>
    </row>
    <row r="6" spans="1:9" x14ac:dyDescent="0.25">
      <c r="A6" s="2" t="s">
        <v>320</v>
      </c>
      <c r="B6" s="2" t="s">
        <v>216</v>
      </c>
      <c r="C6" s="2" t="s">
        <v>321</v>
      </c>
      <c r="D6" s="2" t="s">
        <v>1349</v>
      </c>
      <c r="E6" s="2">
        <v>1</v>
      </c>
      <c r="F6" s="2">
        <v>0.87</v>
      </c>
      <c r="G6" s="2"/>
      <c r="H6" s="2">
        <v>73</v>
      </c>
      <c r="I6" s="2" t="s">
        <v>1352</v>
      </c>
    </row>
    <row r="7" spans="1:9" x14ac:dyDescent="0.25">
      <c r="A7" s="2" t="s">
        <v>320</v>
      </c>
      <c r="B7" s="2" t="s">
        <v>216</v>
      </c>
      <c r="C7" s="2" t="s">
        <v>321</v>
      </c>
      <c r="D7" s="2" t="s">
        <v>1350</v>
      </c>
      <c r="E7" s="2">
        <v>5</v>
      </c>
      <c r="F7" s="2">
        <v>0.87</v>
      </c>
      <c r="G7" s="2"/>
      <c r="H7" s="2">
        <v>66</v>
      </c>
      <c r="I7" s="2" t="s">
        <v>1352</v>
      </c>
    </row>
    <row r="8" spans="1:9" x14ac:dyDescent="0.25">
      <c r="A8" s="2" t="s">
        <v>320</v>
      </c>
      <c r="B8" s="2" t="s">
        <v>216</v>
      </c>
      <c r="C8" s="2" t="s">
        <v>321</v>
      </c>
      <c r="D8" s="2" t="s">
        <v>1351</v>
      </c>
      <c r="E8" s="2">
        <v>30</v>
      </c>
      <c r="F8" s="2">
        <v>0.87</v>
      </c>
      <c r="G8" s="2"/>
      <c r="H8" s="2">
        <v>72</v>
      </c>
      <c r="I8" s="2" t="s">
        <v>1352</v>
      </c>
    </row>
    <row r="9" spans="1:9" x14ac:dyDescent="0.25">
      <c r="A9" s="2" t="s">
        <v>320</v>
      </c>
      <c r="B9" s="2" t="s">
        <v>216</v>
      </c>
      <c r="C9" s="2" t="s">
        <v>321</v>
      </c>
      <c r="D9" s="2" t="s">
        <v>1336</v>
      </c>
      <c r="E9" s="2">
        <v>3</v>
      </c>
      <c r="F9" s="2">
        <v>0.875</v>
      </c>
      <c r="G9" s="2"/>
      <c r="H9" s="2">
        <v>74</v>
      </c>
      <c r="I9" s="2" t="s">
        <v>1352</v>
      </c>
    </row>
    <row r="10" spans="1:9" x14ac:dyDescent="0.25">
      <c r="A10" s="2" t="s">
        <v>320</v>
      </c>
      <c r="B10" s="2" t="s">
        <v>216</v>
      </c>
      <c r="C10" s="2" t="s">
        <v>321</v>
      </c>
      <c r="D10" s="2" t="s">
        <v>1337</v>
      </c>
      <c r="E10" s="2">
        <v>18</v>
      </c>
      <c r="F10" s="2">
        <v>0.88</v>
      </c>
      <c r="G10" s="2"/>
      <c r="H10" s="2">
        <v>81</v>
      </c>
      <c r="I10" s="2" t="s">
        <v>1352</v>
      </c>
    </row>
    <row r="11" spans="1:9" x14ac:dyDescent="0.25">
      <c r="A11" s="2" t="s">
        <v>320</v>
      </c>
      <c r="B11" s="2" t="s">
        <v>216</v>
      </c>
      <c r="C11" s="2" t="s">
        <v>321</v>
      </c>
      <c r="D11" s="2" t="s">
        <v>1338</v>
      </c>
      <c r="E11" s="2">
        <v>1</v>
      </c>
      <c r="F11" s="2">
        <v>0.88500000000000001</v>
      </c>
      <c r="G11" s="2"/>
      <c r="H11" s="2">
        <v>84</v>
      </c>
      <c r="I11" s="2" t="s">
        <v>1352</v>
      </c>
    </row>
    <row r="12" spans="1:9" x14ac:dyDescent="0.25">
      <c r="A12" s="2" t="s">
        <v>320</v>
      </c>
      <c r="B12" s="2" t="s">
        <v>216</v>
      </c>
      <c r="C12" s="2" t="s">
        <v>321</v>
      </c>
      <c r="D12" s="2" t="s">
        <v>1339</v>
      </c>
      <c r="E12" s="2">
        <v>30</v>
      </c>
      <c r="F12" s="2">
        <v>0.88500000000000001</v>
      </c>
      <c r="G12" s="2"/>
      <c r="H12" s="2">
        <v>84</v>
      </c>
      <c r="I12" s="2" t="s">
        <v>1352</v>
      </c>
    </row>
    <row r="13" spans="1:9" x14ac:dyDescent="0.25">
      <c r="A13" s="2" t="s">
        <v>320</v>
      </c>
      <c r="B13" s="2" t="s">
        <v>216</v>
      </c>
      <c r="C13" s="2" t="s">
        <v>321</v>
      </c>
      <c r="D13" s="2" t="s">
        <v>1340</v>
      </c>
      <c r="E13" s="2">
        <v>1.6</v>
      </c>
      <c r="F13" s="2">
        <v>0.89700000000000002</v>
      </c>
      <c r="G13" s="2"/>
      <c r="H13" s="2">
        <v>86</v>
      </c>
      <c r="I13" s="2" t="s">
        <v>1352</v>
      </c>
    </row>
    <row r="14" spans="1:9" x14ac:dyDescent="0.25">
      <c r="A14" s="2" t="s">
        <v>320</v>
      </c>
      <c r="B14" s="2" t="s">
        <v>216</v>
      </c>
      <c r="C14" s="2" t="s">
        <v>321</v>
      </c>
      <c r="D14" s="2" t="s">
        <v>1344</v>
      </c>
      <c r="E14" s="2">
        <v>1</v>
      </c>
      <c r="F14" s="2">
        <v>0.90200000000000002</v>
      </c>
      <c r="G14" s="2"/>
      <c r="H14" s="2">
        <v>89</v>
      </c>
      <c r="I14" s="2" t="s">
        <v>1352</v>
      </c>
    </row>
    <row r="15" spans="1:9" x14ac:dyDescent="0.25">
      <c r="A15" s="2" t="s">
        <v>320</v>
      </c>
      <c r="B15" s="2" t="s">
        <v>216</v>
      </c>
      <c r="C15" s="2" t="s">
        <v>321</v>
      </c>
      <c r="D15" s="2" t="s">
        <v>1341</v>
      </c>
      <c r="E15" s="2">
        <v>3</v>
      </c>
      <c r="F15" s="2">
        <v>0.90200000000000002</v>
      </c>
      <c r="G15" s="2"/>
      <c r="H15" s="2">
        <v>90</v>
      </c>
      <c r="I15" s="2" t="s">
        <v>1352</v>
      </c>
    </row>
    <row r="16" spans="1:9" x14ac:dyDescent="0.25">
      <c r="A16" s="2" t="s">
        <v>320</v>
      </c>
      <c r="B16" s="2" t="s">
        <v>216</v>
      </c>
      <c r="C16" s="2" t="s">
        <v>321</v>
      </c>
      <c r="D16" s="2" t="s">
        <v>1342</v>
      </c>
      <c r="E16" s="2">
        <v>30</v>
      </c>
      <c r="F16" s="2">
        <v>0.90200000000000002</v>
      </c>
      <c r="G16" s="2"/>
      <c r="H16" s="2">
        <v>88</v>
      </c>
      <c r="I16" s="2" t="s">
        <v>1352</v>
      </c>
    </row>
    <row r="17" spans="1:9" x14ac:dyDescent="0.25">
      <c r="A17" s="2" t="s">
        <v>320</v>
      </c>
      <c r="B17" s="2" t="s">
        <v>216</v>
      </c>
      <c r="C17" s="2" t="s">
        <v>321</v>
      </c>
      <c r="D17" s="2" t="s">
        <v>1343</v>
      </c>
      <c r="E17" s="2">
        <v>1</v>
      </c>
      <c r="F17" s="2">
        <v>0.90800000000000003</v>
      </c>
      <c r="G17" s="2"/>
      <c r="H17" s="2">
        <v>90</v>
      </c>
      <c r="I17" s="2" t="s">
        <v>1352</v>
      </c>
    </row>
    <row r="18" spans="1:9" x14ac:dyDescent="0.25">
      <c r="A18" s="2" t="s">
        <v>320</v>
      </c>
      <c r="B18" s="2" t="s">
        <v>216</v>
      </c>
      <c r="C18" s="2" t="s">
        <v>321</v>
      </c>
      <c r="D18" s="2" t="s">
        <v>1353</v>
      </c>
      <c r="E18" s="2">
        <v>0.5</v>
      </c>
      <c r="F18" s="2">
        <v>0.86</v>
      </c>
      <c r="G18" s="2"/>
      <c r="H18" s="2"/>
      <c r="I18" s="2"/>
    </row>
    <row r="19" spans="1:9" x14ac:dyDescent="0.25">
      <c r="A19" s="2" t="s">
        <v>320</v>
      </c>
      <c r="B19" s="2" t="s">
        <v>216</v>
      </c>
      <c r="C19" s="2" t="s">
        <v>321</v>
      </c>
      <c r="D19" s="2" t="s">
        <v>1354</v>
      </c>
      <c r="E19" s="2">
        <v>1.2</v>
      </c>
      <c r="F19" s="2">
        <v>0.86199999999999999</v>
      </c>
      <c r="G19" s="2"/>
      <c r="H19" s="2"/>
      <c r="I19" s="2"/>
    </row>
    <row r="20" spans="1:9" x14ac:dyDescent="0.25">
      <c r="A20" s="2" t="s">
        <v>320</v>
      </c>
      <c r="B20" s="2" t="s">
        <v>216</v>
      </c>
      <c r="C20" s="2" t="s">
        <v>321</v>
      </c>
      <c r="D20" s="2" t="s">
        <v>1355</v>
      </c>
      <c r="E20" s="2">
        <v>5</v>
      </c>
      <c r="F20" s="2">
        <v>0.86499999999999999</v>
      </c>
      <c r="G20" s="2"/>
      <c r="H20" s="2"/>
      <c r="I20" s="2"/>
    </row>
    <row r="21" spans="1:9" x14ac:dyDescent="0.25">
      <c r="A21" s="2" t="s">
        <v>320</v>
      </c>
      <c r="B21" s="2" t="s">
        <v>216</v>
      </c>
      <c r="C21" s="2" t="s">
        <v>321</v>
      </c>
      <c r="D21" s="2" t="s">
        <v>1356</v>
      </c>
      <c r="E21" s="2">
        <v>0.5</v>
      </c>
      <c r="F21" s="2">
        <v>0.87</v>
      </c>
      <c r="G21" s="2"/>
      <c r="H21" s="2"/>
      <c r="I21" s="2"/>
    </row>
    <row r="22" spans="1:9" x14ac:dyDescent="0.25">
      <c r="A22" s="2" t="s">
        <v>320</v>
      </c>
      <c r="B22" s="2" t="s">
        <v>216</v>
      </c>
      <c r="C22" s="2" t="s">
        <v>321</v>
      </c>
      <c r="D22" s="2" t="s">
        <v>1357</v>
      </c>
      <c r="E22" s="2">
        <v>0.8</v>
      </c>
      <c r="F22" s="2">
        <v>0.88</v>
      </c>
      <c r="G22" s="2"/>
      <c r="H22" s="2"/>
      <c r="I22" s="2"/>
    </row>
    <row r="23" spans="1:9" x14ac:dyDescent="0.25">
      <c r="A23" s="2" t="s">
        <v>320</v>
      </c>
      <c r="B23" s="2" t="s">
        <v>216</v>
      </c>
      <c r="C23" s="2" t="s">
        <v>321</v>
      </c>
      <c r="D23" s="2" t="s">
        <v>1358</v>
      </c>
      <c r="E23" s="2">
        <v>0.5</v>
      </c>
      <c r="F23" s="2">
        <v>0.88400000000000001</v>
      </c>
      <c r="G23" s="2"/>
      <c r="H23" s="2"/>
      <c r="I23" s="2"/>
    </row>
    <row r="24" spans="1:9" x14ac:dyDescent="0.25">
      <c r="A24" s="2" t="s">
        <v>320</v>
      </c>
      <c r="B24" s="2" t="s">
        <v>216</v>
      </c>
      <c r="C24" s="2" t="s">
        <v>321</v>
      </c>
      <c r="D24" s="2" t="s">
        <v>1359</v>
      </c>
      <c r="E24" s="2">
        <v>2</v>
      </c>
      <c r="F24" s="2">
        <v>0.88500000000000001</v>
      </c>
      <c r="G24" s="2"/>
      <c r="H24" s="2"/>
      <c r="I24" s="2"/>
    </row>
    <row r="25" spans="1:9" x14ac:dyDescent="0.25">
      <c r="A25" s="2" t="s">
        <v>320</v>
      </c>
      <c r="B25" s="2" t="s">
        <v>216</v>
      </c>
      <c r="C25" s="2" t="s">
        <v>321</v>
      </c>
      <c r="D25" s="2" t="s">
        <v>764</v>
      </c>
      <c r="E25" s="2">
        <v>0.5</v>
      </c>
      <c r="F25" s="2">
        <v>0.89100000000000001</v>
      </c>
      <c r="G25" s="2"/>
      <c r="H25" s="2"/>
      <c r="I25" s="2"/>
    </row>
    <row r="26" spans="1:9" x14ac:dyDescent="0.25">
      <c r="A26" s="2" t="s">
        <v>320</v>
      </c>
      <c r="B26" s="2" t="s">
        <v>216</v>
      </c>
      <c r="C26" s="2" t="s">
        <v>321</v>
      </c>
      <c r="D26" s="2" t="s">
        <v>1360</v>
      </c>
      <c r="E26" s="62">
        <v>0.5</v>
      </c>
      <c r="F26" s="2">
        <v>0.875</v>
      </c>
    </row>
    <row r="27" spans="1:9" x14ac:dyDescent="0.25">
      <c r="A27" s="2" t="s">
        <v>320</v>
      </c>
      <c r="B27" s="2" t="s">
        <v>216</v>
      </c>
      <c r="C27" s="2" t="s">
        <v>1068</v>
      </c>
      <c r="D27" s="2" t="s">
        <v>644</v>
      </c>
      <c r="E27" s="2">
        <v>0.5</v>
      </c>
      <c r="F27" s="2">
        <v>0.877</v>
      </c>
      <c r="G27" s="2">
        <v>120</v>
      </c>
      <c r="H27" s="2">
        <v>71</v>
      </c>
      <c r="I27" s="2">
        <v>370</v>
      </c>
    </row>
    <row r="28" spans="1:9" x14ac:dyDescent="0.25">
      <c r="A28" s="2" t="s">
        <v>320</v>
      </c>
      <c r="B28" s="2" t="s">
        <v>216</v>
      </c>
      <c r="C28" s="2" t="s">
        <v>1068</v>
      </c>
      <c r="D28" s="2" t="s">
        <v>645</v>
      </c>
      <c r="E28" s="2">
        <v>0.5</v>
      </c>
      <c r="F28" s="2">
        <v>0.86599999999999999</v>
      </c>
      <c r="G28" s="2">
        <v>119</v>
      </c>
      <c r="H28" s="2">
        <v>64</v>
      </c>
      <c r="I28" s="2">
        <v>400</v>
      </c>
    </row>
    <row r="29" spans="1:9" x14ac:dyDescent="0.25">
      <c r="A29" s="2" t="s">
        <v>320</v>
      </c>
      <c r="B29" s="2" t="s">
        <v>216</v>
      </c>
      <c r="C29" s="2" t="s">
        <v>1068</v>
      </c>
      <c r="D29" s="2" t="s">
        <v>646</v>
      </c>
      <c r="E29" s="2">
        <v>1</v>
      </c>
      <c r="F29" s="2">
        <v>0.877</v>
      </c>
      <c r="G29" s="2">
        <v>120</v>
      </c>
      <c r="H29" s="2">
        <v>75</v>
      </c>
      <c r="I29" s="2">
        <v>480</v>
      </c>
    </row>
    <row r="30" spans="1:9" x14ac:dyDescent="0.25">
      <c r="A30" s="2" t="s">
        <v>320</v>
      </c>
      <c r="B30" s="2" t="s">
        <v>216</v>
      </c>
      <c r="C30" s="2" t="s">
        <v>1068</v>
      </c>
      <c r="D30" s="2" t="s">
        <v>641</v>
      </c>
      <c r="E30" s="2">
        <v>1</v>
      </c>
      <c r="F30" s="2">
        <v>0.86599999999999999</v>
      </c>
      <c r="G30" s="2">
        <v>121</v>
      </c>
      <c r="H30" s="2">
        <v>60</v>
      </c>
      <c r="I30" s="2"/>
    </row>
    <row r="31" spans="1:9" x14ac:dyDescent="0.25">
      <c r="A31" s="2" t="s">
        <v>320</v>
      </c>
      <c r="B31" s="2" t="s">
        <v>216</v>
      </c>
      <c r="C31" s="2" t="s">
        <v>1068</v>
      </c>
      <c r="D31" s="2" t="s">
        <v>642</v>
      </c>
      <c r="E31" s="2">
        <v>5</v>
      </c>
      <c r="F31" s="2">
        <v>0.877</v>
      </c>
      <c r="G31" s="2">
        <v>122</v>
      </c>
      <c r="H31" s="2">
        <v>69</v>
      </c>
      <c r="I31" s="2"/>
    </row>
    <row r="32" spans="1:9" x14ac:dyDescent="0.25">
      <c r="A32" s="2" t="s">
        <v>320</v>
      </c>
      <c r="B32" s="2" t="s">
        <v>216</v>
      </c>
      <c r="C32" s="2" t="s">
        <v>1068</v>
      </c>
      <c r="D32" s="2" t="s">
        <v>643</v>
      </c>
      <c r="E32" s="2">
        <v>5</v>
      </c>
      <c r="F32" s="2">
        <v>0.86599999999999999</v>
      </c>
      <c r="G32" s="2">
        <v>119</v>
      </c>
      <c r="H32" s="2">
        <v>60</v>
      </c>
      <c r="I32" s="2"/>
    </row>
    <row r="33" spans="1:9" x14ac:dyDescent="0.25">
      <c r="A33" s="2" t="s">
        <v>320</v>
      </c>
      <c r="B33" s="2" t="s">
        <v>216</v>
      </c>
      <c r="C33" s="2" t="s">
        <v>1068</v>
      </c>
      <c r="D33" s="2" t="s">
        <v>648</v>
      </c>
      <c r="E33" s="2">
        <v>5</v>
      </c>
      <c r="F33" s="2">
        <v>0.88700000000000001</v>
      </c>
      <c r="G33" s="2">
        <v>119</v>
      </c>
      <c r="H33" s="2">
        <v>83</v>
      </c>
      <c r="I33" s="2"/>
    </row>
    <row r="34" spans="1:9" x14ac:dyDescent="0.25">
      <c r="A34" s="2" t="s">
        <v>320</v>
      </c>
      <c r="B34" s="2" t="s">
        <v>216</v>
      </c>
      <c r="C34" s="2" t="s">
        <v>1068</v>
      </c>
      <c r="D34" s="2" t="s">
        <v>379</v>
      </c>
      <c r="E34" s="2">
        <v>15</v>
      </c>
      <c r="F34" s="2">
        <v>0.86599999999999999</v>
      </c>
      <c r="G34" s="2">
        <v>118</v>
      </c>
      <c r="H34" s="2">
        <v>55</v>
      </c>
      <c r="I34" s="2"/>
    </row>
    <row r="35" spans="1:9" x14ac:dyDescent="0.25">
      <c r="A35" s="2" t="s">
        <v>320</v>
      </c>
      <c r="B35" s="2" t="s">
        <v>216</v>
      </c>
      <c r="C35" s="2" t="s">
        <v>1068</v>
      </c>
      <c r="D35" s="2" t="s">
        <v>649</v>
      </c>
      <c r="E35" s="2">
        <v>15</v>
      </c>
      <c r="F35" s="2">
        <v>0.877</v>
      </c>
      <c r="G35" s="2">
        <v>120</v>
      </c>
      <c r="H35" s="2">
        <v>71</v>
      </c>
      <c r="I35" s="2"/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5"/>
  <dimension ref="A1:N26"/>
  <sheetViews>
    <sheetView showGridLines="0" zoomScale="70" zoomScaleNormal="70" workbookViewId="0">
      <selection activeCell="L37" sqref="L37"/>
    </sheetView>
  </sheetViews>
  <sheetFormatPr defaultRowHeight="15" x14ac:dyDescent="0.25"/>
  <cols>
    <col min="1" max="1" width="20" customWidth="1"/>
    <col min="2" max="2" width="19.28515625" bestFit="1" customWidth="1"/>
    <col min="3" max="3" width="16.7109375" bestFit="1" customWidth="1"/>
    <col min="4" max="4" width="18.5703125" bestFit="1" customWidth="1"/>
    <col min="5" max="5" width="22.85546875" bestFit="1" customWidth="1"/>
    <col min="6" max="6" width="15.85546875" bestFit="1" customWidth="1"/>
    <col min="7" max="7" width="20.140625" bestFit="1" customWidth="1"/>
    <col min="8" max="8" width="26" bestFit="1" customWidth="1"/>
  </cols>
  <sheetData>
    <row r="1" spans="1:14" x14ac:dyDescent="0.25">
      <c r="A1" s="117" t="s">
        <v>1</v>
      </c>
      <c r="B1" s="117" t="s">
        <v>3</v>
      </c>
      <c r="C1" s="117" t="s">
        <v>44</v>
      </c>
      <c r="D1" s="59" t="s">
        <v>42</v>
      </c>
      <c r="E1" s="123" t="s">
        <v>228</v>
      </c>
      <c r="F1" s="124"/>
      <c r="G1" s="124"/>
      <c r="H1" s="124"/>
      <c r="I1" s="124"/>
      <c r="J1" s="124"/>
      <c r="K1" s="126" t="s">
        <v>13</v>
      </c>
      <c r="L1" s="126"/>
      <c r="M1" s="126"/>
      <c r="N1" s="126"/>
    </row>
    <row r="2" spans="1:14" ht="68.25" customHeight="1" x14ac:dyDescent="0.25">
      <c r="A2" s="118"/>
      <c r="B2" s="118"/>
      <c r="C2" s="118"/>
      <c r="D2" s="60" t="s">
        <v>227</v>
      </c>
      <c r="E2" s="130" t="s">
        <v>229</v>
      </c>
      <c r="F2" s="131"/>
      <c r="G2" s="131"/>
      <c r="H2" s="131"/>
      <c r="I2" s="131"/>
      <c r="J2" s="131"/>
      <c r="K2" s="133" t="s">
        <v>230</v>
      </c>
      <c r="L2" s="134"/>
      <c r="M2" s="134"/>
      <c r="N2" s="135"/>
    </row>
    <row r="3" spans="1:14" x14ac:dyDescent="0.25">
      <c r="A3" s="119"/>
      <c r="B3" s="119"/>
      <c r="C3" s="119"/>
      <c r="D3" s="17" t="s">
        <v>0</v>
      </c>
      <c r="E3" s="8"/>
      <c r="F3" s="8"/>
      <c r="G3" s="8"/>
      <c r="H3" s="8"/>
      <c r="I3" s="8"/>
      <c r="J3" s="8"/>
      <c r="K3" s="15"/>
      <c r="L3" s="15"/>
      <c r="M3" s="15"/>
      <c r="N3" s="15"/>
    </row>
    <row r="4" spans="1:14" x14ac:dyDescent="0.25">
      <c r="A4" s="2"/>
      <c r="B4" s="2"/>
      <c r="C4" s="2"/>
      <c r="D4" s="1"/>
      <c r="E4" s="2"/>
      <c r="F4" s="2"/>
      <c r="G4" s="2"/>
      <c r="H4" s="2"/>
      <c r="I4" s="6"/>
      <c r="J4" s="2"/>
      <c r="K4" s="1"/>
      <c r="L4" s="1"/>
      <c r="M4" s="1"/>
      <c r="N4" s="1"/>
    </row>
    <row r="5" spans="1:14" x14ac:dyDescent="0.25">
      <c r="A5" s="2"/>
      <c r="B5" s="2"/>
      <c r="C5" s="2"/>
      <c r="D5" s="1"/>
      <c r="E5" s="2"/>
      <c r="F5" s="2"/>
      <c r="G5" s="2"/>
      <c r="H5" s="2"/>
      <c r="I5" s="6"/>
      <c r="J5" s="2"/>
      <c r="K5" s="1"/>
      <c r="L5" s="1"/>
      <c r="M5" s="1"/>
      <c r="N5" s="1"/>
    </row>
    <row r="6" spans="1:14" x14ac:dyDescent="0.25">
      <c r="A6" s="2"/>
      <c r="B6" s="2"/>
      <c r="C6" s="2"/>
      <c r="D6" s="1"/>
      <c r="E6" s="2"/>
      <c r="F6" s="2"/>
      <c r="G6" s="2"/>
      <c r="H6" s="2"/>
      <c r="I6" s="6"/>
      <c r="J6" s="2"/>
      <c r="K6" s="1"/>
      <c r="L6" s="1"/>
      <c r="M6" s="1"/>
      <c r="N6" s="1"/>
    </row>
    <row r="7" spans="1:14" x14ac:dyDescent="0.25">
      <c r="A7" s="2"/>
      <c r="B7" s="2"/>
      <c r="C7" s="2"/>
      <c r="D7" s="1"/>
      <c r="E7" s="2"/>
      <c r="F7" s="2"/>
      <c r="G7" s="2"/>
      <c r="H7" s="2"/>
      <c r="I7" s="6"/>
      <c r="J7" s="2"/>
      <c r="K7" s="1"/>
      <c r="L7" s="1"/>
      <c r="M7" s="1"/>
      <c r="N7" s="1"/>
    </row>
    <row r="8" spans="1:14" x14ac:dyDescent="0.25">
      <c r="A8" s="2"/>
      <c r="B8" s="2"/>
      <c r="C8" s="2"/>
      <c r="D8" s="1"/>
      <c r="E8" s="2"/>
      <c r="F8" s="2"/>
      <c r="G8" s="2"/>
      <c r="H8" s="2"/>
      <c r="I8" s="6"/>
      <c r="J8" s="2"/>
      <c r="K8" s="1"/>
      <c r="L8" s="1"/>
      <c r="M8" s="1"/>
      <c r="N8" s="1"/>
    </row>
    <row r="9" spans="1:14" x14ac:dyDescent="0.25">
      <c r="A9" s="2"/>
      <c r="B9" s="2"/>
      <c r="C9" s="2"/>
      <c r="D9" s="1"/>
      <c r="E9" s="2"/>
      <c r="F9" s="2"/>
      <c r="G9" s="2"/>
      <c r="H9" s="2"/>
      <c r="I9" s="6"/>
      <c r="J9" s="2"/>
      <c r="K9" s="1"/>
      <c r="L9" s="1"/>
      <c r="M9" s="1"/>
      <c r="N9" s="1"/>
    </row>
    <row r="10" spans="1:14" x14ac:dyDescent="0.25">
      <c r="A10" s="2"/>
      <c r="B10" s="2"/>
      <c r="C10" s="2"/>
      <c r="D10" s="1"/>
      <c r="E10" s="2"/>
      <c r="F10" s="2"/>
      <c r="G10" s="2"/>
      <c r="H10" s="2"/>
      <c r="I10" s="6"/>
      <c r="J10" s="2"/>
      <c r="K10" s="1"/>
      <c r="L10" s="1"/>
      <c r="M10" s="1"/>
      <c r="N10" s="1"/>
    </row>
    <row r="11" spans="1:14" x14ac:dyDescent="0.25">
      <c r="A11" s="2"/>
      <c r="B11" s="2"/>
      <c r="C11" s="2"/>
      <c r="D11" s="1"/>
      <c r="E11" s="2"/>
      <c r="F11" s="2"/>
      <c r="G11" s="2"/>
      <c r="H11" s="2"/>
      <c r="I11" s="6"/>
      <c r="J11" s="2"/>
      <c r="K11" s="1"/>
      <c r="L11" s="1"/>
      <c r="M11" s="1"/>
      <c r="N11" s="1"/>
    </row>
    <row r="12" spans="1:14" x14ac:dyDescent="0.25">
      <c r="A12" s="2"/>
      <c r="B12" s="2"/>
      <c r="C12" s="2"/>
      <c r="D12" s="1"/>
      <c r="E12" s="2"/>
      <c r="F12" s="2"/>
      <c r="G12" s="2"/>
      <c r="H12" s="2"/>
      <c r="I12" s="6"/>
      <c r="J12" s="2"/>
      <c r="K12" s="1"/>
      <c r="L12" s="1"/>
      <c r="M12" s="1"/>
      <c r="N12" s="1"/>
    </row>
    <row r="13" spans="1:14" x14ac:dyDescent="0.25">
      <c r="A13" s="2"/>
      <c r="B13" s="2"/>
      <c r="C13" s="2"/>
      <c r="D13" s="1"/>
      <c r="E13" s="2"/>
      <c r="F13" s="2"/>
      <c r="G13" s="2"/>
      <c r="H13" s="2"/>
      <c r="I13" s="6"/>
      <c r="J13" s="2"/>
      <c r="K13" s="1"/>
      <c r="L13" s="1"/>
      <c r="M13" s="1"/>
      <c r="N13" s="1"/>
    </row>
    <row r="14" spans="1:14" x14ac:dyDescent="0.25">
      <c r="A14" s="2"/>
      <c r="B14" s="2"/>
      <c r="C14" s="2"/>
      <c r="D14" s="1"/>
      <c r="E14" s="2"/>
      <c r="F14" s="2"/>
      <c r="G14" s="2"/>
      <c r="H14" s="2"/>
      <c r="I14" s="6"/>
      <c r="J14" s="2"/>
      <c r="K14" s="1"/>
      <c r="L14" s="1"/>
      <c r="M14" s="1"/>
      <c r="N14" s="1"/>
    </row>
    <row r="15" spans="1:14" x14ac:dyDescent="0.25">
      <c r="A15" s="2"/>
      <c r="B15" s="2"/>
      <c r="C15" s="2"/>
      <c r="D15" s="1"/>
      <c r="E15" s="2"/>
      <c r="F15" s="2"/>
      <c r="G15" s="2"/>
      <c r="H15" s="2"/>
      <c r="I15" s="6"/>
      <c r="J15" s="2"/>
      <c r="K15" s="1"/>
      <c r="L15" s="1"/>
      <c r="M15" s="1"/>
      <c r="N15" s="1"/>
    </row>
    <row r="16" spans="1:14" x14ac:dyDescent="0.25">
      <c r="A16" s="2"/>
      <c r="B16" s="2"/>
      <c r="C16" s="2"/>
      <c r="D16" s="1"/>
      <c r="E16" s="2"/>
      <c r="F16" s="2"/>
      <c r="G16" s="2"/>
      <c r="H16" s="2"/>
      <c r="I16" s="6"/>
      <c r="J16" s="2"/>
      <c r="K16" s="1"/>
      <c r="L16" s="1"/>
      <c r="M16" s="1"/>
      <c r="N16" s="1"/>
    </row>
    <row r="17" spans="1:14" x14ac:dyDescent="0.25">
      <c r="A17" s="2"/>
      <c r="B17" s="2"/>
      <c r="C17" s="2"/>
      <c r="D17" s="1"/>
      <c r="E17" s="2"/>
      <c r="F17" s="2"/>
      <c r="G17" s="2"/>
      <c r="H17" s="2"/>
      <c r="I17" s="6"/>
      <c r="J17" s="2"/>
      <c r="K17" s="1"/>
      <c r="L17" s="1"/>
      <c r="M17" s="1"/>
      <c r="N17" s="1"/>
    </row>
    <row r="18" spans="1:14" x14ac:dyDescent="0.25">
      <c r="A18" s="2"/>
      <c r="B18" s="2"/>
      <c r="C18" s="2"/>
      <c r="D18" s="1"/>
      <c r="E18" s="2"/>
      <c r="F18" s="2"/>
      <c r="G18" s="2"/>
      <c r="H18" s="2"/>
      <c r="I18" s="6"/>
      <c r="J18" s="6"/>
      <c r="K18" s="1"/>
      <c r="L18" s="1"/>
      <c r="M18" s="1"/>
      <c r="N18" s="1"/>
    </row>
    <row r="19" spans="1:14" x14ac:dyDescent="0.25">
      <c r="A19" s="2"/>
      <c r="B19" s="2"/>
      <c r="C19" s="2"/>
      <c r="D19" s="1"/>
      <c r="E19" s="2"/>
      <c r="F19" s="2"/>
      <c r="G19" s="2"/>
      <c r="H19" s="2"/>
      <c r="I19" s="6"/>
      <c r="J19" s="6"/>
      <c r="K19" s="1"/>
      <c r="L19" s="1"/>
      <c r="M19" s="1"/>
      <c r="N19" s="1"/>
    </row>
    <row r="20" spans="1:14" x14ac:dyDescent="0.25">
      <c r="A20" s="2"/>
      <c r="B20" s="2"/>
      <c r="C20" s="2"/>
      <c r="D20" s="1"/>
      <c r="E20" s="2"/>
      <c r="F20" s="2"/>
      <c r="G20" s="1"/>
      <c r="H20" s="1"/>
      <c r="I20" s="6"/>
      <c r="J20" s="6"/>
      <c r="K20" s="1"/>
      <c r="L20" s="1"/>
      <c r="M20" s="1"/>
      <c r="N20" s="1"/>
    </row>
    <row r="21" spans="1:14" x14ac:dyDescent="0.25">
      <c r="A21" s="2"/>
      <c r="B21" s="2"/>
      <c r="C21" s="2"/>
      <c r="D21" s="1"/>
      <c r="E21" s="2"/>
      <c r="F21" s="2"/>
      <c r="G21" s="1"/>
      <c r="H21" s="1"/>
      <c r="I21" s="6"/>
      <c r="J21" s="6"/>
      <c r="K21" s="1"/>
      <c r="L21" s="1"/>
      <c r="M21" s="1"/>
      <c r="N21" s="1"/>
    </row>
    <row r="25" spans="1:14" ht="59.25" customHeight="1" x14ac:dyDescent="0.25">
      <c r="A25" s="116"/>
      <c r="B25" s="116"/>
      <c r="C25" s="116"/>
      <c r="D25" s="116"/>
      <c r="E25" s="116"/>
      <c r="F25" s="116"/>
      <c r="G25" s="116"/>
      <c r="H25" s="116"/>
      <c r="I25" s="116"/>
      <c r="J25" s="116"/>
      <c r="K25" s="116"/>
      <c r="L25" s="116"/>
    </row>
    <row r="26" spans="1:14" ht="26.25" x14ac:dyDescent="0.4">
      <c r="A26" s="36"/>
      <c r="B26" s="37"/>
      <c r="C26" s="37"/>
      <c r="D26" s="37"/>
    </row>
  </sheetData>
  <mergeCells count="8">
    <mergeCell ref="A25:L25"/>
    <mergeCell ref="A1:A3"/>
    <mergeCell ref="B1:B3"/>
    <mergeCell ref="C1:C3"/>
    <mergeCell ref="E1:J1"/>
    <mergeCell ref="K1:N1"/>
    <mergeCell ref="E2:J2"/>
    <mergeCell ref="K2:N2"/>
  </mergeCells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B52C6-6402-4ADF-817F-86C99067F176}">
  <dimension ref="A1:BE28"/>
  <sheetViews>
    <sheetView workbookViewId="0">
      <selection activeCell="M34" sqref="M34"/>
    </sheetView>
  </sheetViews>
  <sheetFormatPr defaultRowHeight="15" x14ac:dyDescent="0.25"/>
  <cols>
    <col min="1" max="1" width="15.7109375" bestFit="1" customWidth="1"/>
    <col min="2" max="2" width="17.5703125" customWidth="1"/>
    <col min="3" max="3" width="10" bestFit="1" customWidth="1"/>
    <col min="4" max="4" width="20.28515625" bestFit="1" customWidth="1"/>
  </cols>
  <sheetData>
    <row r="1" spans="1:57" x14ac:dyDescent="0.25">
      <c r="A1" s="16" t="s">
        <v>1</v>
      </c>
      <c r="B1" s="16" t="s">
        <v>3</v>
      </c>
      <c r="C1" s="16" t="s">
        <v>5</v>
      </c>
      <c r="D1" s="7" t="s">
        <v>130</v>
      </c>
      <c r="E1" s="7" t="s">
        <v>111</v>
      </c>
      <c r="F1" s="7" t="s">
        <v>46</v>
      </c>
      <c r="G1" s="8" t="s">
        <v>82</v>
      </c>
      <c r="H1" s="8" t="s">
        <v>83</v>
      </c>
      <c r="I1" s="8" t="s">
        <v>85</v>
      </c>
      <c r="J1" s="8" t="s">
        <v>86</v>
      </c>
      <c r="K1" s="8" t="s">
        <v>88</v>
      </c>
      <c r="L1" s="8" t="s">
        <v>89</v>
      </c>
      <c r="M1" s="8" t="s">
        <v>90</v>
      </c>
      <c r="N1" s="8" t="s">
        <v>16</v>
      </c>
      <c r="O1" s="8" t="s">
        <v>91</v>
      </c>
      <c r="P1" s="8" t="s">
        <v>92</v>
      </c>
      <c r="Q1" s="11" t="s">
        <v>93</v>
      </c>
      <c r="R1" s="11" t="s">
        <v>94</v>
      </c>
      <c r="S1" s="11" t="s">
        <v>95</v>
      </c>
      <c r="T1" s="11" t="s">
        <v>96</v>
      </c>
      <c r="U1" s="12" t="s">
        <v>97</v>
      </c>
      <c r="V1" s="12" t="s">
        <v>98</v>
      </c>
      <c r="W1" s="10" t="s">
        <v>99</v>
      </c>
      <c r="X1" s="10" t="s">
        <v>100</v>
      </c>
      <c r="Y1" s="10" t="s">
        <v>101</v>
      </c>
      <c r="Z1" s="10" t="s">
        <v>102</v>
      </c>
      <c r="AA1" s="10" t="s">
        <v>103</v>
      </c>
      <c r="AB1" s="10" t="s">
        <v>104</v>
      </c>
      <c r="AC1" s="10" t="s">
        <v>105</v>
      </c>
      <c r="AD1" s="10" t="s">
        <v>106</v>
      </c>
      <c r="AE1" s="9" t="s">
        <v>107</v>
      </c>
      <c r="AF1" s="9" t="s">
        <v>108</v>
      </c>
      <c r="AG1" s="10" t="s">
        <v>109</v>
      </c>
      <c r="AH1" s="10" t="s">
        <v>110</v>
      </c>
      <c r="AI1" s="11" t="s">
        <v>111</v>
      </c>
      <c r="AJ1" s="10" t="s">
        <v>112</v>
      </c>
      <c r="AK1" s="11" t="s">
        <v>113</v>
      </c>
      <c r="AL1" s="10" t="s">
        <v>114</v>
      </c>
      <c r="AM1" s="11" t="s">
        <v>115</v>
      </c>
      <c r="AN1" s="10" t="s">
        <v>116</v>
      </c>
      <c r="AO1" s="10" t="s">
        <v>117</v>
      </c>
      <c r="AP1" s="10" t="s">
        <v>118</v>
      </c>
      <c r="AQ1" s="10" t="s">
        <v>119</v>
      </c>
      <c r="AR1" s="13" t="s">
        <v>120</v>
      </c>
      <c r="AS1" s="11" t="s">
        <v>121</v>
      </c>
      <c r="AT1" s="11" t="s">
        <v>122</v>
      </c>
      <c r="AU1" s="14" t="s">
        <v>123</v>
      </c>
      <c r="AV1" s="14" t="s">
        <v>124</v>
      </c>
      <c r="AW1" s="14" t="s">
        <v>47</v>
      </c>
      <c r="AX1" s="14" t="s">
        <v>125</v>
      </c>
      <c r="AY1" s="14" t="s">
        <v>126</v>
      </c>
      <c r="AZ1" s="14" t="s">
        <v>127</v>
      </c>
      <c r="BA1" s="14" t="s">
        <v>128</v>
      </c>
      <c r="BB1" s="14" t="s">
        <v>129</v>
      </c>
      <c r="BC1" s="9" t="s">
        <v>11</v>
      </c>
      <c r="BD1" s="10" t="s">
        <v>87</v>
      </c>
      <c r="BE1" s="10" t="s">
        <v>84</v>
      </c>
    </row>
    <row r="2" spans="1:57" x14ac:dyDescent="0.25">
      <c r="A2" s="2" t="s">
        <v>40</v>
      </c>
      <c r="B2" s="2" t="s">
        <v>41</v>
      </c>
      <c r="C2" s="2" t="s">
        <v>43</v>
      </c>
      <c r="D2" s="2" t="s">
        <v>56</v>
      </c>
      <c r="E2" s="2"/>
      <c r="F2" s="2" t="s">
        <v>131</v>
      </c>
      <c r="G2" s="2">
        <v>1</v>
      </c>
      <c r="H2" s="2">
        <v>0.93</v>
      </c>
      <c r="I2" s="2" t="s">
        <v>51</v>
      </c>
      <c r="J2" s="2" t="s">
        <v>51</v>
      </c>
      <c r="K2" s="2">
        <v>37</v>
      </c>
      <c r="L2" s="2">
        <v>13.6</v>
      </c>
      <c r="M2" s="2">
        <v>98</v>
      </c>
      <c r="N2" s="2">
        <v>216</v>
      </c>
      <c r="O2" s="2">
        <v>260</v>
      </c>
      <c r="P2" s="2">
        <v>1020</v>
      </c>
      <c r="Q2" s="2">
        <v>8.9</v>
      </c>
      <c r="R2" s="2">
        <v>2.8</v>
      </c>
      <c r="S2" s="2">
        <v>10.199999999999999</v>
      </c>
      <c r="T2" s="2">
        <v>14.9</v>
      </c>
      <c r="U2" s="2">
        <v>35.700000000000003</v>
      </c>
      <c r="V2" s="2">
        <v>36.049999999999997</v>
      </c>
      <c r="W2" s="2">
        <v>702.07</v>
      </c>
      <c r="X2" s="2">
        <v>601.39</v>
      </c>
      <c r="Y2" s="2">
        <v>117.4</v>
      </c>
      <c r="Z2" s="2">
        <v>105.7</v>
      </c>
      <c r="AA2" s="2"/>
      <c r="AB2" s="2"/>
      <c r="AC2" s="2"/>
      <c r="AD2" s="2"/>
      <c r="AE2" s="2">
        <v>0.47799999999999998</v>
      </c>
      <c r="AF2" s="2">
        <v>0.53600000000000003</v>
      </c>
      <c r="AG2" s="2"/>
      <c r="AH2" s="2"/>
      <c r="AI2" s="2">
        <v>50</v>
      </c>
      <c r="AJ2" s="2">
        <v>56.3</v>
      </c>
      <c r="AK2" s="2">
        <v>2.73</v>
      </c>
      <c r="AL2" s="2">
        <v>84.3</v>
      </c>
      <c r="AM2" s="2">
        <v>6.62</v>
      </c>
      <c r="AN2" s="2">
        <v>225</v>
      </c>
      <c r="AO2" s="2">
        <v>235</v>
      </c>
      <c r="AP2" s="2">
        <v>295</v>
      </c>
      <c r="AQ2" s="2">
        <v>0</v>
      </c>
      <c r="AR2" s="2">
        <v>33</v>
      </c>
      <c r="AS2" s="2">
        <v>22.5</v>
      </c>
      <c r="AT2" s="2">
        <v>20</v>
      </c>
      <c r="AU2" s="2">
        <v>2.5</v>
      </c>
      <c r="AV2" s="2">
        <v>1.5</v>
      </c>
      <c r="AW2" s="2" t="s">
        <v>52</v>
      </c>
      <c r="AX2" s="2">
        <v>36.049999999999997</v>
      </c>
      <c r="AY2" s="2">
        <v>601</v>
      </c>
      <c r="AZ2" s="2">
        <v>35.67</v>
      </c>
      <c r="BA2" s="2">
        <v>702</v>
      </c>
      <c r="BB2" s="2" t="s">
        <v>53</v>
      </c>
      <c r="BC2" s="2">
        <v>8</v>
      </c>
      <c r="BD2" s="2">
        <v>118</v>
      </c>
      <c r="BE2" s="2">
        <v>122.88</v>
      </c>
    </row>
    <row r="3" spans="1:57" x14ac:dyDescent="0.25">
      <c r="A3" s="2" t="s">
        <v>39</v>
      </c>
      <c r="B3" s="2" t="s">
        <v>41</v>
      </c>
      <c r="C3" s="2" t="s">
        <v>43</v>
      </c>
      <c r="D3" s="2" t="s">
        <v>57</v>
      </c>
      <c r="E3" s="2"/>
      <c r="F3" s="2" t="s">
        <v>131</v>
      </c>
      <c r="G3" s="2">
        <v>1</v>
      </c>
      <c r="H3" s="2">
        <v>0.92</v>
      </c>
      <c r="I3" s="2" t="s">
        <v>51</v>
      </c>
      <c r="J3" s="2" t="s">
        <v>51</v>
      </c>
      <c r="K3" s="2">
        <v>52</v>
      </c>
      <c r="L3" s="2">
        <v>12.8</v>
      </c>
      <c r="M3" s="2">
        <v>99</v>
      </c>
      <c r="N3" s="2">
        <v>315</v>
      </c>
      <c r="O3" s="2">
        <v>899</v>
      </c>
      <c r="P3" s="2">
        <v>1123</v>
      </c>
      <c r="Q3" s="2">
        <v>7.9</v>
      </c>
      <c r="R3" s="2">
        <v>5.3</v>
      </c>
      <c r="S3" s="2">
        <v>12.2</v>
      </c>
      <c r="T3" s="2">
        <v>10.09</v>
      </c>
      <c r="U3" s="2">
        <v>36.5</v>
      </c>
      <c r="V3" s="2">
        <v>35.25</v>
      </c>
      <c r="W3" s="2">
        <v>708.96</v>
      </c>
      <c r="X3" s="2">
        <v>630.74</v>
      </c>
      <c r="Y3" s="2">
        <v>108.3</v>
      </c>
      <c r="Z3" s="2">
        <v>94.75</v>
      </c>
      <c r="AA3" s="2">
        <v>165.14999999999998</v>
      </c>
      <c r="AB3" s="2">
        <v>187</v>
      </c>
      <c r="AC3" s="2">
        <v>148.94999999999999</v>
      </c>
      <c r="AD3" s="2">
        <v>164.5</v>
      </c>
      <c r="AE3" s="2" t="s">
        <v>14</v>
      </c>
      <c r="AF3" s="2" t="s">
        <v>14</v>
      </c>
      <c r="AG3" s="2">
        <v>215.28</v>
      </c>
      <c r="AH3" s="2">
        <v>277.60000000000002</v>
      </c>
      <c r="AI3" s="2">
        <v>50</v>
      </c>
      <c r="AJ3" s="2">
        <v>59.913333333333334</v>
      </c>
      <c r="AK3" s="2">
        <v>4.0756666666666668</v>
      </c>
      <c r="AL3" s="2">
        <v>115.25666666666666</v>
      </c>
      <c r="AM3" s="2">
        <v>9.8283333333333331</v>
      </c>
      <c r="AN3" s="2">
        <v>223.33333333333334</v>
      </c>
      <c r="AO3" s="2">
        <v>233.33333333333334</v>
      </c>
      <c r="AP3" s="2">
        <v>299.66666666666669</v>
      </c>
      <c r="AQ3" s="2">
        <v>0</v>
      </c>
      <c r="AR3" s="2">
        <v>31</v>
      </c>
      <c r="AS3" s="2">
        <v>22.5</v>
      </c>
      <c r="AT3" s="2">
        <v>21.666666666666668</v>
      </c>
      <c r="AU3" s="2">
        <v>2.5</v>
      </c>
      <c r="AV3" s="2">
        <v>1.5</v>
      </c>
      <c r="AW3" s="2" t="s">
        <v>52</v>
      </c>
      <c r="AX3" s="2">
        <v>35.25</v>
      </c>
      <c r="AY3" s="2">
        <v>630</v>
      </c>
      <c r="AZ3" s="2">
        <v>36.5</v>
      </c>
      <c r="BA3" s="2">
        <v>708</v>
      </c>
      <c r="BB3" s="2" t="s">
        <v>53</v>
      </c>
      <c r="BC3" s="2">
        <v>8</v>
      </c>
      <c r="BD3" s="2">
        <v>107</v>
      </c>
      <c r="BE3" s="2">
        <v>121.75</v>
      </c>
    </row>
    <row r="4" spans="1:57" x14ac:dyDescent="0.25">
      <c r="A4" s="2" t="s">
        <v>39</v>
      </c>
      <c r="B4" s="2" t="s">
        <v>41</v>
      </c>
      <c r="C4" s="2" t="s">
        <v>43</v>
      </c>
      <c r="D4" s="2" t="s">
        <v>58</v>
      </c>
      <c r="E4" s="2"/>
      <c r="F4" s="2" t="s">
        <v>131</v>
      </c>
      <c r="G4" s="2">
        <v>1</v>
      </c>
      <c r="H4" s="2">
        <v>0.92</v>
      </c>
      <c r="I4" s="2" t="s">
        <v>51</v>
      </c>
      <c r="J4" s="2" t="s">
        <v>51</v>
      </c>
      <c r="K4" s="2">
        <v>54</v>
      </c>
      <c r="L4" s="2">
        <v>12.2</v>
      </c>
      <c r="M4" s="2">
        <v>98</v>
      </c>
      <c r="N4" s="2">
        <v>365</v>
      </c>
      <c r="O4" s="2">
        <v>718</v>
      </c>
      <c r="P4" s="2">
        <v>1220</v>
      </c>
      <c r="Q4" s="2">
        <v>6.7</v>
      </c>
      <c r="R4" s="2">
        <v>3.8</v>
      </c>
      <c r="S4" s="2">
        <v>10.8</v>
      </c>
      <c r="T4" s="2">
        <v>10.5</v>
      </c>
      <c r="U4" s="2">
        <v>37.299999999999997</v>
      </c>
      <c r="V4" s="2">
        <v>40.21</v>
      </c>
      <c r="W4" s="2">
        <v>669.92199999999991</v>
      </c>
      <c r="X4" s="2">
        <v>619.61800000000005</v>
      </c>
      <c r="Y4" s="2">
        <v>107.38</v>
      </c>
      <c r="Z4" s="2">
        <v>101.816</v>
      </c>
      <c r="AA4" s="2">
        <v>191.06800000000004</v>
      </c>
      <c r="AB4" s="2">
        <v>201</v>
      </c>
      <c r="AC4" s="2">
        <v>160.04400000000001</v>
      </c>
      <c r="AD4" s="2">
        <v>168.9</v>
      </c>
      <c r="AE4" s="2" t="s">
        <v>14</v>
      </c>
      <c r="AF4" s="2" t="s">
        <v>14</v>
      </c>
      <c r="AG4" s="2">
        <v>249.9</v>
      </c>
      <c r="AH4" s="2">
        <v>209.2</v>
      </c>
      <c r="AI4" s="2">
        <v>50</v>
      </c>
      <c r="AJ4" s="2">
        <v>68.424000000000007</v>
      </c>
      <c r="AK4" s="2">
        <v>4.8261999999999992</v>
      </c>
      <c r="AL4" s="2">
        <v>122.62</v>
      </c>
      <c r="AM4" s="2">
        <v>11.541999999999998</v>
      </c>
      <c r="AN4" s="2">
        <v>216</v>
      </c>
      <c r="AO4" s="2">
        <v>233.6</v>
      </c>
      <c r="AP4" s="2">
        <v>344</v>
      </c>
      <c r="AQ4" s="2">
        <v>0</v>
      </c>
      <c r="AR4" s="2">
        <v>33.6</v>
      </c>
      <c r="AS4" s="2">
        <v>22.5</v>
      </c>
      <c r="AT4" s="2">
        <v>22.2</v>
      </c>
      <c r="AU4" s="2">
        <v>2.5</v>
      </c>
      <c r="AV4" s="2">
        <v>1.5</v>
      </c>
      <c r="AW4" s="2" t="s">
        <v>52</v>
      </c>
      <c r="AX4" s="2">
        <v>40.21</v>
      </c>
      <c r="AY4" s="2">
        <v>619</v>
      </c>
      <c r="AZ4" s="2">
        <v>37.299999999999997</v>
      </c>
      <c r="BA4" s="2">
        <v>669</v>
      </c>
      <c r="BB4" s="2" t="s">
        <v>53</v>
      </c>
      <c r="BC4" s="2">
        <v>8</v>
      </c>
      <c r="BD4" s="2">
        <v>107</v>
      </c>
      <c r="BE4" s="2">
        <v>121.75</v>
      </c>
    </row>
    <row r="5" spans="1:57" x14ac:dyDescent="0.25">
      <c r="A5" s="2" t="s">
        <v>39</v>
      </c>
      <c r="B5" s="2" t="s">
        <v>41</v>
      </c>
      <c r="C5" s="2" t="s">
        <v>43</v>
      </c>
      <c r="D5" s="2" t="s">
        <v>59</v>
      </c>
      <c r="E5" s="2"/>
      <c r="F5" s="2" t="s">
        <v>131</v>
      </c>
      <c r="G5" s="2">
        <v>1</v>
      </c>
      <c r="H5" s="2">
        <v>0.92</v>
      </c>
      <c r="I5" s="2">
        <v>800</v>
      </c>
      <c r="J5" s="2">
        <v>2000</v>
      </c>
      <c r="K5" s="2">
        <v>58</v>
      </c>
      <c r="L5" s="2">
        <v>13.3</v>
      </c>
      <c r="M5" s="2">
        <v>98</v>
      </c>
      <c r="N5" s="2">
        <v>405</v>
      </c>
      <c r="O5" s="2">
        <v>915</v>
      </c>
      <c r="P5" s="2">
        <v>1140</v>
      </c>
      <c r="Q5" s="2">
        <v>6.5</v>
      </c>
      <c r="R5" s="2">
        <v>4.4000000000000004</v>
      </c>
      <c r="S5" s="2">
        <v>3.5</v>
      </c>
      <c r="T5" s="2">
        <v>5.95</v>
      </c>
      <c r="U5" s="2">
        <v>31.04</v>
      </c>
      <c r="V5" s="2">
        <v>34.9</v>
      </c>
      <c r="W5" s="2">
        <v>661.31</v>
      </c>
      <c r="X5" s="2">
        <v>619.47</v>
      </c>
      <c r="Y5" s="2">
        <v>89.16</v>
      </c>
      <c r="Z5" s="2">
        <v>89.46</v>
      </c>
      <c r="AA5" s="2">
        <v>144.19999999999999</v>
      </c>
      <c r="AB5" s="2">
        <v>165</v>
      </c>
      <c r="AC5" s="2">
        <v>131.19999999999999</v>
      </c>
      <c r="AD5" s="2">
        <v>146.6</v>
      </c>
      <c r="AE5" s="2">
        <v>0.27500000000000002</v>
      </c>
      <c r="AF5" s="2">
        <v>0.23799999999999999</v>
      </c>
      <c r="AG5" s="2">
        <v>280.2</v>
      </c>
      <c r="AH5" s="2">
        <v>323.3</v>
      </c>
      <c r="AI5" s="2">
        <v>50</v>
      </c>
      <c r="AJ5" s="2">
        <v>61.39</v>
      </c>
      <c r="AK5" s="2">
        <v>3.8</v>
      </c>
      <c r="AL5" s="2">
        <v>113.1</v>
      </c>
      <c r="AM5" s="2">
        <v>9.33</v>
      </c>
      <c r="AN5" s="2">
        <v>234</v>
      </c>
      <c r="AO5" s="2">
        <v>234</v>
      </c>
      <c r="AP5" s="2">
        <v>265</v>
      </c>
      <c r="AQ5" s="2">
        <v>0</v>
      </c>
      <c r="AR5" s="2">
        <v>28</v>
      </c>
      <c r="AS5" s="2">
        <v>22.5</v>
      </c>
      <c r="AT5" s="2">
        <v>23</v>
      </c>
      <c r="AU5" s="2">
        <v>2.5</v>
      </c>
      <c r="AV5" s="2">
        <v>1.5</v>
      </c>
      <c r="AW5" s="2" t="s">
        <v>52</v>
      </c>
      <c r="AX5" s="2">
        <v>34.9</v>
      </c>
      <c r="AY5" s="2">
        <v>619</v>
      </c>
      <c r="AZ5" s="2">
        <v>31</v>
      </c>
      <c r="BA5" s="2">
        <v>661</v>
      </c>
      <c r="BB5" s="2" t="s">
        <v>53</v>
      </c>
      <c r="BC5" s="2">
        <v>8</v>
      </c>
      <c r="BD5" s="2">
        <v>107</v>
      </c>
      <c r="BE5" s="2">
        <v>121.75</v>
      </c>
    </row>
    <row r="6" spans="1:57" x14ac:dyDescent="0.25">
      <c r="A6" s="2" t="s">
        <v>39</v>
      </c>
      <c r="B6" s="2" t="s">
        <v>41</v>
      </c>
      <c r="C6" s="2" t="s">
        <v>43</v>
      </c>
      <c r="D6" s="2" t="s">
        <v>60</v>
      </c>
      <c r="E6" s="2"/>
      <c r="F6" s="2" t="s">
        <v>131</v>
      </c>
      <c r="G6" s="2">
        <v>0.9</v>
      </c>
      <c r="H6" s="2">
        <v>0.91859999999999997</v>
      </c>
      <c r="I6" s="2" t="s">
        <v>51</v>
      </c>
      <c r="J6" s="2" t="s">
        <v>51</v>
      </c>
      <c r="K6" s="2">
        <v>51</v>
      </c>
      <c r="L6" s="2">
        <v>13.3</v>
      </c>
      <c r="M6" s="2">
        <v>98</v>
      </c>
      <c r="N6" s="2">
        <v>323</v>
      </c>
      <c r="O6" s="2">
        <v>830</v>
      </c>
      <c r="P6" s="2">
        <v>997</v>
      </c>
      <c r="Q6" s="2">
        <v>7.3</v>
      </c>
      <c r="R6" s="2">
        <v>4.4000000000000004</v>
      </c>
      <c r="S6" s="2">
        <v>14.6</v>
      </c>
      <c r="T6" s="2">
        <v>10.600000000000001</v>
      </c>
      <c r="U6" s="2">
        <v>36.78</v>
      </c>
      <c r="V6" s="2">
        <v>40.770000000000003</v>
      </c>
      <c r="W6" s="2">
        <v>672.56</v>
      </c>
      <c r="X6" s="2">
        <v>630.9</v>
      </c>
      <c r="Y6" s="2">
        <v>104.80000000000001</v>
      </c>
      <c r="Z6" s="2">
        <v>104.7</v>
      </c>
      <c r="AA6" s="2">
        <v>179.69733333333332</v>
      </c>
      <c r="AB6" s="2">
        <v>199</v>
      </c>
      <c r="AC6" s="2">
        <v>154</v>
      </c>
      <c r="AD6" s="2">
        <v>166.6</v>
      </c>
      <c r="AE6" s="2" t="s">
        <v>14</v>
      </c>
      <c r="AF6" s="2" t="s">
        <v>14</v>
      </c>
      <c r="AG6" s="2">
        <v>205.95</v>
      </c>
      <c r="AH6" s="2">
        <v>228.94</v>
      </c>
      <c r="AI6" s="2">
        <v>50</v>
      </c>
      <c r="AJ6" s="2">
        <v>38.08</v>
      </c>
      <c r="AK6" s="2">
        <v>1.7490000000000001</v>
      </c>
      <c r="AL6" s="2">
        <v>76.33</v>
      </c>
      <c r="AM6" s="2">
        <v>4.524</v>
      </c>
      <c r="AN6" s="2">
        <v>220.66666666666666</v>
      </c>
      <c r="AO6" s="2">
        <v>225.66666666666666</v>
      </c>
      <c r="AP6" s="2">
        <v>291</v>
      </c>
      <c r="AQ6" s="2">
        <v>0</v>
      </c>
      <c r="AR6" s="2">
        <v>33</v>
      </c>
      <c r="AS6" s="2">
        <v>22.5</v>
      </c>
      <c r="AT6" s="2">
        <v>23</v>
      </c>
      <c r="AU6" s="2">
        <v>2.5</v>
      </c>
      <c r="AV6" s="2">
        <v>1.5</v>
      </c>
      <c r="AW6" s="2" t="s">
        <v>52</v>
      </c>
      <c r="AX6" s="2">
        <v>40.770000000000003</v>
      </c>
      <c r="AY6" s="2">
        <v>630</v>
      </c>
      <c r="AZ6" s="2">
        <v>36.799999999999997</v>
      </c>
      <c r="BA6" s="2">
        <v>672</v>
      </c>
      <c r="BB6" s="2" t="s">
        <v>53</v>
      </c>
      <c r="BC6" s="2">
        <v>7.6</v>
      </c>
      <c r="BD6" s="2">
        <v>107</v>
      </c>
      <c r="BE6" s="2">
        <v>120.54</v>
      </c>
    </row>
    <row r="7" spans="1:57" x14ac:dyDescent="0.25">
      <c r="A7" s="2" t="s">
        <v>39</v>
      </c>
      <c r="B7" s="2" t="s">
        <v>41</v>
      </c>
      <c r="C7" s="2" t="s">
        <v>43</v>
      </c>
      <c r="D7" s="2" t="s">
        <v>61</v>
      </c>
      <c r="E7" s="2"/>
      <c r="F7" s="2" t="s">
        <v>131</v>
      </c>
      <c r="G7" s="2">
        <v>0.85</v>
      </c>
      <c r="H7" s="2">
        <v>0.92</v>
      </c>
      <c r="I7" s="2">
        <v>800</v>
      </c>
      <c r="J7" s="2">
        <v>2000</v>
      </c>
      <c r="K7" s="2">
        <v>51</v>
      </c>
      <c r="L7" s="2">
        <v>13.3</v>
      </c>
      <c r="M7" s="2">
        <v>98</v>
      </c>
      <c r="N7" s="2">
        <v>323</v>
      </c>
      <c r="O7" s="2">
        <v>830</v>
      </c>
      <c r="P7" s="2">
        <v>997</v>
      </c>
      <c r="Q7" s="2">
        <v>7.3</v>
      </c>
      <c r="R7" s="2">
        <v>4.4000000000000004</v>
      </c>
      <c r="S7" s="2">
        <v>14.6</v>
      </c>
      <c r="T7" s="2">
        <v>10.600000000000001</v>
      </c>
      <c r="U7" s="2">
        <v>36.78</v>
      </c>
      <c r="V7" s="2">
        <v>40.770000000000003</v>
      </c>
      <c r="W7" s="2">
        <v>672.56</v>
      </c>
      <c r="X7" s="2">
        <v>630.9</v>
      </c>
      <c r="Y7" s="2">
        <v>104.80000000000001</v>
      </c>
      <c r="Z7" s="2">
        <v>104.7</v>
      </c>
      <c r="AA7" s="2">
        <v>179.69733333333332</v>
      </c>
      <c r="AB7" s="2">
        <v>199</v>
      </c>
      <c r="AC7" s="2">
        <v>154</v>
      </c>
      <c r="AD7" s="2">
        <v>166.6</v>
      </c>
      <c r="AE7" s="2" t="s">
        <v>14</v>
      </c>
      <c r="AF7" s="2" t="s">
        <v>14</v>
      </c>
      <c r="AG7" s="2">
        <v>205.95</v>
      </c>
      <c r="AH7" s="2">
        <v>228.94</v>
      </c>
      <c r="AI7" s="2">
        <v>50</v>
      </c>
      <c r="AJ7" s="2">
        <v>38.08</v>
      </c>
      <c r="AK7" s="2">
        <v>1.7490000000000001</v>
      </c>
      <c r="AL7" s="2">
        <v>76.33</v>
      </c>
      <c r="AM7" s="2">
        <v>4.524</v>
      </c>
      <c r="AN7" s="2">
        <v>220.66666666666666</v>
      </c>
      <c r="AO7" s="2">
        <v>225.66666666666666</v>
      </c>
      <c r="AP7" s="2">
        <v>291</v>
      </c>
      <c r="AQ7" s="2">
        <v>0</v>
      </c>
      <c r="AR7" s="2">
        <v>33</v>
      </c>
      <c r="AS7" s="2">
        <v>22.5</v>
      </c>
      <c r="AT7" s="2">
        <v>23</v>
      </c>
      <c r="AU7" s="2">
        <v>2.5</v>
      </c>
      <c r="AV7" s="2">
        <v>1.5</v>
      </c>
      <c r="AW7" s="2" t="s">
        <v>52</v>
      </c>
      <c r="AX7" s="2">
        <v>40.770000000000003</v>
      </c>
      <c r="AY7" s="2">
        <v>630</v>
      </c>
      <c r="AZ7" s="2">
        <v>36.799999999999997</v>
      </c>
      <c r="BA7" s="2">
        <v>672</v>
      </c>
      <c r="BB7" s="2" t="s">
        <v>53</v>
      </c>
      <c r="BC7" s="2">
        <v>7.6</v>
      </c>
      <c r="BD7" s="2">
        <v>107</v>
      </c>
      <c r="BE7" s="2">
        <v>120.54</v>
      </c>
    </row>
    <row r="8" spans="1:57" x14ac:dyDescent="0.25">
      <c r="A8" s="2" t="s">
        <v>39</v>
      </c>
      <c r="B8" s="2" t="s">
        <v>41</v>
      </c>
      <c r="C8" s="2" t="s">
        <v>43</v>
      </c>
      <c r="D8" s="2" t="s">
        <v>62</v>
      </c>
      <c r="E8" s="2"/>
      <c r="F8" s="2" t="s">
        <v>131</v>
      </c>
      <c r="G8" s="2">
        <v>1.3</v>
      </c>
      <c r="H8" s="2">
        <v>0.91700000000000004</v>
      </c>
      <c r="I8" s="2" t="s">
        <v>51</v>
      </c>
      <c r="J8" s="2" t="s">
        <v>51</v>
      </c>
      <c r="K8" s="2">
        <v>65</v>
      </c>
      <c r="L8" s="2">
        <v>9.8000000000000007</v>
      </c>
      <c r="M8" s="2">
        <v>99</v>
      </c>
      <c r="N8" s="2">
        <v>373</v>
      </c>
      <c r="O8" s="2">
        <v>912</v>
      </c>
      <c r="P8" s="2">
        <v>1020</v>
      </c>
      <c r="Q8" s="2">
        <v>9.1</v>
      </c>
      <c r="R8" s="2">
        <v>11.8</v>
      </c>
      <c r="S8" s="2">
        <v>12.8</v>
      </c>
      <c r="T8" s="2">
        <v>8.57</v>
      </c>
      <c r="U8" s="2">
        <v>32.335000000000001</v>
      </c>
      <c r="V8" s="2">
        <v>31.895000000000003</v>
      </c>
      <c r="W8" s="2">
        <v>637.63</v>
      </c>
      <c r="X8" s="2">
        <v>575.65499999999997</v>
      </c>
      <c r="Y8" s="2">
        <v>88.94</v>
      </c>
      <c r="Z8" s="2">
        <v>81.414999999999992</v>
      </c>
      <c r="AA8" s="2">
        <v>141.19999999999999</v>
      </c>
      <c r="AB8" s="2">
        <v>156</v>
      </c>
      <c r="AC8" s="2">
        <v>122</v>
      </c>
      <c r="AD8" s="2">
        <v>128.80000000000001</v>
      </c>
      <c r="AE8" s="2" t="s">
        <v>14</v>
      </c>
      <c r="AF8" s="2" t="s">
        <v>14</v>
      </c>
      <c r="AG8" s="2">
        <v>159.28</v>
      </c>
      <c r="AH8" s="2">
        <v>180.12</v>
      </c>
      <c r="AI8" s="2">
        <v>50</v>
      </c>
      <c r="AJ8" s="2">
        <v>72.724999999999994</v>
      </c>
      <c r="AK8" s="2">
        <v>5.7270000000000003</v>
      </c>
      <c r="AL8" s="2">
        <v>137.30000000000001</v>
      </c>
      <c r="AM8" s="2">
        <v>13.675000000000001</v>
      </c>
      <c r="AN8" s="2">
        <v>213.5</v>
      </c>
      <c r="AO8" s="2">
        <v>224</v>
      </c>
      <c r="AP8" s="2">
        <v>253</v>
      </c>
      <c r="AQ8" s="2">
        <v>0</v>
      </c>
      <c r="AR8" s="2">
        <v>35</v>
      </c>
      <c r="AS8" s="2">
        <v>22.5</v>
      </c>
      <c r="AT8" s="2">
        <v>23</v>
      </c>
      <c r="AU8" s="2">
        <v>2.5</v>
      </c>
      <c r="AV8" s="2">
        <v>1.5</v>
      </c>
      <c r="AW8" s="2" t="s">
        <v>52</v>
      </c>
      <c r="AX8" s="2">
        <v>31.895000000000003</v>
      </c>
      <c r="AY8" s="2">
        <v>575</v>
      </c>
      <c r="AZ8" s="2">
        <v>32.299999999999997</v>
      </c>
      <c r="BA8" s="2">
        <v>637</v>
      </c>
      <c r="BB8" s="2" t="s">
        <v>53</v>
      </c>
      <c r="BC8" s="2">
        <v>7.4</v>
      </c>
      <c r="BD8" s="2">
        <v>105</v>
      </c>
      <c r="BE8" s="2">
        <v>121.99</v>
      </c>
    </row>
    <row r="9" spans="1:57" x14ac:dyDescent="0.25">
      <c r="A9" s="2" t="s">
        <v>39</v>
      </c>
      <c r="B9" s="2" t="s">
        <v>41</v>
      </c>
      <c r="C9" s="2" t="s">
        <v>43</v>
      </c>
      <c r="D9" s="2" t="s">
        <v>63</v>
      </c>
      <c r="E9" s="2"/>
      <c r="F9" s="2" t="s">
        <v>131</v>
      </c>
      <c r="G9" s="2">
        <v>1.3</v>
      </c>
      <c r="H9" s="2">
        <v>0.91900000000000004</v>
      </c>
      <c r="I9" s="2">
        <v>800</v>
      </c>
      <c r="J9" s="2">
        <v>2000</v>
      </c>
      <c r="K9" s="2">
        <v>65</v>
      </c>
      <c r="L9" s="2">
        <v>9.8000000000000007</v>
      </c>
      <c r="M9" s="2">
        <v>99</v>
      </c>
      <c r="N9" s="2">
        <v>373</v>
      </c>
      <c r="O9" s="2">
        <v>912</v>
      </c>
      <c r="P9" s="2">
        <v>1020</v>
      </c>
      <c r="Q9" s="2">
        <v>9.1</v>
      </c>
      <c r="R9" s="2">
        <v>11.8</v>
      </c>
      <c r="S9" s="2">
        <v>12.8</v>
      </c>
      <c r="T9" s="2">
        <v>8.57</v>
      </c>
      <c r="U9" s="2">
        <v>32.299999999999997</v>
      </c>
      <c r="V9" s="2">
        <v>31.895000000000003</v>
      </c>
      <c r="W9" s="2">
        <v>637.63</v>
      </c>
      <c r="X9" s="2">
        <v>575.65499999999997</v>
      </c>
      <c r="Y9" s="2">
        <v>88.94</v>
      </c>
      <c r="Z9" s="2">
        <v>81.414999999999992</v>
      </c>
      <c r="AA9" s="2">
        <v>141.19999999999999</v>
      </c>
      <c r="AB9" s="2">
        <v>156</v>
      </c>
      <c r="AC9" s="2">
        <v>122</v>
      </c>
      <c r="AD9" s="2">
        <v>128.80000000000001</v>
      </c>
      <c r="AE9" s="2" t="s">
        <v>14</v>
      </c>
      <c r="AF9" s="2" t="s">
        <v>14</v>
      </c>
      <c r="AG9" s="2">
        <v>159.28</v>
      </c>
      <c r="AH9" s="2">
        <v>180.12</v>
      </c>
      <c r="AI9" s="2">
        <v>50</v>
      </c>
      <c r="AJ9" s="2">
        <v>72.724999999999994</v>
      </c>
      <c r="AK9" s="2">
        <v>5.7270000000000003</v>
      </c>
      <c r="AL9" s="2">
        <v>137.30000000000001</v>
      </c>
      <c r="AM9" s="2">
        <v>13.675000000000001</v>
      </c>
      <c r="AN9" s="2">
        <v>213.5</v>
      </c>
      <c r="AO9" s="2">
        <v>224</v>
      </c>
      <c r="AP9" s="2">
        <v>253</v>
      </c>
      <c r="AQ9" s="2">
        <v>0</v>
      </c>
      <c r="AR9" s="2">
        <v>35</v>
      </c>
      <c r="AS9" s="2">
        <v>22.5</v>
      </c>
      <c r="AT9" s="2">
        <v>23</v>
      </c>
      <c r="AU9" s="2">
        <v>2.5</v>
      </c>
      <c r="AV9" s="2">
        <v>1.5</v>
      </c>
      <c r="AW9" s="2" t="s">
        <v>52</v>
      </c>
      <c r="AX9" s="2">
        <v>31.895000000000003</v>
      </c>
      <c r="AY9" s="2">
        <v>575</v>
      </c>
      <c r="AZ9" s="2">
        <v>32.299999999999997</v>
      </c>
      <c r="BA9" s="2">
        <v>637</v>
      </c>
      <c r="BB9" s="2" t="s">
        <v>53</v>
      </c>
      <c r="BC9" s="2">
        <v>7.4</v>
      </c>
      <c r="BD9" s="2">
        <v>105</v>
      </c>
      <c r="BE9" s="2">
        <v>121.99</v>
      </c>
    </row>
    <row r="10" spans="1:57" x14ac:dyDescent="0.25">
      <c r="A10" s="2" t="s">
        <v>39</v>
      </c>
      <c r="B10" s="2" t="s">
        <v>41</v>
      </c>
      <c r="C10" s="2" t="s">
        <v>43</v>
      </c>
      <c r="D10" s="2" t="s">
        <v>64</v>
      </c>
      <c r="E10" s="2"/>
      <c r="F10" s="2" t="s">
        <v>131</v>
      </c>
      <c r="G10" s="2">
        <v>1.05</v>
      </c>
      <c r="H10" s="2">
        <v>0.91900000000000004</v>
      </c>
      <c r="I10" s="2" t="s">
        <v>51</v>
      </c>
      <c r="J10" s="2" t="s">
        <v>51</v>
      </c>
      <c r="K10" s="2">
        <v>65</v>
      </c>
      <c r="L10" s="2">
        <v>9</v>
      </c>
      <c r="M10" s="2">
        <v>99</v>
      </c>
      <c r="N10" s="2">
        <v>407</v>
      </c>
      <c r="O10" s="2">
        <v>918</v>
      </c>
      <c r="P10" s="2">
        <v>1122</v>
      </c>
      <c r="Q10" s="2">
        <v>7</v>
      </c>
      <c r="R10" s="2">
        <v>4.8</v>
      </c>
      <c r="S10" s="2">
        <v>13.5</v>
      </c>
      <c r="T10" s="2">
        <v>9.4060000000000006</v>
      </c>
      <c r="U10" s="2">
        <v>37.1</v>
      </c>
      <c r="V10" s="2">
        <v>38.082000000000001</v>
      </c>
      <c r="W10" s="2">
        <v>683.89200000000005</v>
      </c>
      <c r="X10" s="2">
        <v>633.49800000000005</v>
      </c>
      <c r="Y10" s="2">
        <v>105.506</v>
      </c>
      <c r="Z10" s="2">
        <v>98.056000000000012</v>
      </c>
      <c r="AA10" s="2">
        <v>173.2</v>
      </c>
      <c r="AB10" s="2">
        <v>191</v>
      </c>
      <c r="AC10" s="2">
        <v>153.9</v>
      </c>
      <c r="AD10" s="2">
        <v>164.1</v>
      </c>
      <c r="AE10" s="2" t="s">
        <v>14</v>
      </c>
      <c r="AF10" s="2" t="s">
        <v>14</v>
      </c>
      <c r="AG10" s="2">
        <v>204.1</v>
      </c>
      <c r="AH10" s="2">
        <v>179.81</v>
      </c>
      <c r="AI10" s="2">
        <v>50</v>
      </c>
      <c r="AJ10" s="2">
        <v>68.248000000000005</v>
      </c>
      <c r="AK10" s="2">
        <v>5.0340000000000007</v>
      </c>
      <c r="AL10" s="2">
        <v>128.28</v>
      </c>
      <c r="AM10" s="2">
        <v>12.474</v>
      </c>
      <c r="AN10" s="2">
        <v>223.8</v>
      </c>
      <c r="AO10" s="2">
        <v>232.4</v>
      </c>
      <c r="AP10" s="2">
        <v>299</v>
      </c>
      <c r="AQ10" s="2">
        <v>0</v>
      </c>
      <c r="AR10" s="2">
        <v>31.8</v>
      </c>
      <c r="AS10" s="2">
        <v>22.5</v>
      </c>
      <c r="AT10" s="2">
        <v>23</v>
      </c>
      <c r="AU10" s="2">
        <v>2.5</v>
      </c>
      <c r="AV10" s="2">
        <v>1.5</v>
      </c>
      <c r="AW10" s="2" t="s">
        <v>52</v>
      </c>
      <c r="AX10" s="2">
        <v>38</v>
      </c>
      <c r="AY10" s="2">
        <v>633</v>
      </c>
      <c r="AZ10" s="2">
        <v>37.200000000000003</v>
      </c>
      <c r="BA10" s="2">
        <v>683</v>
      </c>
      <c r="BB10" s="2" t="s">
        <v>53</v>
      </c>
      <c r="BC10" s="2">
        <v>7.8233333333333341</v>
      </c>
      <c r="BD10" s="2">
        <v>104</v>
      </c>
      <c r="BE10" s="2">
        <v>123.55</v>
      </c>
    </row>
    <row r="11" spans="1:57" x14ac:dyDescent="0.25">
      <c r="A11" s="2" t="s">
        <v>39</v>
      </c>
      <c r="B11" s="2" t="s">
        <v>41</v>
      </c>
      <c r="C11" s="2" t="s">
        <v>43</v>
      </c>
      <c r="D11" s="2" t="s">
        <v>65</v>
      </c>
      <c r="E11" s="2"/>
      <c r="F11" s="2" t="s">
        <v>131</v>
      </c>
      <c r="G11" s="2">
        <v>1.05</v>
      </c>
      <c r="H11" s="2">
        <v>0.92100000000000004</v>
      </c>
      <c r="I11" s="2">
        <v>800</v>
      </c>
      <c r="J11" s="2">
        <v>2000</v>
      </c>
      <c r="K11" s="2">
        <v>60</v>
      </c>
      <c r="L11" s="2">
        <v>12.8</v>
      </c>
      <c r="M11" s="2">
        <v>99</v>
      </c>
      <c r="N11" s="2">
        <v>407</v>
      </c>
      <c r="O11" s="2">
        <v>918</v>
      </c>
      <c r="P11" s="2">
        <v>1122</v>
      </c>
      <c r="Q11" s="2">
        <v>7</v>
      </c>
      <c r="R11" s="2">
        <v>4.8</v>
      </c>
      <c r="S11" s="2">
        <v>13.5</v>
      </c>
      <c r="T11" s="2">
        <v>9.4060000000000006</v>
      </c>
      <c r="U11" s="2">
        <v>37.1</v>
      </c>
      <c r="V11" s="2">
        <v>38.082000000000001</v>
      </c>
      <c r="W11" s="2">
        <v>683.89200000000005</v>
      </c>
      <c r="X11" s="2">
        <v>633.49800000000005</v>
      </c>
      <c r="Y11" s="2">
        <v>105.506</v>
      </c>
      <c r="Z11" s="2">
        <v>98.056000000000012</v>
      </c>
      <c r="AA11" s="2">
        <v>173.2</v>
      </c>
      <c r="AB11" s="2">
        <v>191</v>
      </c>
      <c r="AC11" s="2">
        <v>153.9</v>
      </c>
      <c r="AD11" s="2">
        <v>164.1</v>
      </c>
      <c r="AE11" s="2" t="s">
        <v>54</v>
      </c>
      <c r="AF11" s="2" t="s">
        <v>55</v>
      </c>
      <c r="AG11" s="2">
        <v>204.1</v>
      </c>
      <c r="AH11" s="2">
        <v>179.81</v>
      </c>
      <c r="AI11" s="2">
        <v>50</v>
      </c>
      <c r="AJ11" s="2">
        <v>68.248000000000005</v>
      </c>
      <c r="AK11" s="2">
        <v>5.0340000000000007</v>
      </c>
      <c r="AL11" s="2">
        <v>128.28</v>
      </c>
      <c r="AM11" s="2">
        <v>12.474</v>
      </c>
      <c r="AN11" s="2">
        <v>223</v>
      </c>
      <c r="AO11" s="2">
        <v>223</v>
      </c>
      <c r="AP11" s="2">
        <v>252</v>
      </c>
      <c r="AQ11" s="2">
        <v>0</v>
      </c>
      <c r="AR11" s="2">
        <v>31</v>
      </c>
      <c r="AS11" s="2">
        <v>22.5</v>
      </c>
      <c r="AT11" s="2">
        <v>23</v>
      </c>
      <c r="AU11" s="2">
        <v>2.5</v>
      </c>
      <c r="AV11" s="2">
        <v>1.5</v>
      </c>
      <c r="AW11" s="2" t="s">
        <v>52</v>
      </c>
      <c r="AX11" s="2">
        <v>38</v>
      </c>
      <c r="AY11" s="2">
        <v>633</v>
      </c>
      <c r="AZ11" s="2">
        <v>37.200000000000003</v>
      </c>
      <c r="BA11" s="2">
        <v>683</v>
      </c>
      <c r="BB11" s="2" t="s">
        <v>53</v>
      </c>
      <c r="BC11" s="2">
        <v>7.8233333333333341</v>
      </c>
      <c r="BD11" s="2">
        <v>104</v>
      </c>
      <c r="BE11" s="2">
        <v>123.55</v>
      </c>
    </row>
    <row r="12" spans="1:57" x14ac:dyDescent="0.25">
      <c r="A12" s="2" t="s">
        <v>39</v>
      </c>
      <c r="B12" s="2" t="s">
        <v>41</v>
      </c>
      <c r="C12" s="2" t="s">
        <v>43</v>
      </c>
      <c r="D12" s="2" t="s">
        <v>66</v>
      </c>
      <c r="E12" s="2"/>
      <c r="F12" s="2" t="s">
        <v>131</v>
      </c>
      <c r="G12" s="2">
        <v>1.05</v>
      </c>
      <c r="H12" s="2">
        <v>0.92600000000000005</v>
      </c>
      <c r="I12" s="2">
        <v>300</v>
      </c>
      <c r="J12" s="2">
        <v>750</v>
      </c>
      <c r="K12" s="2">
        <v>61</v>
      </c>
      <c r="L12" s="2">
        <v>11.6</v>
      </c>
      <c r="M12" s="2">
        <v>98</v>
      </c>
      <c r="N12" s="2">
        <v>205</v>
      </c>
      <c r="O12" s="2">
        <v>377</v>
      </c>
      <c r="P12" s="2">
        <v>836</v>
      </c>
      <c r="Q12" s="2">
        <v>3.5</v>
      </c>
      <c r="R12" s="2">
        <v>8</v>
      </c>
      <c r="S12" s="2">
        <v>9.8000000000000007</v>
      </c>
      <c r="T12" s="2">
        <v>11.9</v>
      </c>
      <c r="U12" s="2">
        <v>30.68</v>
      </c>
      <c r="V12" s="2">
        <v>42.15</v>
      </c>
      <c r="W12" s="2">
        <v>662.3</v>
      </c>
      <c r="X12" s="2">
        <v>606.4</v>
      </c>
      <c r="Y12" s="2">
        <v>99.7</v>
      </c>
      <c r="Z12" s="2">
        <v>109</v>
      </c>
      <c r="AA12" s="2">
        <v>259.7</v>
      </c>
      <c r="AB12" s="2">
        <v>303</v>
      </c>
      <c r="AC12" s="2">
        <v>219.2</v>
      </c>
      <c r="AD12" s="2">
        <v>247</v>
      </c>
      <c r="AE12" s="2">
        <v>0.27800000000000002</v>
      </c>
      <c r="AF12" s="2">
        <v>0.31</v>
      </c>
      <c r="AG12" s="2">
        <v>300.7</v>
      </c>
      <c r="AH12" s="2">
        <v>361</v>
      </c>
      <c r="AI12" s="2">
        <v>50</v>
      </c>
      <c r="AJ12" s="2">
        <v>52.93</v>
      </c>
      <c r="AK12" s="2">
        <v>2.35</v>
      </c>
      <c r="AL12" s="2">
        <v>77.5</v>
      </c>
      <c r="AM12" s="2">
        <v>5.6159999999999997</v>
      </c>
      <c r="AN12" s="2">
        <v>225</v>
      </c>
      <c r="AO12" s="2">
        <v>236</v>
      </c>
      <c r="AP12" s="2">
        <v>315</v>
      </c>
      <c r="AQ12" s="2">
        <v>0</v>
      </c>
      <c r="AR12" s="2">
        <v>34</v>
      </c>
      <c r="AS12" s="2">
        <v>22.5</v>
      </c>
      <c r="AT12" s="2">
        <v>23</v>
      </c>
      <c r="AU12" s="2">
        <v>2.5</v>
      </c>
      <c r="AV12" s="2">
        <v>1.5</v>
      </c>
      <c r="AW12" s="2" t="s">
        <v>52</v>
      </c>
      <c r="AX12" s="2">
        <v>42.15</v>
      </c>
      <c r="AY12" s="2">
        <v>606</v>
      </c>
      <c r="AZ12" s="2">
        <v>30.7</v>
      </c>
      <c r="BA12" s="2">
        <v>662</v>
      </c>
      <c r="BB12" s="2" t="s">
        <v>53</v>
      </c>
      <c r="BC12" s="2">
        <v>7.7</v>
      </c>
      <c r="BD12" s="2">
        <v>112</v>
      </c>
      <c r="BE12" s="2">
        <v>121.39</v>
      </c>
    </row>
    <row r="13" spans="1:57" x14ac:dyDescent="0.25">
      <c r="A13" s="2" t="s">
        <v>39</v>
      </c>
      <c r="B13" s="2" t="s">
        <v>41</v>
      </c>
      <c r="C13" s="2" t="s">
        <v>43</v>
      </c>
      <c r="D13" s="2" t="s">
        <v>67</v>
      </c>
      <c r="E13" s="2"/>
      <c r="F13" s="2" t="s">
        <v>131</v>
      </c>
      <c r="G13" s="2">
        <v>1.7</v>
      </c>
      <c r="H13" s="2">
        <v>0.93400000000000005</v>
      </c>
      <c r="I13" s="2" t="s">
        <v>51</v>
      </c>
      <c r="J13" s="2" t="s">
        <v>51</v>
      </c>
      <c r="K13" s="2">
        <v>50</v>
      </c>
      <c r="L13" s="2">
        <v>14.8</v>
      </c>
      <c r="M13" s="2">
        <v>97</v>
      </c>
      <c r="N13" s="2">
        <v>139</v>
      </c>
      <c r="O13" s="2">
        <v>170</v>
      </c>
      <c r="P13" s="2">
        <v>244</v>
      </c>
      <c r="Q13" s="2">
        <v>15.3</v>
      </c>
      <c r="R13" s="2">
        <v>10</v>
      </c>
      <c r="S13" s="2">
        <v>9.1</v>
      </c>
      <c r="T13" s="2">
        <v>17.600000000000001</v>
      </c>
      <c r="U13" s="2">
        <v>35.244999999999997</v>
      </c>
      <c r="V13" s="2">
        <v>37.064999999999998</v>
      </c>
      <c r="W13" s="2">
        <v>766.27</v>
      </c>
      <c r="X13" s="2">
        <v>741.02499999999998</v>
      </c>
      <c r="Y13" s="2">
        <v>144.5</v>
      </c>
      <c r="Z13" s="2">
        <v>142</v>
      </c>
      <c r="AA13" s="2">
        <v>408.3</v>
      </c>
      <c r="AB13" s="2">
        <v>436.4</v>
      </c>
      <c r="AC13" s="2">
        <v>343.4</v>
      </c>
      <c r="AD13" s="2">
        <v>352.5</v>
      </c>
      <c r="AE13" s="2">
        <v>0.64900000000000002</v>
      </c>
      <c r="AF13" s="2">
        <v>0.59199999999999997</v>
      </c>
      <c r="AG13" s="2">
        <v>530.39</v>
      </c>
      <c r="AH13" s="2">
        <v>445.18</v>
      </c>
      <c r="AI13" s="2">
        <v>50</v>
      </c>
      <c r="AJ13" s="2">
        <v>55.03</v>
      </c>
      <c r="AK13" s="2">
        <v>2.7069999999999999</v>
      </c>
      <c r="AL13" s="2">
        <v>82.75</v>
      </c>
      <c r="AM13" s="2">
        <v>6.508</v>
      </c>
      <c r="AN13" s="2">
        <v>207</v>
      </c>
      <c r="AO13" s="2">
        <v>224</v>
      </c>
      <c r="AP13" s="2">
        <v>203</v>
      </c>
      <c r="AQ13" s="2">
        <v>0</v>
      </c>
      <c r="AR13" s="2">
        <v>30</v>
      </c>
      <c r="AS13" s="2">
        <v>22.5</v>
      </c>
      <c r="AT13" s="2">
        <v>23</v>
      </c>
      <c r="AU13" s="2">
        <v>2.5</v>
      </c>
      <c r="AV13" s="2">
        <v>1.5</v>
      </c>
      <c r="AW13" s="2" t="s">
        <v>52</v>
      </c>
      <c r="AX13" s="2">
        <v>37.06</v>
      </c>
      <c r="AY13" s="2">
        <v>741</v>
      </c>
      <c r="AZ13" s="2">
        <v>35.244999999999997</v>
      </c>
      <c r="BA13" s="2">
        <v>766</v>
      </c>
      <c r="BB13" s="2" t="s">
        <v>53</v>
      </c>
      <c r="BC13" s="2">
        <v>7.8</v>
      </c>
      <c r="BD13" s="2">
        <v>120</v>
      </c>
      <c r="BE13" s="2">
        <v>124</v>
      </c>
    </row>
    <row r="14" spans="1:57" x14ac:dyDescent="0.25">
      <c r="A14" s="2" t="s">
        <v>39</v>
      </c>
      <c r="B14" s="2" t="s">
        <v>41</v>
      </c>
      <c r="C14" s="2" t="s">
        <v>43</v>
      </c>
      <c r="D14" s="2" t="s">
        <v>68</v>
      </c>
      <c r="E14" s="2"/>
      <c r="F14" s="2" t="s">
        <v>131</v>
      </c>
      <c r="G14" s="2">
        <v>1</v>
      </c>
      <c r="H14" s="2">
        <v>0.94</v>
      </c>
      <c r="I14" s="2" t="s">
        <v>51</v>
      </c>
      <c r="J14" s="2" t="s">
        <v>51</v>
      </c>
      <c r="K14" s="2">
        <v>48</v>
      </c>
      <c r="L14" s="2">
        <v>18.899999999999999</v>
      </c>
      <c r="M14" s="2">
        <v>99</v>
      </c>
      <c r="N14" s="2">
        <v>115</v>
      </c>
      <c r="O14" s="2">
        <v>130</v>
      </c>
      <c r="P14" s="2">
        <v>241</v>
      </c>
      <c r="Q14" s="2">
        <v>27.1</v>
      </c>
      <c r="R14" s="2">
        <v>21.2</v>
      </c>
      <c r="S14" s="2">
        <v>8.8000000000000007</v>
      </c>
      <c r="T14" s="2">
        <v>26.400000000000002</v>
      </c>
      <c r="U14" s="2">
        <v>41.76</v>
      </c>
      <c r="V14" s="2">
        <v>42.363333333333337</v>
      </c>
      <c r="W14" s="2">
        <v>726.7833333333333</v>
      </c>
      <c r="X14" s="2">
        <v>682.57666666666671</v>
      </c>
      <c r="Y14" s="2">
        <v>199.5</v>
      </c>
      <c r="Z14" s="2">
        <v>187.79999999999998</v>
      </c>
      <c r="AA14" s="2">
        <v>464.0333333333333</v>
      </c>
      <c r="AB14" s="2">
        <v>521</v>
      </c>
      <c r="AC14" s="2">
        <v>404.5</v>
      </c>
      <c r="AD14" s="2">
        <v>451</v>
      </c>
      <c r="AE14" s="2">
        <v>0.312</v>
      </c>
      <c r="AF14" s="2">
        <v>0.36899999999999999</v>
      </c>
      <c r="AG14" s="2">
        <v>533.29999999999995</v>
      </c>
      <c r="AH14" s="2">
        <v>680.4</v>
      </c>
      <c r="AI14" s="2">
        <v>50</v>
      </c>
      <c r="AJ14" s="2">
        <v>42.76</v>
      </c>
      <c r="AK14" s="2">
        <v>1.3109999999999999</v>
      </c>
      <c r="AL14" s="2">
        <v>49.506666666666661</v>
      </c>
      <c r="AM14" s="2">
        <v>3.1896666666666662</v>
      </c>
      <c r="AN14" s="2">
        <v>230</v>
      </c>
      <c r="AO14" s="2">
        <v>245</v>
      </c>
      <c r="AP14" s="2">
        <v>344.33333333333331</v>
      </c>
      <c r="AQ14" s="2">
        <v>0</v>
      </c>
      <c r="AR14" s="2">
        <v>31.333333333333332</v>
      </c>
      <c r="AS14" s="2">
        <v>22.5</v>
      </c>
      <c r="AT14" s="2">
        <v>22</v>
      </c>
      <c r="AU14" s="2">
        <v>2.5</v>
      </c>
      <c r="AV14" s="2">
        <v>1.5</v>
      </c>
      <c r="AW14" s="2" t="s">
        <v>52</v>
      </c>
      <c r="AX14" s="2">
        <v>42.4</v>
      </c>
      <c r="AY14" s="2">
        <v>683</v>
      </c>
      <c r="AZ14" s="2">
        <v>41.76</v>
      </c>
      <c r="BA14" s="2">
        <v>726</v>
      </c>
      <c r="BB14" s="2" t="s">
        <v>53</v>
      </c>
      <c r="BC14" s="2">
        <v>7.6859999999999999</v>
      </c>
      <c r="BD14" s="2">
        <v>125</v>
      </c>
      <c r="BE14" s="2">
        <v>126.86</v>
      </c>
    </row>
    <row r="15" spans="1:57" x14ac:dyDescent="0.25">
      <c r="A15" s="2" t="s">
        <v>39</v>
      </c>
      <c r="B15" s="2" t="s">
        <v>41</v>
      </c>
      <c r="C15" s="2" t="s">
        <v>43</v>
      </c>
      <c r="D15" s="2" t="s">
        <v>69</v>
      </c>
      <c r="E15" s="2"/>
      <c r="F15" s="2" t="s">
        <v>131</v>
      </c>
      <c r="G15" s="2">
        <v>2</v>
      </c>
      <c r="H15" s="2">
        <v>0.91600000000000004</v>
      </c>
      <c r="I15" s="2" t="s">
        <v>51</v>
      </c>
      <c r="J15" s="2" t="s">
        <v>51</v>
      </c>
      <c r="K15" s="2">
        <v>65</v>
      </c>
      <c r="L15" s="2">
        <v>10.9</v>
      </c>
      <c r="M15" s="2">
        <v>99</v>
      </c>
      <c r="N15" s="2">
        <v>445</v>
      </c>
      <c r="O15" s="2">
        <v>1070</v>
      </c>
      <c r="P15" s="2">
        <v>1130</v>
      </c>
      <c r="Q15" s="2">
        <v>8.1999999999999993</v>
      </c>
      <c r="R15" s="2">
        <v>16.100000000000001</v>
      </c>
      <c r="S15" s="2">
        <v>7.8</v>
      </c>
      <c r="T15" s="2">
        <v>13.5</v>
      </c>
      <c r="U15" s="2">
        <v>29.65</v>
      </c>
      <c r="V15" s="2">
        <v>28.59</v>
      </c>
      <c r="W15" s="2">
        <v>676.39</v>
      </c>
      <c r="X15" s="2">
        <v>632.15</v>
      </c>
      <c r="Y15" s="2">
        <v>85.75</v>
      </c>
      <c r="Z15" s="2">
        <v>80.209999999999994</v>
      </c>
      <c r="AA15" s="2">
        <v>141.19999999999999</v>
      </c>
      <c r="AB15" s="2">
        <v>156</v>
      </c>
      <c r="AC15" s="2">
        <v>120.6</v>
      </c>
      <c r="AD15" s="2">
        <v>129.30000000000001</v>
      </c>
      <c r="AE15" s="2"/>
      <c r="AF15" s="2"/>
      <c r="AG15" s="2">
        <v>159.24</v>
      </c>
      <c r="AH15" s="2">
        <v>180.93</v>
      </c>
      <c r="AI15" s="2">
        <v>50</v>
      </c>
      <c r="AJ15" s="2">
        <v>78.28</v>
      </c>
      <c r="AK15" s="2">
        <v>6.5270000000000001</v>
      </c>
      <c r="AL15" s="2">
        <v>154.69999999999999</v>
      </c>
      <c r="AM15" s="2">
        <v>15.97</v>
      </c>
      <c r="AN15" s="2">
        <v>206</v>
      </c>
      <c r="AO15" s="2">
        <v>220</v>
      </c>
      <c r="AP15" s="2">
        <v>178</v>
      </c>
      <c r="AQ15" s="2">
        <v>0</v>
      </c>
      <c r="AR15" s="2">
        <v>28</v>
      </c>
      <c r="AS15" s="2">
        <v>22.5</v>
      </c>
      <c r="AT15" s="2">
        <v>23</v>
      </c>
      <c r="AU15" s="2">
        <v>2.5</v>
      </c>
      <c r="AV15" s="2">
        <v>1.5</v>
      </c>
      <c r="AW15" s="2" t="s">
        <v>52</v>
      </c>
      <c r="AX15" s="2">
        <v>28.59</v>
      </c>
      <c r="AY15" s="2">
        <v>632</v>
      </c>
      <c r="AZ15" s="2">
        <v>29.65</v>
      </c>
      <c r="BA15" s="2">
        <v>676</v>
      </c>
      <c r="BB15" s="2" t="s">
        <v>53</v>
      </c>
      <c r="BC15" s="2">
        <v>7.4</v>
      </c>
      <c r="BD15" s="2">
        <v>98</v>
      </c>
      <c r="BE15" s="2">
        <v>122.56</v>
      </c>
    </row>
    <row r="16" spans="1:57" x14ac:dyDescent="0.25">
      <c r="A16" s="2" t="s">
        <v>39</v>
      </c>
      <c r="B16" s="2" t="s">
        <v>41</v>
      </c>
      <c r="C16" s="2" t="s">
        <v>43</v>
      </c>
      <c r="D16" s="2" t="s">
        <v>70</v>
      </c>
      <c r="E16" s="2"/>
      <c r="F16" s="2" t="s">
        <v>131</v>
      </c>
      <c r="G16" s="2">
        <v>0.7</v>
      </c>
      <c r="H16" s="2">
        <v>0.91700000000000004</v>
      </c>
      <c r="I16" s="2" t="s">
        <v>51</v>
      </c>
      <c r="J16" s="2" t="s">
        <v>51</v>
      </c>
      <c r="K16" s="2">
        <v>57</v>
      </c>
      <c r="L16" s="2">
        <v>9.1999999999999993</v>
      </c>
      <c r="M16" s="2">
        <v>99</v>
      </c>
      <c r="N16" s="2">
        <v>813</v>
      </c>
      <c r="O16" s="2">
        <v>780</v>
      </c>
      <c r="P16" s="2">
        <v>1028</v>
      </c>
      <c r="Q16" s="2">
        <v>8</v>
      </c>
      <c r="R16" s="2">
        <v>15.2</v>
      </c>
      <c r="S16" s="2">
        <v>10.5</v>
      </c>
      <c r="T16" s="2">
        <v>8.8350000000000009</v>
      </c>
      <c r="U16" s="2">
        <v>34.564999999999998</v>
      </c>
      <c r="V16" s="2">
        <v>35.6</v>
      </c>
      <c r="W16" s="2">
        <v>639.54999999999995</v>
      </c>
      <c r="X16" s="2">
        <v>588.01</v>
      </c>
      <c r="Y16" s="2">
        <v>90.67</v>
      </c>
      <c r="Z16" s="2">
        <v>80.099999999999994</v>
      </c>
      <c r="AA16" s="2">
        <v>155.69999999999999</v>
      </c>
      <c r="AB16" s="2">
        <v>183</v>
      </c>
      <c r="AC16" s="2">
        <v>138.19999999999999</v>
      </c>
      <c r="AD16" s="2">
        <v>154.35</v>
      </c>
      <c r="AE16" s="2" t="s">
        <v>14</v>
      </c>
      <c r="AF16" s="2" t="s">
        <v>14</v>
      </c>
      <c r="AG16" s="2">
        <v>156.19999999999999</v>
      </c>
      <c r="AH16" s="2">
        <v>212.23333333333335</v>
      </c>
      <c r="AI16" s="2">
        <v>50</v>
      </c>
      <c r="AJ16" s="2">
        <v>69.076666666666668</v>
      </c>
      <c r="AK16" s="2">
        <v>5.3900000000000006</v>
      </c>
      <c r="AL16" s="2">
        <v>134.63333333333333</v>
      </c>
      <c r="AM16" s="2">
        <v>13.263333333333334</v>
      </c>
      <c r="AN16" s="2">
        <v>209.81481481481481</v>
      </c>
      <c r="AO16" s="2">
        <v>211</v>
      </c>
      <c r="AP16" s="2">
        <v>303.88888888888891</v>
      </c>
      <c r="AQ16" s="2">
        <v>0</v>
      </c>
      <c r="AR16" s="2">
        <v>34.1</v>
      </c>
      <c r="AS16" s="2">
        <v>22.5</v>
      </c>
      <c r="AT16" s="2">
        <v>22</v>
      </c>
      <c r="AU16" s="2">
        <v>2.5</v>
      </c>
      <c r="AV16" s="2">
        <v>1.5</v>
      </c>
      <c r="AW16" s="2" t="s">
        <v>52</v>
      </c>
      <c r="AX16" s="2">
        <v>35.6</v>
      </c>
      <c r="AY16" s="2">
        <v>588</v>
      </c>
      <c r="AZ16" s="2">
        <v>34.564999999999998</v>
      </c>
      <c r="BA16" s="2">
        <v>639</v>
      </c>
      <c r="BB16" s="2" t="s">
        <v>53</v>
      </c>
      <c r="BC16" s="2">
        <v>7.9</v>
      </c>
      <c r="BD16" s="2">
        <v>96</v>
      </c>
      <c r="BE16" s="2">
        <v>121.32</v>
      </c>
    </row>
    <row r="17" spans="1:57" x14ac:dyDescent="0.25">
      <c r="A17" s="2" t="s">
        <v>39</v>
      </c>
      <c r="B17" s="2" t="s">
        <v>41</v>
      </c>
      <c r="C17" s="2" t="s">
        <v>43</v>
      </c>
      <c r="D17" s="2" t="s">
        <v>71</v>
      </c>
      <c r="E17" s="2"/>
      <c r="F17" s="2" t="s">
        <v>131</v>
      </c>
      <c r="G17" s="2">
        <v>1</v>
      </c>
      <c r="H17" s="2">
        <v>0.91149999999999998</v>
      </c>
      <c r="I17" s="2" t="s">
        <v>51</v>
      </c>
      <c r="J17" s="2" t="s">
        <v>51</v>
      </c>
      <c r="K17" s="2">
        <v>75</v>
      </c>
      <c r="L17" s="2">
        <v>7.9</v>
      </c>
      <c r="M17" s="2">
        <v>99</v>
      </c>
      <c r="N17" s="2">
        <v>951</v>
      </c>
      <c r="O17" s="2">
        <v>856</v>
      </c>
      <c r="P17" s="2">
        <v>1040</v>
      </c>
      <c r="Q17" s="2">
        <v>5.9</v>
      </c>
      <c r="R17" s="2">
        <v>7.3</v>
      </c>
      <c r="S17" s="2">
        <v>11.8</v>
      </c>
      <c r="T17" s="2">
        <v>6.87</v>
      </c>
      <c r="U17" s="2">
        <v>29.59</v>
      </c>
      <c r="V17" s="2">
        <v>27.86</v>
      </c>
      <c r="W17" s="2">
        <v>643.14</v>
      </c>
      <c r="X17" s="2">
        <v>559.98</v>
      </c>
      <c r="Y17" s="2">
        <v>78.41</v>
      </c>
      <c r="Z17" s="2">
        <v>67.17</v>
      </c>
      <c r="AA17" s="2">
        <v>0</v>
      </c>
      <c r="AB17" s="2">
        <v>156</v>
      </c>
      <c r="AC17" s="2">
        <v>0</v>
      </c>
      <c r="AD17" s="2">
        <v>130.19999999999999</v>
      </c>
      <c r="AE17" s="2">
        <v>3.07</v>
      </c>
      <c r="AF17" s="2">
        <v>3.89</v>
      </c>
      <c r="AG17" s="2"/>
      <c r="AH17" s="2">
        <v>180.5</v>
      </c>
      <c r="AI17" s="2">
        <v>50</v>
      </c>
      <c r="AJ17" s="2">
        <v>96.22</v>
      </c>
      <c r="AK17" s="2">
        <v>10.34</v>
      </c>
      <c r="AL17" s="2">
        <v>199.4</v>
      </c>
      <c r="AM17" s="2">
        <v>24.37</v>
      </c>
      <c r="AN17" s="2">
        <v>225</v>
      </c>
      <c r="AO17" s="2">
        <v>235</v>
      </c>
      <c r="AP17" s="2">
        <v>264</v>
      </c>
      <c r="AQ17" s="2">
        <v>0</v>
      </c>
      <c r="AR17" s="2">
        <v>31</v>
      </c>
      <c r="AS17" s="2">
        <v>22.5</v>
      </c>
      <c r="AT17" s="2">
        <v>20</v>
      </c>
      <c r="AU17" s="2">
        <v>2.5</v>
      </c>
      <c r="AV17" s="2">
        <v>1.5</v>
      </c>
      <c r="AW17" s="2" t="s">
        <v>52</v>
      </c>
      <c r="AX17" s="2">
        <v>27.86</v>
      </c>
      <c r="AY17" s="2">
        <v>559</v>
      </c>
      <c r="AZ17" s="2">
        <v>29.59</v>
      </c>
      <c r="BA17" s="2">
        <v>643</v>
      </c>
      <c r="BB17" s="2" t="s">
        <v>53</v>
      </c>
      <c r="BC17" s="2">
        <v>8</v>
      </c>
      <c r="BD17" s="2">
        <v>92</v>
      </c>
      <c r="BE17" s="2">
        <v>122.13</v>
      </c>
    </row>
    <row r="18" spans="1:57" x14ac:dyDescent="0.25">
      <c r="A18" s="2" t="s">
        <v>39</v>
      </c>
      <c r="B18" s="2" t="s">
        <v>41</v>
      </c>
      <c r="C18" s="2" t="s">
        <v>43</v>
      </c>
      <c r="D18" s="2" t="s">
        <v>72</v>
      </c>
      <c r="E18" s="2"/>
      <c r="F18" s="2" t="s">
        <v>131</v>
      </c>
      <c r="G18" s="2">
        <v>1</v>
      </c>
      <c r="H18" s="2">
        <v>0.91200000000000003</v>
      </c>
      <c r="I18" s="2">
        <v>1000</v>
      </c>
      <c r="J18" s="2">
        <v>2750</v>
      </c>
      <c r="K18" s="2">
        <v>45</v>
      </c>
      <c r="L18" s="2">
        <v>8.1</v>
      </c>
      <c r="M18" s="2">
        <v>93</v>
      </c>
      <c r="N18" s="2">
        <v>823</v>
      </c>
      <c r="O18" s="2">
        <v>583</v>
      </c>
      <c r="P18" s="2">
        <v>1090</v>
      </c>
      <c r="Q18" s="2">
        <v>5.3</v>
      </c>
      <c r="R18" s="2">
        <v>5.7</v>
      </c>
      <c r="S18" s="2">
        <v>10.4</v>
      </c>
      <c r="T18" s="2">
        <v>4.9800000000000004</v>
      </c>
      <c r="U18" s="2">
        <v>33.92</v>
      </c>
      <c r="V18" s="2">
        <v>36.630000000000003</v>
      </c>
      <c r="W18" s="2">
        <v>678.86</v>
      </c>
      <c r="X18" s="2">
        <v>616.66999999999996</v>
      </c>
      <c r="Y18" s="2">
        <v>88.01</v>
      </c>
      <c r="Z18" s="2">
        <v>85.39</v>
      </c>
      <c r="AA18" s="2">
        <v>98.5</v>
      </c>
      <c r="AB18" s="2">
        <v>102</v>
      </c>
      <c r="AC18" s="2">
        <v>90.5</v>
      </c>
      <c r="AD18" s="2">
        <v>92.3</v>
      </c>
      <c r="AE18" s="2">
        <v>0.19800000000000001</v>
      </c>
      <c r="AF18" s="2">
        <v>0.254</v>
      </c>
      <c r="AG18" s="2" t="s">
        <v>14</v>
      </c>
      <c r="AH18" s="2" t="s">
        <v>14</v>
      </c>
      <c r="AI18" s="2">
        <v>50</v>
      </c>
      <c r="AJ18" s="2">
        <v>76.790000000000006</v>
      </c>
      <c r="AK18" s="2">
        <v>6.891</v>
      </c>
      <c r="AL18" s="2">
        <v>164.8</v>
      </c>
      <c r="AM18" s="2">
        <v>15.92</v>
      </c>
      <c r="AN18" s="2">
        <v>223</v>
      </c>
      <c r="AO18" s="2">
        <v>234</v>
      </c>
      <c r="AP18" s="2">
        <v>267</v>
      </c>
      <c r="AQ18" s="2">
        <v>0</v>
      </c>
      <c r="AR18" s="2">
        <v>32</v>
      </c>
      <c r="AS18" s="2">
        <v>22.5</v>
      </c>
      <c r="AT18" s="2">
        <v>22</v>
      </c>
      <c r="AU18" s="2">
        <v>2.5</v>
      </c>
      <c r="AV18" s="2">
        <v>1.5</v>
      </c>
      <c r="AW18" s="2" t="s">
        <v>52</v>
      </c>
      <c r="AX18" s="2">
        <v>36.630000000000003</v>
      </c>
      <c r="AY18" s="2">
        <v>616</v>
      </c>
      <c r="AZ18" s="2">
        <v>33.92</v>
      </c>
      <c r="BA18" s="2">
        <v>678</v>
      </c>
      <c r="BB18" s="2" t="s">
        <v>53</v>
      </c>
      <c r="BC18" s="2">
        <v>8</v>
      </c>
      <c r="BD18" s="2">
        <v>92</v>
      </c>
      <c r="BE18" s="2">
        <v>122.13</v>
      </c>
    </row>
    <row r="19" spans="1:57" x14ac:dyDescent="0.25">
      <c r="A19" s="2" t="s">
        <v>39</v>
      </c>
      <c r="B19" s="2" t="s">
        <v>41</v>
      </c>
      <c r="C19" s="2" t="s">
        <v>43</v>
      </c>
      <c r="D19" s="2" t="s">
        <v>73</v>
      </c>
      <c r="E19" s="2"/>
      <c r="F19" s="2" t="s">
        <v>131</v>
      </c>
      <c r="G19" s="2">
        <v>1</v>
      </c>
      <c r="H19" s="2">
        <v>0.90500000000000003</v>
      </c>
      <c r="I19" s="2" t="s">
        <v>51</v>
      </c>
      <c r="J19" s="2" t="s">
        <v>51</v>
      </c>
      <c r="K19" s="2">
        <v>68</v>
      </c>
      <c r="L19" s="2">
        <v>7.5</v>
      </c>
      <c r="M19" s="2">
        <v>99</v>
      </c>
      <c r="N19" s="2">
        <v>1140</v>
      </c>
      <c r="O19" s="2">
        <v>270</v>
      </c>
      <c r="P19" s="2">
        <v>474</v>
      </c>
      <c r="Q19" s="2">
        <v>5</v>
      </c>
      <c r="R19" s="2">
        <v>7.6</v>
      </c>
      <c r="S19" s="2">
        <v>11.9</v>
      </c>
      <c r="T19" s="2">
        <v>5.63</v>
      </c>
      <c r="U19" s="2">
        <v>31.83</v>
      </c>
      <c r="V19" s="2">
        <v>36.979999999999997</v>
      </c>
      <c r="W19" s="2">
        <v>646.91999999999996</v>
      </c>
      <c r="X19" s="2">
        <v>490.55</v>
      </c>
      <c r="Y19" s="2">
        <v>77.36</v>
      </c>
      <c r="Z19" s="2">
        <v>67.31</v>
      </c>
      <c r="AA19" s="2">
        <v>0</v>
      </c>
      <c r="AB19" s="2">
        <v>96.1</v>
      </c>
      <c r="AC19" s="2">
        <v>0</v>
      </c>
      <c r="AD19" s="2">
        <v>83.2</v>
      </c>
      <c r="AE19" s="2">
        <v>2.5</v>
      </c>
      <c r="AF19" s="2">
        <v>1.19</v>
      </c>
      <c r="AG19" s="2">
        <v>0</v>
      </c>
      <c r="AH19" s="2">
        <v>99.1</v>
      </c>
      <c r="AI19" s="2">
        <v>50</v>
      </c>
      <c r="AJ19" s="2">
        <v>48.63</v>
      </c>
      <c r="AK19" s="2">
        <v>5.5529999999999999</v>
      </c>
      <c r="AL19" s="2">
        <v>211.9</v>
      </c>
      <c r="AM19" s="2">
        <v>25.07</v>
      </c>
      <c r="AN19" s="2">
        <v>223</v>
      </c>
      <c r="AO19" s="2">
        <v>233</v>
      </c>
      <c r="AP19" s="2">
        <v>352</v>
      </c>
      <c r="AQ19" s="2"/>
      <c r="AR19" s="2">
        <v>32</v>
      </c>
      <c r="AS19" s="2">
        <v>22.5</v>
      </c>
      <c r="AT19" s="2">
        <v>20</v>
      </c>
      <c r="AU19" s="2">
        <v>2.5</v>
      </c>
      <c r="AV19" s="2">
        <v>1.5</v>
      </c>
      <c r="AW19" s="2" t="s">
        <v>52</v>
      </c>
      <c r="AX19" s="2">
        <v>36.979999999999997</v>
      </c>
      <c r="AY19" s="2">
        <v>490</v>
      </c>
      <c r="AZ19" s="2">
        <v>31.83</v>
      </c>
      <c r="BA19" s="2">
        <v>646</v>
      </c>
      <c r="BB19" s="2" t="s">
        <v>53</v>
      </c>
      <c r="BC19" s="2">
        <v>8.4</v>
      </c>
      <c r="BD19" s="2">
        <v>84</v>
      </c>
      <c r="BE19" s="2">
        <v>122.06</v>
      </c>
    </row>
    <row r="20" spans="1:57" x14ac:dyDescent="0.25">
      <c r="A20" s="2" t="s">
        <v>39</v>
      </c>
      <c r="B20" s="2" t="s">
        <v>41</v>
      </c>
      <c r="C20" s="2" t="s">
        <v>43</v>
      </c>
      <c r="D20" s="2" t="s">
        <v>74</v>
      </c>
      <c r="E20" s="2"/>
      <c r="F20" s="2" t="s">
        <v>131</v>
      </c>
      <c r="G20" s="2">
        <v>0.85</v>
      </c>
      <c r="H20" s="2">
        <v>0.92</v>
      </c>
      <c r="I20" s="2" t="s">
        <v>51</v>
      </c>
      <c r="J20" s="2" t="s">
        <v>51</v>
      </c>
      <c r="K20" s="2">
        <v>59</v>
      </c>
      <c r="L20" s="2">
        <v>10.3</v>
      </c>
      <c r="M20" s="2">
        <v>99</v>
      </c>
      <c r="N20" s="2">
        <v>767</v>
      </c>
      <c r="O20" s="2">
        <v>631</v>
      </c>
      <c r="P20" s="2">
        <v>913</v>
      </c>
      <c r="Q20" s="2">
        <v>6.7</v>
      </c>
      <c r="R20" s="2">
        <v>3.9</v>
      </c>
      <c r="S20" s="2">
        <v>11.6</v>
      </c>
      <c r="T20" s="2">
        <v>9.9766666666666666</v>
      </c>
      <c r="U20" s="2">
        <v>37.1</v>
      </c>
      <c r="V20" s="2">
        <v>38.626666666666665</v>
      </c>
      <c r="W20" s="2">
        <v>597.09666666666669</v>
      </c>
      <c r="X20" s="2">
        <v>563.5866666666667</v>
      </c>
      <c r="Y20" s="2">
        <v>71.459999999999994</v>
      </c>
      <c r="Z20" s="2">
        <v>92.99</v>
      </c>
      <c r="AA20" s="2">
        <v>190.54666666666665</v>
      </c>
      <c r="AB20" s="2">
        <v>208</v>
      </c>
      <c r="AC20" s="2">
        <v>159.04333333333332</v>
      </c>
      <c r="AD20" s="2">
        <v>170.30000000000004</v>
      </c>
      <c r="AE20" s="2" t="s">
        <v>14</v>
      </c>
      <c r="AF20" s="2" t="s">
        <v>14</v>
      </c>
      <c r="AG20" s="2">
        <v>263.13</v>
      </c>
      <c r="AH20" s="2">
        <v>275.8</v>
      </c>
      <c r="AI20" s="2">
        <v>50</v>
      </c>
      <c r="AJ20" s="2">
        <v>67.213333333333324</v>
      </c>
      <c r="AK20" s="2">
        <v>4.3753333333333329</v>
      </c>
      <c r="AL20" s="2">
        <v>113.5</v>
      </c>
      <c r="AM20" s="2">
        <v>10.666666666666666</v>
      </c>
      <c r="AN20" s="2">
        <v>224.33333333333334</v>
      </c>
      <c r="AO20" s="2">
        <v>236</v>
      </c>
      <c r="AP20" s="2">
        <v>361</v>
      </c>
      <c r="AQ20" s="2">
        <v>0</v>
      </c>
      <c r="AR20" s="2">
        <v>35</v>
      </c>
      <c r="AS20" s="2">
        <v>22.5</v>
      </c>
      <c r="AT20" s="2">
        <v>22</v>
      </c>
      <c r="AU20" s="2">
        <v>2.5</v>
      </c>
      <c r="AV20" s="2">
        <v>1.5</v>
      </c>
      <c r="AW20" s="2" t="s">
        <v>52</v>
      </c>
      <c r="AX20" s="2">
        <v>38.6</v>
      </c>
      <c r="AY20" s="2">
        <v>563</v>
      </c>
      <c r="AZ20" s="2">
        <v>37</v>
      </c>
      <c r="BA20" s="2">
        <v>598</v>
      </c>
      <c r="BB20" s="2" t="s">
        <v>53</v>
      </c>
      <c r="BC20" s="2">
        <v>7.3926666666666669</v>
      </c>
      <c r="BD20" s="2">
        <v>105</v>
      </c>
      <c r="BE20" s="2">
        <v>124</v>
      </c>
    </row>
    <row r="21" spans="1:57" x14ac:dyDescent="0.25">
      <c r="A21" s="2" t="s">
        <v>39</v>
      </c>
      <c r="B21" s="2" t="s">
        <v>41</v>
      </c>
      <c r="C21" s="2" t="s">
        <v>43</v>
      </c>
      <c r="D21" s="2" t="s">
        <v>75</v>
      </c>
      <c r="E21" s="2"/>
      <c r="F21" s="2" t="s">
        <v>131</v>
      </c>
      <c r="G21" s="2">
        <v>0.85</v>
      </c>
      <c r="H21" s="2">
        <v>0.92549999999999999</v>
      </c>
      <c r="I21" s="2" t="s">
        <v>51</v>
      </c>
      <c r="J21" s="2" t="s">
        <v>51</v>
      </c>
      <c r="K21" s="2">
        <v>53</v>
      </c>
      <c r="L21" s="2">
        <v>13.3</v>
      </c>
      <c r="M21" s="2">
        <v>98</v>
      </c>
      <c r="N21" s="2">
        <v>399</v>
      </c>
      <c r="O21" s="2">
        <v>640</v>
      </c>
      <c r="P21" s="2">
        <v>1072</v>
      </c>
      <c r="Q21" s="2">
        <v>10</v>
      </c>
      <c r="R21" s="2">
        <v>7</v>
      </c>
      <c r="S21" s="2">
        <v>7.1</v>
      </c>
      <c r="T21" s="2">
        <v>9.5683333333333316</v>
      </c>
      <c r="U21" s="2">
        <v>42.4</v>
      </c>
      <c r="V21" s="2">
        <v>38.751666666666665</v>
      </c>
      <c r="W21" s="2">
        <v>638.74166666666656</v>
      </c>
      <c r="X21" s="2">
        <v>622.39</v>
      </c>
      <c r="Y21" s="2">
        <v>113.694</v>
      </c>
      <c r="Z21" s="2">
        <v>105.88</v>
      </c>
      <c r="AA21" s="2">
        <v>245.82000000000002</v>
      </c>
      <c r="AB21" s="2">
        <v>266</v>
      </c>
      <c r="AC21" s="2">
        <v>205.01666666666665</v>
      </c>
      <c r="AD21" s="2">
        <v>212</v>
      </c>
      <c r="AE21" s="2" t="s">
        <v>14</v>
      </c>
      <c r="AF21" s="2" t="s">
        <v>14</v>
      </c>
      <c r="AG21" s="2" t="s">
        <v>14</v>
      </c>
      <c r="AH21" s="2" t="s">
        <v>14</v>
      </c>
      <c r="AI21" s="2">
        <v>50</v>
      </c>
      <c r="AJ21" s="2">
        <v>73.720000000000013</v>
      </c>
      <c r="AK21" s="2">
        <v>4.7195</v>
      </c>
      <c r="AL21" s="2">
        <v>110.175</v>
      </c>
      <c r="AM21" s="2">
        <v>11.244999999999999</v>
      </c>
      <c r="AN21" s="2">
        <v>229.83333333333334</v>
      </c>
      <c r="AO21" s="2">
        <v>235.5</v>
      </c>
      <c r="AP21" s="2">
        <v>361.5</v>
      </c>
      <c r="AQ21" s="2">
        <v>0</v>
      </c>
      <c r="AR21" s="2">
        <v>34.5</v>
      </c>
      <c r="AS21" s="2">
        <v>22.5</v>
      </c>
      <c r="AT21" s="2">
        <v>22</v>
      </c>
      <c r="AU21" s="2">
        <v>2.5</v>
      </c>
      <c r="AV21" s="2">
        <v>1.5</v>
      </c>
      <c r="AW21" s="2" t="s">
        <v>52</v>
      </c>
      <c r="AX21" s="2">
        <v>38.700000000000003</v>
      </c>
      <c r="AY21" s="2">
        <v>622</v>
      </c>
      <c r="AZ21" s="2">
        <v>42.414999999999999</v>
      </c>
      <c r="BA21" s="2">
        <v>638</v>
      </c>
      <c r="BB21" s="2" t="s">
        <v>53</v>
      </c>
      <c r="BC21" s="2">
        <v>7.5629999999999997</v>
      </c>
      <c r="BD21" s="2">
        <v>111</v>
      </c>
      <c r="BE21" s="2">
        <v>124</v>
      </c>
    </row>
    <row r="22" spans="1:57" x14ac:dyDescent="0.25">
      <c r="A22" s="2" t="s">
        <v>39</v>
      </c>
      <c r="B22" s="2" t="s">
        <v>41</v>
      </c>
      <c r="C22" s="2" t="s">
        <v>43</v>
      </c>
      <c r="D22" s="2" t="s">
        <v>76</v>
      </c>
      <c r="E22" s="2"/>
      <c r="F22" s="2" t="s">
        <v>131</v>
      </c>
      <c r="G22" s="2">
        <v>1</v>
      </c>
      <c r="H22" s="2">
        <v>0.91600000000000004</v>
      </c>
      <c r="I22" s="2" t="s">
        <v>51</v>
      </c>
      <c r="J22" s="2" t="s">
        <v>51</v>
      </c>
      <c r="K22" s="2">
        <v>64</v>
      </c>
      <c r="L22" s="2">
        <v>9.6</v>
      </c>
      <c r="M22" s="2">
        <v>99</v>
      </c>
      <c r="N22" s="2">
        <v>1044</v>
      </c>
      <c r="O22" s="2">
        <v>581</v>
      </c>
      <c r="P22" s="2">
        <v>909</v>
      </c>
      <c r="Q22" s="2">
        <v>6.7</v>
      </c>
      <c r="R22" s="2">
        <v>5.3</v>
      </c>
      <c r="S22" s="2">
        <v>10.4</v>
      </c>
      <c r="T22" s="2">
        <v>8.1166666666666671</v>
      </c>
      <c r="U22" s="2">
        <v>38.700000000000003</v>
      </c>
      <c r="V22" s="2">
        <v>36.181428571428569</v>
      </c>
      <c r="W22" s="2">
        <v>621.59428571428566</v>
      </c>
      <c r="X22" s="2">
        <v>559.39285714285711</v>
      </c>
      <c r="Y22" s="2">
        <v>92.374285714285733</v>
      </c>
      <c r="Z22" s="2">
        <v>85.394285714285715</v>
      </c>
      <c r="AA22" s="2">
        <v>145.16249999999999</v>
      </c>
      <c r="AB22" s="2">
        <v>153</v>
      </c>
      <c r="AC22" s="2">
        <v>126.7175</v>
      </c>
      <c r="AD22" s="2">
        <v>130</v>
      </c>
      <c r="AE22" s="2" t="s">
        <v>14</v>
      </c>
      <c r="AF22" s="2" t="s">
        <v>14</v>
      </c>
      <c r="AG22" s="2" t="s">
        <v>14</v>
      </c>
      <c r="AH22" s="2"/>
      <c r="AI22" s="2">
        <v>50</v>
      </c>
      <c r="AJ22" s="2">
        <v>75.837500000000006</v>
      </c>
      <c r="AK22" s="2">
        <v>6.1784999999999997</v>
      </c>
      <c r="AL22" s="2">
        <v>140.75</v>
      </c>
      <c r="AM22" s="2">
        <v>14.922499999999999</v>
      </c>
      <c r="AN22" s="2">
        <v>229.08333333333334</v>
      </c>
      <c r="AO22" s="2">
        <v>232.83333333333334</v>
      </c>
      <c r="AP22" s="2">
        <v>308.91666666666669</v>
      </c>
      <c r="AQ22" s="2">
        <v>0</v>
      </c>
      <c r="AR22" s="2">
        <v>32.166666666666664</v>
      </c>
      <c r="AS22" s="2">
        <v>22.5</v>
      </c>
      <c r="AT22" s="2">
        <v>22.25</v>
      </c>
      <c r="AU22" s="2">
        <v>2.5</v>
      </c>
      <c r="AV22" s="2">
        <v>1.5</v>
      </c>
      <c r="AW22" s="2" t="s">
        <v>52</v>
      </c>
      <c r="AX22" s="2">
        <v>36.1</v>
      </c>
      <c r="AY22" s="2">
        <v>559</v>
      </c>
      <c r="AZ22" s="2">
        <v>38.700000000000003</v>
      </c>
      <c r="BA22" s="2">
        <v>622</v>
      </c>
      <c r="BB22" s="2" t="s">
        <v>53</v>
      </c>
      <c r="BC22" s="2">
        <v>7.980249999999999</v>
      </c>
      <c r="BD22" s="2">
        <v>101</v>
      </c>
      <c r="BE22" s="2">
        <v>123.09</v>
      </c>
    </row>
    <row r="23" spans="1:57" x14ac:dyDescent="0.25">
      <c r="A23" s="2" t="s">
        <v>39</v>
      </c>
      <c r="B23" s="2" t="s">
        <v>41</v>
      </c>
      <c r="C23" s="2" t="s">
        <v>43</v>
      </c>
      <c r="D23" s="2" t="s">
        <v>77</v>
      </c>
      <c r="E23" s="2"/>
      <c r="F23" s="2" t="s">
        <v>131</v>
      </c>
      <c r="G23" s="2">
        <v>1</v>
      </c>
      <c r="H23" s="2">
        <v>0.91749999999999998</v>
      </c>
      <c r="I23" s="2">
        <v>985</v>
      </c>
      <c r="J23" s="2">
        <v>2500</v>
      </c>
      <c r="K23" s="2">
        <v>59</v>
      </c>
      <c r="L23" s="2">
        <v>12.1</v>
      </c>
      <c r="M23" s="2">
        <v>98</v>
      </c>
      <c r="N23" s="2">
        <v>891</v>
      </c>
      <c r="O23" s="2">
        <v>666</v>
      </c>
      <c r="P23" s="2">
        <v>958</v>
      </c>
      <c r="Q23" s="2">
        <v>6.3</v>
      </c>
      <c r="R23" s="2">
        <v>4.7</v>
      </c>
      <c r="S23" s="2">
        <v>8.1999999999999993</v>
      </c>
      <c r="T23" s="2">
        <v>8.2666666666666657</v>
      </c>
      <c r="U23" s="2">
        <v>35.74</v>
      </c>
      <c r="V23" s="2">
        <v>35.916666666666664</v>
      </c>
      <c r="W23" s="2">
        <v>605.7166666666667</v>
      </c>
      <c r="X23" s="2">
        <v>557.19000000000005</v>
      </c>
      <c r="Y23" s="2">
        <v>88.163333333333341</v>
      </c>
      <c r="Z23" s="2">
        <v>85.326666666666668</v>
      </c>
      <c r="AA23" s="2">
        <v>143.93333333333334</v>
      </c>
      <c r="AB23" s="2">
        <v>160</v>
      </c>
      <c r="AC23" s="2">
        <v>131.70000000000002</v>
      </c>
      <c r="AD23" s="2">
        <v>142</v>
      </c>
      <c r="AE23" s="2" t="s">
        <v>14</v>
      </c>
      <c r="AF23" s="2" t="s">
        <v>14</v>
      </c>
      <c r="AG23" s="2" t="s">
        <v>14</v>
      </c>
      <c r="AH23" s="2" t="s">
        <v>14</v>
      </c>
      <c r="AI23" s="2">
        <v>50</v>
      </c>
      <c r="AJ23" s="2">
        <v>75.837500000000006</v>
      </c>
      <c r="AK23" s="2">
        <v>6.1784999999999997</v>
      </c>
      <c r="AL23" s="2">
        <v>140.75</v>
      </c>
      <c r="AM23" s="2">
        <v>14.922499999999999</v>
      </c>
      <c r="AN23" s="2">
        <v>223.66666666666666</v>
      </c>
      <c r="AO23" s="2">
        <v>235</v>
      </c>
      <c r="AP23" s="2">
        <v>268</v>
      </c>
      <c r="AQ23" s="2">
        <v>0</v>
      </c>
      <c r="AR23" s="2">
        <v>32</v>
      </c>
      <c r="AS23" s="2">
        <v>22.5</v>
      </c>
      <c r="AT23" s="2">
        <v>20</v>
      </c>
      <c r="AU23" s="2">
        <v>2.5</v>
      </c>
      <c r="AV23" s="2">
        <v>1.5</v>
      </c>
      <c r="AW23" s="2" t="s">
        <v>52</v>
      </c>
      <c r="AX23" s="2">
        <v>35.9</v>
      </c>
      <c r="AY23" s="2">
        <v>557</v>
      </c>
      <c r="AZ23" s="2">
        <v>35.74</v>
      </c>
      <c r="BA23" s="2">
        <v>606</v>
      </c>
      <c r="BB23" s="2" t="s">
        <v>53</v>
      </c>
      <c r="BC23" s="2">
        <v>7.98</v>
      </c>
      <c r="BD23" s="2">
        <v>100</v>
      </c>
      <c r="BE23" s="2">
        <v>122.8</v>
      </c>
    </row>
    <row r="24" spans="1:57" x14ac:dyDescent="0.25">
      <c r="A24" s="2" t="s">
        <v>39</v>
      </c>
      <c r="B24" s="2" t="s">
        <v>41</v>
      </c>
      <c r="C24" s="2" t="s">
        <v>43</v>
      </c>
      <c r="D24" s="2" t="s">
        <v>78</v>
      </c>
      <c r="E24" s="2"/>
      <c r="F24" s="2" t="s">
        <v>131</v>
      </c>
      <c r="G24" s="2">
        <v>0.8</v>
      </c>
      <c r="H24" s="2">
        <v>0.94055</v>
      </c>
      <c r="I24" s="2" t="s">
        <v>51</v>
      </c>
      <c r="J24" s="2" t="s">
        <v>51</v>
      </c>
      <c r="K24" s="2">
        <v>24</v>
      </c>
      <c r="L24" s="2">
        <v>30.4</v>
      </c>
      <c r="M24" s="2">
        <v>95</v>
      </c>
      <c r="N24" s="2">
        <v>279</v>
      </c>
      <c r="O24" s="2">
        <v>131</v>
      </c>
      <c r="P24" s="2">
        <v>533</v>
      </c>
      <c r="Q24" s="2">
        <v>19</v>
      </c>
      <c r="R24" s="2">
        <v>10.7</v>
      </c>
      <c r="S24" s="2">
        <v>4.5</v>
      </c>
      <c r="T24" s="2">
        <v>20.466666666666669</v>
      </c>
      <c r="U24" s="2">
        <v>27.633333333333336</v>
      </c>
      <c r="V24" s="2">
        <v>29.673333333333332</v>
      </c>
      <c r="W24" s="2">
        <v>611.37</v>
      </c>
      <c r="X24" s="2">
        <v>548.48333333333323</v>
      </c>
      <c r="Y24" s="2">
        <v>103.99000000000001</v>
      </c>
      <c r="Z24" s="2">
        <v>101.97333333333331</v>
      </c>
      <c r="AA24" s="2" t="s">
        <v>14</v>
      </c>
      <c r="AB24" s="2" t="s">
        <v>14</v>
      </c>
      <c r="AC24" s="2" t="s">
        <v>14</v>
      </c>
      <c r="AD24" s="2" t="s">
        <v>14</v>
      </c>
      <c r="AE24" s="2" t="s">
        <v>14</v>
      </c>
      <c r="AF24" s="2" t="s">
        <v>14</v>
      </c>
      <c r="AG24" s="2" t="s">
        <v>14</v>
      </c>
      <c r="AH24" s="2" t="s">
        <v>14</v>
      </c>
      <c r="AI24" s="2">
        <v>50</v>
      </c>
      <c r="AJ24" s="2">
        <v>56.3</v>
      </c>
      <c r="AK24" s="2">
        <v>2.2829999999999999</v>
      </c>
      <c r="AL24" s="2">
        <v>70.33</v>
      </c>
      <c r="AM24" s="2">
        <v>5.6790000000000003</v>
      </c>
      <c r="AN24" s="2">
        <v>217.33333333333334</v>
      </c>
      <c r="AO24" s="2">
        <v>229.66666666666666</v>
      </c>
      <c r="AP24" s="2">
        <v>253.33333333333334</v>
      </c>
      <c r="AQ24" s="2">
        <v>0</v>
      </c>
      <c r="AR24" s="2">
        <v>26.333333333333332</v>
      </c>
      <c r="AS24" s="2">
        <v>22.5</v>
      </c>
      <c r="AT24" s="2">
        <v>22</v>
      </c>
      <c r="AU24" s="2">
        <v>2.5</v>
      </c>
      <c r="AV24" s="2">
        <v>1.5</v>
      </c>
      <c r="AW24" s="2" t="s">
        <v>52</v>
      </c>
      <c r="AX24" s="2">
        <v>29.6</v>
      </c>
      <c r="AY24" s="2">
        <v>548</v>
      </c>
      <c r="AZ24" s="2">
        <v>27.6</v>
      </c>
      <c r="BA24" s="2">
        <v>611</v>
      </c>
      <c r="BB24" s="2" t="s">
        <v>53</v>
      </c>
      <c r="BC24" s="2">
        <v>12.108666666666666</v>
      </c>
      <c r="BD24" s="2">
        <v>123</v>
      </c>
      <c r="BE24" s="2">
        <v>125</v>
      </c>
    </row>
    <row r="25" spans="1:57" x14ac:dyDescent="0.25">
      <c r="A25" s="2" t="s">
        <v>39</v>
      </c>
      <c r="B25" s="2" t="s">
        <v>41</v>
      </c>
      <c r="C25" s="2" t="s">
        <v>43</v>
      </c>
      <c r="D25" s="2" t="s">
        <v>79</v>
      </c>
      <c r="E25" s="2"/>
      <c r="F25" s="2" t="s">
        <v>131</v>
      </c>
      <c r="G25" s="2">
        <v>0.5</v>
      </c>
      <c r="H25" s="2">
        <v>0.92800000000000005</v>
      </c>
      <c r="I25" s="2"/>
      <c r="J25" s="2"/>
      <c r="K25" s="2">
        <v>32.9</v>
      </c>
      <c r="L25" s="2">
        <v>20.84</v>
      </c>
      <c r="M25" s="2">
        <v>97.34</v>
      </c>
      <c r="N25" s="2">
        <v>229</v>
      </c>
      <c r="O25" s="2">
        <v>204</v>
      </c>
      <c r="P25" s="2">
        <v>860</v>
      </c>
      <c r="Q25" s="2">
        <v>12.4</v>
      </c>
      <c r="R25" s="2">
        <v>5.95</v>
      </c>
      <c r="S25" s="2">
        <v>11.8</v>
      </c>
      <c r="T25" s="2">
        <v>14.4</v>
      </c>
      <c r="U25" s="2">
        <v>36.78</v>
      </c>
      <c r="V25" s="2">
        <v>35.42</v>
      </c>
      <c r="W25" s="2">
        <v>697.5</v>
      </c>
      <c r="X25" s="2">
        <v>596.04999999999995</v>
      </c>
      <c r="Y25" s="2">
        <v>117.8</v>
      </c>
      <c r="Z25" s="2">
        <v>102.6</v>
      </c>
      <c r="AA25" s="2">
        <v>284.55</v>
      </c>
      <c r="AB25" s="2">
        <v>315.82</v>
      </c>
      <c r="AC25" s="2">
        <v>222.45</v>
      </c>
      <c r="AD25" s="2">
        <v>250.24</v>
      </c>
      <c r="AE25" s="2"/>
      <c r="AF25" s="2"/>
      <c r="AG25" s="2">
        <v>402.37</v>
      </c>
      <c r="AH25" s="2">
        <v>432.06</v>
      </c>
      <c r="AI25" s="2">
        <v>50</v>
      </c>
      <c r="AJ25" s="2">
        <v>50.34</v>
      </c>
      <c r="AK25" s="2">
        <v>2.7090000000000001</v>
      </c>
      <c r="AL25" s="2">
        <v>82.02</v>
      </c>
      <c r="AM25" s="2">
        <v>6.7140000000000004</v>
      </c>
      <c r="AN25" s="2">
        <v>232</v>
      </c>
      <c r="AO25" s="2"/>
      <c r="AP25" s="2">
        <v>271</v>
      </c>
      <c r="AQ25" s="2"/>
      <c r="AR25" s="2">
        <v>38.299999999999997</v>
      </c>
      <c r="AS25" s="2">
        <v>22.5</v>
      </c>
      <c r="AT25" s="2">
        <v>22</v>
      </c>
      <c r="AU25" s="2">
        <v>2.5</v>
      </c>
      <c r="AV25" s="2">
        <v>1.5</v>
      </c>
      <c r="AW25" s="2" t="s">
        <v>52</v>
      </c>
      <c r="AX25" s="2">
        <v>35.42</v>
      </c>
      <c r="AY25" s="2">
        <v>596.04999999999995</v>
      </c>
      <c r="AZ25" s="2">
        <v>36.78</v>
      </c>
      <c r="BA25" s="2">
        <v>697.5</v>
      </c>
      <c r="BB25" s="2"/>
      <c r="BC25" s="2"/>
      <c r="BD25" s="2"/>
      <c r="BE25" s="2"/>
    </row>
    <row r="26" spans="1:57" x14ac:dyDescent="0.25">
      <c r="A26" s="2" t="s">
        <v>39</v>
      </c>
      <c r="B26" s="2" t="s">
        <v>41</v>
      </c>
      <c r="C26" s="2" t="s">
        <v>43</v>
      </c>
      <c r="D26" s="2" t="s">
        <v>80</v>
      </c>
      <c r="E26" s="2"/>
      <c r="F26" s="2" t="s">
        <v>131</v>
      </c>
      <c r="G26" s="2">
        <v>0.55000000000000004</v>
      </c>
      <c r="H26" s="2">
        <v>0.94099999999999995</v>
      </c>
      <c r="I26" s="2"/>
      <c r="J26" s="2"/>
      <c r="K26" s="2">
        <v>28.3</v>
      </c>
      <c r="L26" s="2">
        <v>25.58</v>
      </c>
      <c r="M26" s="2">
        <v>97.18</v>
      </c>
      <c r="N26" s="2">
        <v>283</v>
      </c>
      <c r="O26" s="2">
        <v>111</v>
      </c>
      <c r="P26" s="2">
        <v>526</v>
      </c>
      <c r="Q26" s="2">
        <v>18.3</v>
      </c>
      <c r="R26" s="2">
        <v>5.97</v>
      </c>
      <c r="S26" s="2">
        <v>8.6</v>
      </c>
      <c r="T26" s="2">
        <v>21</v>
      </c>
      <c r="U26" s="2">
        <v>30.44</v>
      </c>
      <c r="V26" s="2">
        <v>24.42</v>
      </c>
      <c r="W26" s="2">
        <v>618.58000000000004</v>
      </c>
      <c r="X26" s="2">
        <v>481.24</v>
      </c>
      <c r="Y26" s="2">
        <v>111.2</v>
      </c>
      <c r="Z26" s="2">
        <v>85.94</v>
      </c>
      <c r="AA26" s="2">
        <v>482.18</v>
      </c>
      <c r="AB26" s="2">
        <v>579.14</v>
      </c>
      <c r="AC26" s="2">
        <v>391.75</v>
      </c>
      <c r="AD26" s="2">
        <v>461.87</v>
      </c>
      <c r="AE26" s="2"/>
      <c r="AF26" s="2"/>
      <c r="AG26" s="2">
        <v>620.35</v>
      </c>
      <c r="AH26" s="2">
        <v>729.86</v>
      </c>
      <c r="AI26" s="2">
        <v>50</v>
      </c>
      <c r="AJ26" s="2">
        <v>50.79</v>
      </c>
      <c r="AK26" s="2">
        <v>2.0409999999999999</v>
      </c>
      <c r="AL26" s="2">
        <v>61.93</v>
      </c>
      <c r="AM26" s="2">
        <v>4.88</v>
      </c>
      <c r="AN26" s="2">
        <v>230</v>
      </c>
      <c r="AO26" s="2"/>
      <c r="AP26" s="2">
        <v>213</v>
      </c>
      <c r="AQ26" s="2"/>
      <c r="AR26" s="2">
        <v>29.2</v>
      </c>
      <c r="AS26" s="2">
        <v>22.5</v>
      </c>
      <c r="AT26" s="2">
        <v>22</v>
      </c>
      <c r="AU26" s="2">
        <v>2.5</v>
      </c>
      <c r="AV26" s="2">
        <v>1.5</v>
      </c>
      <c r="AW26" s="2" t="s">
        <v>52</v>
      </c>
      <c r="AX26" s="2">
        <v>24.43</v>
      </c>
      <c r="AY26" s="2">
        <v>480.91</v>
      </c>
      <c r="AZ26" s="2">
        <v>30.44</v>
      </c>
      <c r="BA26" s="2">
        <v>618.58000000000004</v>
      </c>
      <c r="BB26" s="2"/>
      <c r="BC26" s="2"/>
      <c r="BD26" s="2"/>
      <c r="BE26" s="2"/>
    </row>
    <row r="27" spans="1:57" x14ac:dyDescent="0.25">
      <c r="A27" s="2" t="s">
        <v>39</v>
      </c>
      <c r="B27" s="2" t="s">
        <v>41</v>
      </c>
      <c r="C27" s="2" t="s">
        <v>43</v>
      </c>
      <c r="D27" s="2" t="s">
        <v>78</v>
      </c>
      <c r="E27" s="2"/>
      <c r="F27" s="2" t="s">
        <v>131</v>
      </c>
      <c r="G27" s="2">
        <v>0.8</v>
      </c>
      <c r="H27" s="2">
        <v>0.94099999999999995</v>
      </c>
      <c r="I27" s="2"/>
      <c r="J27" s="2"/>
      <c r="K27" s="2">
        <v>18.5</v>
      </c>
      <c r="L27" s="2">
        <v>34.28</v>
      </c>
      <c r="M27" s="2">
        <v>94.48</v>
      </c>
      <c r="N27" s="2">
        <v>289</v>
      </c>
      <c r="O27" s="2">
        <v>122</v>
      </c>
      <c r="P27" s="2">
        <v>405</v>
      </c>
      <c r="Q27" s="2">
        <v>18.8</v>
      </c>
      <c r="R27" s="2">
        <v>5.67</v>
      </c>
      <c r="S27" s="2">
        <v>7.13</v>
      </c>
      <c r="T27" s="2">
        <v>22.6</v>
      </c>
      <c r="U27" s="2">
        <v>22.34</v>
      </c>
      <c r="V27" s="2">
        <v>22.17</v>
      </c>
      <c r="W27" s="2">
        <v>534.66999999999996</v>
      </c>
      <c r="X27" s="2">
        <v>465.84</v>
      </c>
      <c r="Y27" s="2">
        <v>90.57</v>
      </c>
      <c r="Z27" s="2">
        <v>79.78</v>
      </c>
      <c r="AA27" s="2">
        <v>505.5</v>
      </c>
      <c r="AB27" s="2">
        <v>603.24</v>
      </c>
      <c r="AC27" s="2">
        <v>513.70000000000005</v>
      </c>
      <c r="AD27" s="2">
        <v>481.43</v>
      </c>
      <c r="AE27" s="2"/>
      <c r="AF27" s="2"/>
      <c r="AG27" s="2">
        <v>657.91</v>
      </c>
      <c r="AH27" s="2">
        <v>781.92</v>
      </c>
      <c r="AI27" s="2">
        <v>50</v>
      </c>
      <c r="AJ27" s="2">
        <v>53.07</v>
      </c>
      <c r="AK27" s="2">
        <v>2.181</v>
      </c>
      <c r="AL27" s="2">
        <v>66.180000000000007</v>
      </c>
      <c r="AM27" s="2">
        <v>5.468</v>
      </c>
      <c r="AN27" s="2">
        <v>230</v>
      </c>
      <c r="AO27" s="2"/>
      <c r="AP27" s="2">
        <v>184</v>
      </c>
      <c r="AQ27" s="2"/>
      <c r="AR27" s="2">
        <v>25</v>
      </c>
      <c r="AS27" s="2">
        <v>22.5</v>
      </c>
      <c r="AT27" s="2">
        <v>22</v>
      </c>
      <c r="AU27" s="2">
        <v>2.5</v>
      </c>
      <c r="AV27" s="2">
        <v>1.5</v>
      </c>
      <c r="AW27" s="2" t="s">
        <v>52</v>
      </c>
      <c r="AX27" s="2">
        <v>22.19</v>
      </c>
      <c r="AY27" s="2">
        <v>465.17</v>
      </c>
      <c r="AZ27" s="2">
        <v>22.4</v>
      </c>
      <c r="BA27" s="2">
        <v>535</v>
      </c>
      <c r="BB27" s="2"/>
      <c r="BC27" s="2"/>
      <c r="BD27" s="2"/>
      <c r="BE27" s="2"/>
    </row>
    <row r="28" spans="1:57" x14ac:dyDescent="0.25">
      <c r="A28" s="2" t="s">
        <v>39</v>
      </c>
      <c r="B28" s="2" t="s">
        <v>41</v>
      </c>
      <c r="C28" s="2" t="s">
        <v>43</v>
      </c>
      <c r="D28" s="2" t="s">
        <v>81</v>
      </c>
      <c r="E28" s="2"/>
      <c r="F28" s="2" t="s">
        <v>131</v>
      </c>
      <c r="G28" s="2">
        <v>0.5</v>
      </c>
      <c r="H28" s="2">
        <v>0.93500000000000005</v>
      </c>
      <c r="I28" s="2"/>
      <c r="J28" s="2"/>
      <c r="K28" s="2">
        <v>36.299999999999997</v>
      </c>
      <c r="L28" s="2">
        <v>18.36</v>
      </c>
      <c r="M28" s="2">
        <v>98.36</v>
      </c>
      <c r="N28" s="2">
        <v>121</v>
      </c>
      <c r="O28" s="2">
        <v>113</v>
      </c>
      <c r="P28" s="2">
        <v>479</v>
      </c>
      <c r="Q28" s="2">
        <v>16.7</v>
      </c>
      <c r="R28" s="2">
        <v>6.4</v>
      </c>
      <c r="S28" s="2">
        <v>10.5</v>
      </c>
      <c r="T28" s="2">
        <v>19.100000000000001</v>
      </c>
      <c r="U28" s="2">
        <v>29.95</v>
      </c>
      <c r="V28" s="2">
        <v>34.21</v>
      </c>
      <c r="W28" s="2">
        <v>686.03</v>
      </c>
      <c r="X28" s="2">
        <v>629.69000000000005</v>
      </c>
      <c r="Y28" s="2">
        <v>118.3</v>
      </c>
      <c r="Z28" s="2">
        <v>119.7</v>
      </c>
      <c r="AA28" s="2">
        <v>424.4</v>
      </c>
      <c r="AB28" s="2">
        <v>488.57</v>
      </c>
      <c r="AC28" s="2">
        <v>341.45</v>
      </c>
      <c r="AD28" s="2">
        <v>384.33</v>
      </c>
      <c r="AE28" s="2"/>
      <c r="AF28" s="2"/>
      <c r="AG28" s="2">
        <v>553.1</v>
      </c>
      <c r="AH28" s="2">
        <v>658.01</v>
      </c>
      <c r="AI28" s="2">
        <v>50</v>
      </c>
      <c r="AJ28" s="2">
        <v>50.83</v>
      </c>
      <c r="AK28" s="2">
        <v>1.8180000000000001</v>
      </c>
      <c r="AL28" s="2">
        <v>59.18</v>
      </c>
      <c r="AM28" s="2">
        <v>4.26</v>
      </c>
      <c r="AN28" s="2">
        <v>233</v>
      </c>
      <c r="AO28" s="2"/>
      <c r="AP28" s="2">
        <v>241</v>
      </c>
      <c r="AQ28" s="2"/>
      <c r="AR28" s="2">
        <v>34.9</v>
      </c>
      <c r="AS28" s="2">
        <v>22.5</v>
      </c>
      <c r="AT28" s="2">
        <v>22</v>
      </c>
      <c r="AU28" s="2">
        <v>2.5</v>
      </c>
      <c r="AV28" s="2">
        <v>1.5</v>
      </c>
      <c r="AW28" s="2" t="s">
        <v>52</v>
      </c>
      <c r="AX28" s="2">
        <v>34.21</v>
      </c>
      <c r="AY28" s="2">
        <v>629.69000000000005</v>
      </c>
      <c r="AZ28" s="2">
        <v>29.95</v>
      </c>
      <c r="BA28" s="2">
        <v>686.03</v>
      </c>
      <c r="BB28" s="2"/>
      <c r="BC28" s="2"/>
      <c r="BD28" s="2"/>
      <c r="BE28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4913-7015-49E6-BAB2-87DD565EC8EE}">
  <dimension ref="A1:J10"/>
  <sheetViews>
    <sheetView workbookViewId="0">
      <selection activeCell="K18" sqref="K18"/>
    </sheetView>
  </sheetViews>
  <sheetFormatPr defaultRowHeight="15" x14ac:dyDescent="0.25"/>
  <sheetData>
    <row r="1" spans="1:10" ht="15.75" thickBot="1" x14ac:dyDescent="0.3">
      <c r="A1" s="18" t="s">
        <v>157</v>
      </c>
      <c r="B1" s="18" t="s">
        <v>158</v>
      </c>
      <c r="C1" s="18" t="s">
        <v>159</v>
      </c>
      <c r="D1" s="18" t="s">
        <v>160</v>
      </c>
      <c r="E1" s="18" t="s">
        <v>161</v>
      </c>
      <c r="F1" s="18" t="s">
        <v>162</v>
      </c>
      <c r="G1" s="18" t="s">
        <v>163</v>
      </c>
      <c r="H1" s="18" t="s">
        <v>164</v>
      </c>
      <c r="I1" s="18" t="s">
        <v>166</v>
      </c>
      <c r="J1" s="19" t="s">
        <v>167</v>
      </c>
    </row>
    <row r="2" spans="1:10" ht="15.75" thickBot="1" x14ac:dyDescent="0.3">
      <c r="A2" s="1" t="s">
        <v>168</v>
      </c>
      <c r="B2" s="1" t="s">
        <v>168</v>
      </c>
      <c r="C2" s="1" t="s">
        <v>168</v>
      </c>
      <c r="D2" s="1" t="s">
        <v>168</v>
      </c>
      <c r="E2" s="1" t="s">
        <v>169</v>
      </c>
      <c r="F2" s="1" t="s">
        <v>170</v>
      </c>
      <c r="G2" s="1" t="s">
        <v>171</v>
      </c>
      <c r="H2" s="1" t="s">
        <v>172</v>
      </c>
      <c r="I2" s="1" t="s">
        <v>173</v>
      </c>
      <c r="J2" s="20" t="s">
        <v>174</v>
      </c>
    </row>
    <row r="3" spans="1:10" ht="15.75" thickBot="1" x14ac:dyDescent="0.3">
      <c r="A3" s="21" t="s">
        <v>175</v>
      </c>
      <c r="B3" s="21" t="s">
        <v>176</v>
      </c>
      <c r="C3" s="21" t="s">
        <v>175</v>
      </c>
      <c r="D3" s="21" t="s">
        <v>176</v>
      </c>
      <c r="E3" s="21" t="s">
        <v>177</v>
      </c>
      <c r="F3" s="21" t="s">
        <v>177</v>
      </c>
      <c r="G3" s="21" t="s">
        <v>177</v>
      </c>
      <c r="H3" s="21" t="s">
        <v>177</v>
      </c>
      <c r="I3" s="21"/>
      <c r="J3" s="22"/>
    </row>
    <row r="4" spans="1:10" ht="15.75" thickBot="1" x14ac:dyDescent="0.3">
      <c r="A4" s="23">
        <v>22.6</v>
      </c>
      <c r="B4" s="24">
        <v>9.8000000000000007</v>
      </c>
      <c r="C4" s="24">
        <v>23.9</v>
      </c>
      <c r="D4" s="24">
        <v>587</v>
      </c>
      <c r="E4" s="25" t="s">
        <v>179</v>
      </c>
      <c r="F4" s="25" t="s">
        <v>179</v>
      </c>
      <c r="G4" s="25" t="s">
        <v>179</v>
      </c>
      <c r="H4" s="25" t="s">
        <v>179</v>
      </c>
      <c r="I4" s="24">
        <v>66</v>
      </c>
      <c r="J4" s="26" t="s">
        <v>179</v>
      </c>
    </row>
    <row r="5" spans="1:10" ht="15.75" thickBot="1" x14ac:dyDescent="0.3">
      <c r="A5" s="27">
        <v>23.2</v>
      </c>
      <c r="B5" s="2">
        <v>9.9</v>
      </c>
      <c r="C5" s="2" t="s">
        <v>181</v>
      </c>
      <c r="D5" s="2" t="s">
        <v>182</v>
      </c>
      <c r="E5" s="2">
        <v>56.4</v>
      </c>
      <c r="F5" s="2">
        <v>101.3</v>
      </c>
      <c r="G5" s="2">
        <v>130.30000000000001</v>
      </c>
      <c r="H5" s="2">
        <v>91.9</v>
      </c>
      <c r="I5" s="2">
        <v>67</v>
      </c>
      <c r="J5" s="28" t="s">
        <v>183</v>
      </c>
    </row>
    <row r="6" spans="1:10" ht="15.75" thickBot="1" x14ac:dyDescent="0.3">
      <c r="A6" s="27">
        <v>25.4</v>
      </c>
      <c r="B6" s="2">
        <v>9.1</v>
      </c>
      <c r="C6" s="2">
        <v>9.5</v>
      </c>
      <c r="D6" s="2">
        <v>417</v>
      </c>
      <c r="E6" s="2">
        <v>58.6</v>
      </c>
      <c r="F6" s="2">
        <v>101.7</v>
      </c>
      <c r="G6" s="2">
        <v>131.5</v>
      </c>
      <c r="H6" s="2">
        <v>90.1</v>
      </c>
      <c r="I6" s="2">
        <v>67</v>
      </c>
      <c r="J6" s="28" t="s">
        <v>183</v>
      </c>
    </row>
    <row r="7" spans="1:10" ht="15.75" thickBot="1" x14ac:dyDescent="0.3">
      <c r="A7" s="27">
        <v>22.9</v>
      </c>
      <c r="B7" s="2">
        <v>10</v>
      </c>
      <c r="C7" s="2">
        <v>7</v>
      </c>
      <c r="D7" s="2">
        <v>89.3</v>
      </c>
      <c r="E7" s="29" t="s">
        <v>179</v>
      </c>
      <c r="F7" s="29" t="s">
        <v>179</v>
      </c>
      <c r="G7" s="29" t="s">
        <v>179</v>
      </c>
      <c r="H7" s="29" t="s">
        <v>179</v>
      </c>
      <c r="I7" s="2">
        <v>65</v>
      </c>
      <c r="J7" s="30" t="s">
        <v>179</v>
      </c>
    </row>
    <row r="8" spans="1:10" ht="15.75" thickBot="1" x14ac:dyDescent="0.3">
      <c r="A8" s="27">
        <v>9</v>
      </c>
      <c r="B8" s="2">
        <v>17.2</v>
      </c>
      <c r="C8" s="2" t="s">
        <v>185</v>
      </c>
      <c r="D8" s="2" t="s">
        <v>188</v>
      </c>
      <c r="E8" s="29" t="s">
        <v>179</v>
      </c>
      <c r="F8" s="29" t="s">
        <v>179</v>
      </c>
      <c r="G8" s="29" t="s">
        <v>179</v>
      </c>
      <c r="H8" s="29" t="s">
        <v>179</v>
      </c>
      <c r="I8" s="2">
        <v>51</v>
      </c>
      <c r="J8" s="30" t="s">
        <v>179</v>
      </c>
    </row>
    <row r="9" spans="1:10" ht="15.75" thickBot="1" x14ac:dyDescent="0.3">
      <c r="A9" s="27">
        <v>8.9</v>
      </c>
      <c r="B9" s="2">
        <v>27.9</v>
      </c>
      <c r="C9" s="2">
        <v>9.4</v>
      </c>
      <c r="D9" s="2">
        <v>144</v>
      </c>
      <c r="E9" s="29" t="s">
        <v>179</v>
      </c>
      <c r="F9" s="29" t="s">
        <v>179</v>
      </c>
      <c r="G9" s="29" t="s">
        <v>179</v>
      </c>
      <c r="H9" s="29" t="s">
        <v>179</v>
      </c>
      <c r="I9" s="2">
        <v>52</v>
      </c>
      <c r="J9" s="30" t="s">
        <v>179</v>
      </c>
    </row>
    <row r="10" spans="1:10" ht="15.75" thickBot="1" x14ac:dyDescent="0.3">
      <c r="A10" s="31">
        <v>12.9</v>
      </c>
      <c r="B10" s="32">
        <v>78.2</v>
      </c>
      <c r="C10" s="32">
        <v>12.2</v>
      </c>
      <c r="D10" s="32">
        <v>84</v>
      </c>
      <c r="E10" s="33" t="s">
        <v>179</v>
      </c>
      <c r="F10" s="33" t="s">
        <v>179</v>
      </c>
      <c r="G10" s="33" t="s">
        <v>179</v>
      </c>
      <c r="H10" s="33" t="s">
        <v>179</v>
      </c>
      <c r="I10" s="32">
        <v>53</v>
      </c>
      <c r="J10" s="34" t="s">
        <v>179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"/>
  <dimension ref="A1:L557"/>
  <sheetViews>
    <sheetView showGridLines="0" zoomScale="90" zoomScaleNormal="90" workbookViewId="0">
      <selection activeCell="B13" sqref="B13"/>
    </sheetView>
  </sheetViews>
  <sheetFormatPr defaultRowHeight="15" x14ac:dyDescent="0.25"/>
  <cols>
    <col min="1" max="1" width="27.140625" customWidth="1"/>
    <col min="2" max="2" width="32" customWidth="1"/>
    <col min="3" max="3" width="43.85546875" style="82" bestFit="1" customWidth="1"/>
    <col min="4" max="4" width="22.85546875" customWidth="1"/>
    <col min="5" max="5" width="26" customWidth="1"/>
    <col min="6" max="6" width="13.140625" style="48" bestFit="1" customWidth="1"/>
    <col min="7" max="7" width="8" style="48" bestFit="1" customWidth="1"/>
    <col min="8" max="8" width="8.28515625" style="48" bestFit="1" customWidth="1"/>
    <col min="9" max="9" width="12.7109375" style="48" bestFit="1" customWidth="1"/>
    <col min="10" max="10" width="13.140625" style="48" bestFit="1" customWidth="1"/>
    <col min="11" max="11" width="11" style="48" bestFit="1" customWidth="1"/>
    <col min="12" max="12" width="11.28515625" bestFit="1" customWidth="1"/>
  </cols>
  <sheetData>
    <row r="1" spans="1:12" ht="34.5" customHeight="1" x14ac:dyDescent="0.25">
      <c r="A1" s="14" t="s">
        <v>1</v>
      </c>
      <c r="B1" s="14" t="s">
        <v>3</v>
      </c>
      <c r="C1" s="83" t="s">
        <v>0</v>
      </c>
      <c r="D1" s="84" t="s">
        <v>955</v>
      </c>
      <c r="E1" s="84" t="s">
        <v>419</v>
      </c>
      <c r="F1" s="84" t="s">
        <v>22</v>
      </c>
      <c r="G1" s="85" t="s">
        <v>1257</v>
      </c>
      <c r="H1" s="85" t="s">
        <v>1258</v>
      </c>
      <c r="I1" s="85" t="s">
        <v>1259</v>
      </c>
      <c r="J1" s="85" t="s">
        <v>1260</v>
      </c>
      <c r="K1" s="85" t="s">
        <v>1261</v>
      </c>
      <c r="L1" s="85" t="s">
        <v>1262</v>
      </c>
    </row>
    <row r="2" spans="1:12" x14ac:dyDescent="0.25">
      <c r="A2" t="s">
        <v>1374</v>
      </c>
      <c r="B2" t="s">
        <v>1374</v>
      </c>
      <c r="C2" s="2" t="s">
        <v>408</v>
      </c>
      <c r="D2" s="2" t="s">
        <v>1062</v>
      </c>
      <c r="E2" s="2">
        <v>1</v>
      </c>
      <c r="F2" s="2">
        <v>0.87</v>
      </c>
      <c r="G2" s="2">
        <v>0.75</v>
      </c>
      <c r="H2" s="2">
        <v>1.25</v>
      </c>
      <c r="I2" s="2">
        <v>0.86750000000000005</v>
      </c>
      <c r="J2" s="2">
        <v>0.87250000000000005</v>
      </c>
      <c r="K2" s="2">
        <v>7.1</v>
      </c>
      <c r="L2" s="2">
        <v>8.1</v>
      </c>
    </row>
    <row r="3" spans="1:12" x14ac:dyDescent="0.25">
      <c r="A3" t="s">
        <v>1374</v>
      </c>
      <c r="B3" t="s">
        <v>1374</v>
      </c>
      <c r="C3" s="2" t="s">
        <v>956</v>
      </c>
      <c r="D3" s="2" t="s">
        <v>1062</v>
      </c>
      <c r="E3" s="2">
        <v>30</v>
      </c>
      <c r="F3" s="2">
        <v>0.88500000000000001</v>
      </c>
      <c r="G3" s="2"/>
      <c r="H3" s="2"/>
      <c r="I3" s="2"/>
      <c r="J3" s="2"/>
      <c r="K3" s="2"/>
      <c r="L3" s="2"/>
    </row>
    <row r="4" spans="1:12" x14ac:dyDescent="0.25">
      <c r="A4" t="s">
        <v>1374</v>
      </c>
      <c r="B4" t="s">
        <v>1374</v>
      </c>
      <c r="C4" s="2" t="s">
        <v>451</v>
      </c>
      <c r="D4" s="2" t="s">
        <v>1062</v>
      </c>
      <c r="E4" s="2">
        <v>5</v>
      </c>
      <c r="F4" s="2">
        <v>0.87</v>
      </c>
      <c r="G4" s="2">
        <v>4</v>
      </c>
      <c r="H4" s="2">
        <v>6</v>
      </c>
      <c r="I4" s="2">
        <v>0.86750000000000005</v>
      </c>
      <c r="J4" s="2">
        <v>0.87250000000000005</v>
      </c>
      <c r="K4" s="2">
        <v>6.8</v>
      </c>
      <c r="L4" s="2">
        <v>8.1999999999999993</v>
      </c>
    </row>
    <row r="5" spans="1:12" x14ac:dyDescent="0.25">
      <c r="A5" t="s">
        <v>1374</v>
      </c>
      <c r="B5" t="s">
        <v>1374</v>
      </c>
      <c r="C5" s="2" t="s">
        <v>374</v>
      </c>
      <c r="D5" s="2" t="s">
        <v>1062</v>
      </c>
      <c r="E5" s="2" t="s">
        <v>266</v>
      </c>
      <c r="F5" s="2">
        <v>0.87</v>
      </c>
      <c r="G5" s="2"/>
      <c r="H5" s="2"/>
      <c r="I5" s="2"/>
      <c r="J5" s="2"/>
      <c r="K5" s="2"/>
      <c r="L5" s="2"/>
    </row>
    <row r="6" spans="1:12" x14ac:dyDescent="0.25">
      <c r="A6" t="s">
        <v>1374</v>
      </c>
      <c r="B6" t="s">
        <v>1374</v>
      </c>
      <c r="C6" s="2" t="s">
        <v>372</v>
      </c>
      <c r="D6" s="2" t="s">
        <v>1062</v>
      </c>
      <c r="E6" s="2">
        <v>1000</v>
      </c>
      <c r="F6" s="2">
        <v>0.87</v>
      </c>
      <c r="G6" s="2"/>
      <c r="H6" s="2"/>
      <c r="I6" s="2"/>
      <c r="J6" s="2"/>
      <c r="K6" s="2"/>
      <c r="L6" s="2"/>
    </row>
    <row r="7" spans="1:12" x14ac:dyDescent="0.25">
      <c r="A7" t="s">
        <v>1374</v>
      </c>
      <c r="B7" t="s">
        <v>1374</v>
      </c>
      <c r="C7" s="2" t="s">
        <v>373</v>
      </c>
      <c r="D7" s="2" t="s">
        <v>1062</v>
      </c>
      <c r="E7" s="2">
        <v>500</v>
      </c>
      <c r="F7" s="2">
        <v>0.874</v>
      </c>
      <c r="G7" s="2"/>
      <c r="H7" s="2"/>
      <c r="I7" s="2"/>
      <c r="J7" s="2"/>
      <c r="K7" s="2"/>
      <c r="L7" s="2"/>
    </row>
    <row r="8" spans="1:12" x14ac:dyDescent="0.25">
      <c r="A8" t="s">
        <v>1374</v>
      </c>
      <c r="B8" t="s">
        <v>1374</v>
      </c>
      <c r="C8" s="2" t="s">
        <v>455</v>
      </c>
      <c r="D8" s="2" t="s">
        <v>1062</v>
      </c>
      <c r="E8" s="2">
        <v>3</v>
      </c>
      <c r="F8" s="2">
        <v>0.875</v>
      </c>
      <c r="G8" s="6">
        <v>2.5</v>
      </c>
      <c r="H8" s="6">
        <v>3.5</v>
      </c>
      <c r="I8" s="2">
        <v>0.87250000000000005</v>
      </c>
      <c r="J8" s="2">
        <v>0.87749999999999995</v>
      </c>
      <c r="K8" s="2"/>
      <c r="L8" s="2"/>
    </row>
    <row r="9" spans="1:12" x14ac:dyDescent="0.25">
      <c r="A9" t="s">
        <v>1374</v>
      </c>
      <c r="B9" t="s">
        <v>1374</v>
      </c>
      <c r="C9" s="2" t="s">
        <v>454</v>
      </c>
      <c r="D9" s="2" t="s">
        <v>1062</v>
      </c>
      <c r="E9" s="2">
        <v>1.6</v>
      </c>
      <c r="F9" s="2">
        <v>0.89600000000000002</v>
      </c>
      <c r="G9" s="2">
        <v>1.2</v>
      </c>
      <c r="H9" s="3">
        <v>2</v>
      </c>
      <c r="I9" s="70">
        <v>0.89500000000000002</v>
      </c>
      <c r="J9" s="70">
        <v>0.89800000000000002</v>
      </c>
      <c r="K9" s="2">
        <v>9.1999999999999993</v>
      </c>
      <c r="L9" s="2">
        <v>10.199999999999999</v>
      </c>
    </row>
    <row r="10" spans="1:12" x14ac:dyDescent="0.25">
      <c r="A10" t="s">
        <v>1374</v>
      </c>
      <c r="B10" t="s">
        <v>1374</v>
      </c>
      <c r="C10" s="2" t="s">
        <v>957</v>
      </c>
      <c r="D10" s="2" t="s">
        <v>1062</v>
      </c>
      <c r="E10" s="2">
        <v>1</v>
      </c>
      <c r="F10" s="2">
        <v>0.89900000000000002</v>
      </c>
      <c r="G10" s="2"/>
      <c r="H10" s="2"/>
      <c r="I10" s="2"/>
      <c r="J10" s="2"/>
      <c r="K10" s="2"/>
      <c r="L10" s="2"/>
    </row>
    <row r="11" spans="1:12" x14ac:dyDescent="0.25">
      <c r="A11" t="s">
        <v>1374</v>
      </c>
      <c r="B11" t="s">
        <v>1374</v>
      </c>
      <c r="C11" s="2" t="s">
        <v>958</v>
      </c>
      <c r="D11" s="2" t="s">
        <v>1062</v>
      </c>
      <c r="E11" s="2">
        <v>1</v>
      </c>
      <c r="F11" s="2">
        <v>0.9</v>
      </c>
      <c r="G11" s="2"/>
      <c r="H11" s="2"/>
      <c r="I11" s="2"/>
      <c r="J11" s="2"/>
      <c r="K11" s="2"/>
      <c r="L11" s="2"/>
    </row>
    <row r="12" spans="1:12" x14ac:dyDescent="0.25">
      <c r="A12" t="s">
        <v>1374</v>
      </c>
      <c r="B12" t="s">
        <v>1374</v>
      </c>
      <c r="C12" s="2" t="s">
        <v>962</v>
      </c>
      <c r="D12" s="2" t="s">
        <v>1062</v>
      </c>
      <c r="E12" s="2">
        <v>2.5</v>
      </c>
      <c r="F12" s="2">
        <v>0.88500000000000001</v>
      </c>
      <c r="G12" s="2"/>
      <c r="H12" s="2"/>
      <c r="I12" s="2"/>
      <c r="J12" s="2"/>
      <c r="K12" s="2"/>
      <c r="L12" s="2"/>
    </row>
    <row r="13" spans="1:12" x14ac:dyDescent="0.25">
      <c r="A13" t="s">
        <v>1374</v>
      </c>
      <c r="B13" t="s">
        <v>1374</v>
      </c>
      <c r="C13" s="2" t="s">
        <v>458</v>
      </c>
      <c r="D13" s="2" t="s">
        <v>1062</v>
      </c>
      <c r="E13" s="2">
        <v>6</v>
      </c>
      <c r="F13" s="2">
        <v>0.9</v>
      </c>
      <c r="G13" s="2">
        <v>4.5</v>
      </c>
      <c r="H13" s="2">
        <v>7.5</v>
      </c>
      <c r="I13" s="70">
        <v>0.89800000000000002</v>
      </c>
      <c r="J13" s="70">
        <v>0.90200000000000002</v>
      </c>
      <c r="K13" s="2">
        <v>7.5</v>
      </c>
      <c r="L13" s="2">
        <v>8.5</v>
      </c>
    </row>
    <row r="14" spans="1:12" x14ac:dyDescent="0.25">
      <c r="A14" t="s">
        <v>1374</v>
      </c>
      <c r="B14" t="s">
        <v>1374</v>
      </c>
      <c r="C14" s="2" t="s">
        <v>453</v>
      </c>
      <c r="D14" s="2" t="s">
        <v>1062</v>
      </c>
      <c r="E14" s="2">
        <v>1</v>
      </c>
      <c r="F14" s="2">
        <v>0.90900000000000003</v>
      </c>
      <c r="G14" s="2">
        <v>0.75</v>
      </c>
      <c r="H14" s="2">
        <v>1.25</v>
      </c>
      <c r="I14" s="2">
        <v>0.90649999999999997</v>
      </c>
      <c r="J14" s="2">
        <v>0.91149999999999998</v>
      </c>
      <c r="K14" s="2">
        <v>9.5</v>
      </c>
      <c r="L14" s="2">
        <v>10.5</v>
      </c>
    </row>
    <row r="15" spans="1:12" x14ac:dyDescent="0.25">
      <c r="A15" t="s">
        <v>1374</v>
      </c>
      <c r="B15" t="s">
        <v>1374</v>
      </c>
      <c r="C15" s="2" t="s">
        <v>963</v>
      </c>
      <c r="D15" s="2" t="s">
        <v>1062</v>
      </c>
      <c r="E15" s="2">
        <v>1</v>
      </c>
      <c r="F15" s="2">
        <v>0.90900000000000003</v>
      </c>
      <c r="G15" s="2"/>
      <c r="H15" s="2"/>
      <c r="I15" s="2"/>
      <c r="J15" s="2"/>
      <c r="K15" s="2"/>
      <c r="L15" s="2"/>
    </row>
    <row r="16" spans="1:12" x14ac:dyDescent="0.25">
      <c r="A16" t="s">
        <v>1374</v>
      </c>
      <c r="B16" t="s">
        <v>1374</v>
      </c>
      <c r="C16" s="2" t="s">
        <v>457</v>
      </c>
      <c r="D16" s="2" t="s">
        <v>1062</v>
      </c>
      <c r="E16" s="2">
        <v>3.5</v>
      </c>
      <c r="F16" s="2">
        <v>0.91</v>
      </c>
      <c r="G16" s="2">
        <v>2.6</v>
      </c>
      <c r="H16" s="2">
        <v>4.4000000000000004</v>
      </c>
      <c r="I16" s="2">
        <v>0.90749999999999997</v>
      </c>
      <c r="J16" s="2">
        <v>0.91249999999999998</v>
      </c>
      <c r="K16" s="3">
        <v>8</v>
      </c>
      <c r="L16" s="3">
        <v>9</v>
      </c>
    </row>
    <row r="17" spans="1:12" x14ac:dyDescent="0.25">
      <c r="A17" t="s">
        <v>1374</v>
      </c>
      <c r="B17" t="s">
        <v>1374</v>
      </c>
      <c r="C17" s="2" t="s">
        <v>456</v>
      </c>
      <c r="D17" s="2" t="s">
        <v>1062</v>
      </c>
      <c r="E17" s="2">
        <v>3</v>
      </c>
      <c r="F17" s="2">
        <v>0.90200000000000002</v>
      </c>
      <c r="G17" s="3">
        <v>2.5</v>
      </c>
      <c r="H17" s="3">
        <v>3.5</v>
      </c>
      <c r="I17" s="2">
        <v>0.89949999999999997</v>
      </c>
      <c r="J17" s="2">
        <v>0.90449999999999997</v>
      </c>
      <c r="K17" s="2">
        <v>7.5</v>
      </c>
      <c r="L17" s="2">
        <v>8.5</v>
      </c>
    </row>
    <row r="18" spans="1:12" x14ac:dyDescent="0.25">
      <c r="A18" t="s">
        <v>1374</v>
      </c>
      <c r="B18" t="s">
        <v>1374</v>
      </c>
      <c r="C18" s="2" t="s">
        <v>825</v>
      </c>
      <c r="D18" s="2" t="s">
        <v>1062</v>
      </c>
      <c r="E18" s="2">
        <v>1</v>
      </c>
      <c r="F18" s="2">
        <v>0.90200000000000002</v>
      </c>
      <c r="G18" s="2">
        <v>0.75</v>
      </c>
      <c r="H18" s="2">
        <v>1.25</v>
      </c>
      <c r="I18" s="2">
        <v>0.89949999999999997</v>
      </c>
      <c r="J18" s="2">
        <v>0.90449999999999997</v>
      </c>
      <c r="K18" s="2">
        <v>8.5</v>
      </c>
      <c r="L18" s="2">
        <v>9.5</v>
      </c>
    </row>
    <row r="19" spans="1:12" x14ac:dyDescent="0.25">
      <c r="A19" t="s">
        <v>1374</v>
      </c>
      <c r="B19" t="s">
        <v>1374</v>
      </c>
      <c r="C19" s="2" t="s">
        <v>452</v>
      </c>
      <c r="D19" s="2" t="s">
        <v>1062</v>
      </c>
      <c r="E19" s="2">
        <v>1</v>
      </c>
      <c r="F19" s="2">
        <v>0.90400000000000003</v>
      </c>
      <c r="G19" s="2">
        <v>0.75</v>
      </c>
      <c r="H19" s="2">
        <v>1.25</v>
      </c>
      <c r="I19" s="2">
        <v>0.90100000000000002</v>
      </c>
      <c r="J19" s="2">
        <v>0.90600000000000003</v>
      </c>
      <c r="K19" s="2">
        <v>8.5</v>
      </c>
      <c r="L19" s="2">
        <v>9.5</v>
      </c>
    </row>
    <row r="20" spans="1:12" x14ac:dyDescent="0.25">
      <c r="A20" t="s">
        <v>1374</v>
      </c>
      <c r="B20" t="s">
        <v>1374</v>
      </c>
      <c r="C20" s="2" t="s">
        <v>959</v>
      </c>
      <c r="D20" s="2" t="s">
        <v>1062</v>
      </c>
      <c r="E20" s="2">
        <v>1</v>
      </c>
      <c r="F20" s="2">
        <v>0.90400000000000003</v>
      </c>
      <c r="G20" s="2"/>
      <c r="H20" s="2"/>
      <c r="I20" s="2"/>
      <c r="J20" s="2"/>
      <c r="K20" s="2"/>
      <c r="L20" s="2"/>
    </row>
    <row r="21" spans="1:12" x14ac:dyDescent="0.25">
      <c r="A21" t="s">
        <v>1374</v>
      </c>
      <c r="B21" t="s">
        <v>1374</v>
      </c>
      <c r="C21" s="2" t="s">
        <v>960</v>
      </c>
      <c r="D21" s="2" t="s">
        <v>1062</v>
      </c>
      <c r="E21" s="2">
        <v>7.5</v>
      </c>
      <c r="F21" s="2">
        <v>0.90200000000000002</v>
      </c>
      <c r="G21" s="2"/>
      <c r="H21" s="2"/>
      <c r="I21" s="2"/>
      <c r="J21" s="2"/>
      <c r="K21" s="2"/>
      <c r="L21" s="2"/>
    </row>
    <row r="22" spans="1:12" ht="14.25" customHeight="1" x14ac:dyDescent="0.25">
      <c r="A22" t="s">
        <v>1374</v>
      </c>
      <c r="B22" t="s">
        <v>1374</v>
      </c>
      <c r="C22" s="2" t="s">
        <v>459</v>
      </c>
      <c r="D22" s="2" t="s">
        <v>1062</v>
      </c>
      <c r="E22" s="2">
        <v>7.5</v>
      </c>
      <c r="F22" s="2">
        <v>0.90200000000000002</v>
      </c>
      <c r="G22" s="2">
        <v>6</v>
      </c>
      <c r="H22" s="2">
        <v>9</v>
      </c>
      <c r="I22" s="2">
        <v>0.89949999999999997</v>
      </c>
      <c r="J22" s="2">
        <v>0.90449999999999997</v>
      </c>
      <c r="K22" s="2">
        <v>7.1</v>
      </c>
      <c r="L22" s="2">
        <v>8.1</v>
      </c>
    </row>
    <row r="23" spans="1:12" x14ac:dyDescent="0.25">
      <c r="A23" t="s">
        <v>1374</v>
      </c>
      <c r="B23" t="s">
        <v>1374</v>
      </c>
      <c r="C23" s="2" t="s">
        <v>449</v>
      </c>
      <c r="D23" s="2" t="s">
        <v>1062</v>
      </c>
      <c r="E23" s="2">
        <v>1</v>
      </c>
      <c r="F23" s="2">
        <v>0.875</v>
      </c>
      <c r="G23" s="2">
        <v>0.75</v>
      </c>
      <c r="H23" s="2">
        <v>1.25</v>
      </c>
      <c r="I23" s="2">
        <v>0.87250000000000005</v>
      </c>
      <c r="J23" s="2">
        <v>0.87749999999999995</v>
      </c>
      <c r="K23" s="2"/>
      <c r="L23" s="2"/>
    </row>
    <row r="24" spans="1:12" x14ac:dyDescent="0.25">
      <c r="A24" t="s">
        <v>1374</v>
      </c>
      <c r="B24" t="s">
        <v>1374</v>
      </c>
      <c r="C24" s="2" t="s">
        <v>460</v>
      </c>
      <c r="D24" s="2" t="s">
        <v>1062</v>
      </c>
      <c r="E24" s="2">
        <v>6</v>
      </c>
      <c r="F24" s="2">
        <v>0.9</v>
      </c>
      <c r="G24" s="2">
        <v>4.5</v>
      </c>
      <c r="H24" s="2">
        <v>7.6</v>
      </c>
      <c r="I24" s="2">
        <v>0.89800000000000002</v>
      </c>
      <c r="J24" s="2">
        <v>0.92</v>
      </c>
      <c r="K24" s="2"/>
      <c r="L24" s="2"/>
    </row>
    <row r="25" spans="1:12" x14ac:dyDescent="0.25">
      <c r="A25" t="s">
        <v>1374</v>
      </c>
      <c r="B25" t="s">
        <v>1374</v>
      </c>
      <c r="C25" s="2" t="s">
        <v>450</v>
      </c>
      <c r="D25" s="2" t="s">
        <v>1062</v>
      </c>
      <c r="E25" s="2">
        <v>1</v>
      </c>
      <c r="F25" s="2">
        <v>0.88500000000000001</v>
      </c>
      <c r="G25" s="2">
        <v>0.75</v>
      </c>
      <c r="H25" s="2">
        <v>1.25</v>
      </c>
      <c r="I25" s="2">
        <v>0.88249999999999995</v>
      </c>
      <c r="J25" s="2">
        <v>0.88749999999999996</v>
      </c>
      <c r="K25" s="2"/>
      <c r="L25" s="2"/>
    </row>
    <row r="26" spans="1:12" x14ac:dyDescent="0.25">
      <c r="A26" t="s">
        <v>1374</v>
      </c>
      <c r="B26" t="s">
        <v>1374</v>
      </c>
      <c r="C26" s="2" t="s">
        <v>961</v>
      </c>
      <c r="D26" s="2" t="s">
        <v>1062</v>
      </c>
      <c r="E26" s="2">
        <v>6</v>
      </c>
      <c r="F26" s="2">
        <v>0.90200000000000002</v>
      </c>
      <c r="G26" s="2"/>
      <c r="H26" s="2"/>
      <c r="I26" s="2"/>
      <c r="J26" s="2"/>
      <c r="K26" s="2"/>
      <c r="L26" s="2"/>
    </row>
    <row r="27" spans="1:12" x14ac:dyDescent="0.25">
      <c r="A27" t="s">
        <v>1374</v>
      </c>
      <c r="B27" t="s">
        <v>1374</v>
      </c>
      <c r="C27" s="2" t="s">
        <v>1034</v>
      </c>
      <c r="D27" s="2" t="s">
        <v>1063</v>
      </c>
      <c r="E27" s="2">
        <v>1.85</v>
      </c>
      <c r="F27" s="2">
        <v>0.92069999999999996</v>
      </c>
      <c r="G27" s="2"/>
      <c r="H27" s="2"/>
      <c r="I27" s="2"/>
      <c r="J27" s="2"/>
      <c r="K27" s="2"/>
      <c r="L27" s="46"/>
    </row>
    <row r="28" spans="1:12" x14ac:dyDescent="0.25">
      <c r="A28" t="s">
        <v>1374</v>
      </c>
      <c r="B28" t="s">
        <v>1374</v>
      </c>
      <c r="C28" s="2" t="s">
        <v>1264</v>
      </c>
      <c r="D28" s="2" t="s">
        <v>1063</v>
      </c>
      <c r="E28" s="2">
        <v>3.9</v>
      </c>
      <c r="F28" s="2">
        <v>0.91900000000000004</v>
      </c>
      <c r="G28" s="6">
        <v>3.5</v>
      </c>
      <c r="H28" s="6">
        <v>4.3</v>
      </c>
      <c r="I28" s="2">
        <v>0.91649999999999998</v>
      </c>
      <c r="J28" s="2">
        <v>0.92049999999999998</v>
      </c>
      <c r="K28" s="2"/>
      <c r="L28" s="2"/>
    </row>
    <row r="29" spans="1:12" x14ac:dyDescent="0.25">
      <c r="A29" t="s">
        <v>1374</v>
      </c>
      <c r="B29" t="s">
        <v>1374</v>
      </c>
      <c r="C29" s="2" t="s">
        <v>473</v>
      </c>
      <c r="D29" s="2" t="s">
        <v>1063</v>
      </c>
      <c r="E29" s="2">
        <v>8</v>
      </c>
      <c r="F29" s="2">
        <v>0.91800000000000004</v>
      </c>
      <c r="G29" s="6">
        <v>7</v>
      </c>
      <c r="H29" s="6">
        <v>9</v>
      </c>
      <c r="I29" s="70">
        <v>0.91600000000000004</v>
      </c>
      <c r="J29" s="70">
        <v>0.92</v>
      </c>
      <c r="K29" s="2"/>
      <c r="L29" s="2"/>
    </row>
    <row r="30" spans="1:12" x14ac:dyDescent="0.25">
      <c r="A30" t="s">
        <v>1374</v>
      </c>
      <c r="B30" t="s">
        <v>1374</v>
      </c>
      <c r="C30" s="2" t="s">
        <v>472</v>
      </c>
      <c r="D30" s="2" t="s">
        <v>1063</v>
      </c>
      <c r="E30" s="2">
        <v>1.5</v>
      </c>
      <c r="F30" s="2">
        <v>0.91749999999999998</v>
      </c>
      <c r="G30" s="6">
        <v>1.2</v>
      </c>
      <c r="H30" s="6">
        <v>1.8</v>
      </c>
      <c r="I30" s="70">
        <v>0.91600000000000004</v>
      </c>
      <c r="J30" s="70">
        <v>0.91900000000000004</v>
      </c>
      <c r="K30" s="2"/>
      <c r="L30" s="2"/>
    </row>
    <row r="31" spans="1:12" x14ac:dyDescent="0.25">
      <c r="A31" t="s">
        <v>1374</v>
      </c>
      <c r="B31" t="s">
        <v>1374</v>
      </c>
      <c r="C31" s="2" t="s">
        <v>784</v>
      </c>
      <c r="D31" s="2" t="s">
        <v>1070</v>
      </c>
      <c r="E31" s="2">
        <f>AVERAGE(G31:H31)</f>
        <v>2.6</v>
      </c>
      <c r="F31" s="2">
        <f>AVERAGE(I31:J31)</f>
        <v>0.92800000000000005</v>
      </c>
      <c r="G31" s="46">
        <v>1.5</v>
      </c>
      <c r="H31" s="46">
        <v>3.7</v>
      </c>
      <c r="I31" s="74">
        <v>0.92</v>
      </c>
      <c r="J31" s="74">
        <v>0.93600000000000005</v>
      </c>
      <c r="K31" s="46"/>
      <c r="L31" s="46"/>
    </row>
    <row r="32" spans="1:12" x14ac:dyDescent="0.25">
      <c r="A32" t="s">
        <v>1374</v>
      </c>
      <c r="B32" t="s">
        <v>1374</v>
      </c>
      <c r="C32" s="2" t="s">
        <v>785</v>
      </c>
      <c r="D32" s="2" t="s">
        <v>1070</v>
      </c>
      <c r="E32" s="2">
        <f>AVERAGE(G32:H32)</f>
        <v>12</v>
      </c>
      <c r="F32" s="2"/>
      <c r="G32" s="75">
        <v>9</v>
      </c>
      <c r="H32" s="75">
        <v>15</v>
      </c>
      <c r="I32" s="46"/>
      <c r="J32" s="46"/>
      <c r="K32" s="46"/>
      <c r="L32" s="46"/>
    </row>
    <row r="33" spans="1:12" x14ac:dyDescent="0.25">
      <c r="A33" t="s">
        <v>1374</v>
      </c>
      <c r="B33" t="s">
        <v>1374</v>
      </c>
      <c r="C33" s="2" t="s">
        <v>778</v>
      </c>
      <c r="D33" s="2" t="s">
        <v>1070</v>
      </c>
      <c r="E33" s="2">
        <v>2</v>
      </c>
      <c r="F33" s="2">
        <v>0.92100000000000004</v>
      </c>
      <c r="G33" s="3">
        <v>1.6</v>
      </c>
      <c r="H33" s="3">
        <v>2.4</v>
      </c>
      <c r="I33" s="70"/>
      <c r="J33" s="70"/>
      <c r="K33" s="2"/>
      <c r="L33" s="2"/>
    </row>
    <row r="34" spans="1:12" x14ac:dyDescent="0.25">
      <c r="A34" t="s">
        <v>1374</v>
      </c>
      <c r="B34" t="s">
        <v>1374</v>
      </c>
      <c r="C34" s="2" t="s">
        <v>777</v>
      </c>
      <c r="D34" s="2" t="s">
        <v>1070</v>
      </c>
      <c r="E34" s="2">
        <v>1.7</v>
      </c>
      <c r="F34" s="2">
        <v>0.92100000000000004</v>
      </c>
      <c r="G34" s="3">
        <v>1.1000000000000001</v>
      </c>
      <c r="H34" s="3">
        <v>2.5</v>
      </c>
      <c r="I34" s="70"/>
      <c r="J34" s="70"/>
      <c r="K34" s="2"/>
      <c r="L34" s="2"/>
    </row>
    <row r="35" spans="1:12" x14ac:dyDescent="0.25">
      <c r="A35" t="s">
        <v>1374</v>
      </c>
      <c r="B35" t="s">
        <v>1374</v>
      </c>
      <c r="C35" s="2" t="s">
        <v>1077</v>
      </c>
      <c r="D35" s="2" t="s">
        <v>1078</v>
      </c>
      <c r="E35" s="2">
        <v>1.3</v>
      </c>
      <c r="F35" s="2">
        <v>0.93200000000000005</v>
      </c>
      <c r="G35" s="46"/>
      <c r="H35" s="46"/>
      <c r="I35" s="46"/>
      <c r="J35" s="46"/>
      <c r="K35" s="46"/>
      <c r="L35" s="46"/>
    </row>
    <row r="36" spans="1:12" x14ac:dyDescent="0.25">
      <c r="A36" t="s">
        <v>1374</v>
      </c>
      <c r="B36" t="s">
        <v>1374</v>
      </c>
      <c r="C36" s="2" t="s">
        <v>1079</v>
      </c>
      <c r="D36" s="2" t="s">
        <v>1078</v>
      </c>
      <c r="E36" s="2">
        <v>6</v>
      </c>
      <c r="F36" s="2">
        <v>0.93300000000000005</v>
      </c>
      <c r="G36" s="46"/>
      <c r="H36" s="46"/>
      <c r="I36" s="46"/>
      <c r="J36" s="46"/>
      <c r="K36" s="46"/>
      <c r="L36" s="46"/>
    </row>
    <row r="37" spans="1:12" x14ac:dyDescent="0.25">
      <c r="A37" t="s">
        <v>1374</v>
      </c>
      <c r="B37" t="s">
        <v>1374</v>
      </c>
      <c r="C37" s="2" t="s">
        <v>1080</v>
      </c>
      <c r="D37" s="2" t="s">
        <v>1078</v>
      </c>
      <c r="E37" s="2">
        <v>6</v>
      </c>
      <c r="F37" s="2">
        <v>0.93300000000000005</v>
      </c>
      <c r="G37" s="46"/>
      <c r="H37" s="46"/>
      <c r="I37" s="46"/>
      <c r="J37" s="46"/>
      <c r="K37" s="46"/>
      <c r="L37" s="46"/>
    </row>
    <row r="38" spans="1:12" x14ac:dyDescent="0.25">
      <c r="A38" t="s">
        <v>1374</v>
      </c>
      <c r="B38" t="s">
        <v>1374</v>
      </c>
      <c r="C38" s="2" t="s">
        <v>1081</v>
      </c>
      <c r="D38" s="2" t="s">
        <v>1078</v>
      </c>
      <c r="E38" s="2">
        <v>21</v>
      </c>
      <c r="F38" s="2">
        <v>0.93200000000000005</v>
      </c>
      <c r="G38" s="46"/>
      <c r="H38" s="46"/>
      <c r="I38" s="46"/>
      <c r="J38" s="46"/>
      <c r="K38" s="46"/>
      <c r="L38" s="46"/>
    </row>
    <row r="39" spans="1:12" x14ac:dyDescent="0.25">
      <c r="A39" t="s">
        <v>1374</v>
      </c>
      <c r="B39" t="s">
        <v>1374</v>
      </c>
      <c r="C39" s="2" t="s">
        <v>1087</v>
      </c>
      <c r="D39" s="2" t="s">
        <v>1078</v>
      </c>
      <c r="E39" s="2">
        <v>8</v>
      </c>
      <c r="F39" s="2">
        <v>0.92800000000000005</v>
      </c>
      <c r="G39" s="46"/>
      <c r="H39" s="46"/>
      <c r="I39" s="46"/>
      <c r="J39" s="46"/>
      <c r="K39" s="46"/>
      <c r="L39" s="46"/>
    </row>
    <row r="40" spans="1:12" x14ac:dyDescent="0.25">
      <c r="A40" t="s">
        <v>1374</v>
      </c>
      <c r="B40" t="s">
        <v>1374</v>
      </c>
      <c r="C40" s="2" t="s">
        <v>1088</v>
      </c>
      <c r="D40" s="2" t="s">
        <v>1078</v>
      </c>
      <c r="E40" s="2">
        <v>12</v>
      </c>
      <c r="F40" s="2">
        <v>0.95399999999999996</v>
      </c>
      <c r="G40" s="46"/>
      <c r="H40" s="46"/>
      <c r="I40" s="46"/>
      <c r="J40" s="46"/>
      <c r="K40" s="46"/>
      <c r="L40" s="46"/>
    </row>
    <row r="41" spans="1:12" x14ac:dyDescent="0.25">
      <c r="A41" t="s">
        <v>1374</v>
      </c>
      <c r="B41" t="s">
        <v>1374</v>
      </c>
      <c r="C41" s="2" t="s">
        <v>1089</v>
      </c>
      <c r="D41" s="2" t="s">
        <v>1078</v>
      </c>
      <c r="E41" s="2">
        <v>2</v>
      </c>
      <c r="F41" s="2">
        <v>0.96</v>
      </c>
      <c r="G41" s="46"/>
      <c r="H41" s="46"/>
      <c r="I41" s="46"/>
      <c r="J41" s="46"/>
      <c r="K41" s="46"/>
      <c r="L41" s="46"/>
    </row>
    <row r="42" spans="1:12" x14ac:dyDescent="0.25">
      <c r="A42" t="s">
        <v>1374</v>
      </c>
      <c r="B42" t="s">
        <v>1374</v>
      </c>
      <c r="C42" s="2" t="s">
        <v>1090</v>
      </c>
      <c r="D42" s="2" t="s">
        <v>1078</v>
      </c>
      <c r="E42" s="2">
        <v>2</v>
      </c>
      <c r="F42" s="2">
        <v>0.89800000000000002</v>
      </c>
      <c r="G42" s="46"/>
      <c r="H42" s="46"/>
      <c r="I42" s="46"/>
      <c r="J42" s="46"/>
      <c r="K42" s="46"/>
      <c r="L42" s="46"/>
    </row>
    <row r="43" spans="1:12" x14ac:dyDescent="0.25">
      <c r="A43" t="s">
        <v>1374</v>
      </c>
      <c r="B43" t="s">
        <v>1374</v>
      </c>
      <c r="C43" s="2" t="s">
        <v>1091</v>
      </c>
      <c r="D43" s="2" t="s">
        <v>1078</v>
      </c>
      <c r="E43" s="2">
        <v>1.25</v>
      </c>
      <c r="F43" s="2">
        <v>0.875</v>
      </c>
      <c r="G43" s="46"/>
      <c r="H43" s="46"/>
      <c r="I43" s="46"/>
      <c r="J43" s="46"/>
      <c r="K43" s="46"/>
      <c r="L43" s="46"/>
    </row>
    <row r="44" spans="1:12" x14ac:dyDescent="0.25">
      <c r="A44" t="s">
        <v>1374</v>
      </c>
      <c r="B44" t="s">
        <v>1374</v>
      </c>
      <c r="C44" s="2" t="s">
        <v>1082</v>
      </c>
      <c r="D44" s="2" t="s">
        <v>1078</v>
      </c>
      <c r="E44" s="2">
        <v>5.2</v>
      </c>
      <c r="F44" s="2">
        <v>0.94199999999999995</v>
      </c>
      <c r="G44" s="46"/>
      <c r="H44" s="46"/>
      <c r="I44" s="46"/>
      <c r="J44" s="46"/>
      <c r="K44" s="46"/>
      <c r="L44" s="46"/>
    </row>
    <row r="45" spans="1:12" x14ac:dyDescent="0.25">
      <c r="A45" t="s">
        <v>1374</v>
      </c>
      <c r="B45" t="s">
        <v>1374</v>
      </c>
      <c r="C45" s="2" t="s">
        <v>1083</v>
      </c>
      <c r="D45" s="2" t="s">
        <v>1078</v>
      </c>
      <c r="E45" s="2">
        <v>14</v>
      </c>
      <c r="F45" s="2">
        <v>0.94199999999999995</v>
      </c>
      <c r="G45" s="46"/>
      <c r="H45" s="46"/>
      <c r="I45" s="46"/>
      <c r="J45" s="46"/>
      <c r="K45" s="46"/>
      <c r="L45" s="46"/>
    </row>
    <row r="46" spans="1:12" x14ac:dyDescent="0.25">
      <c r="A46" t="s">
        <v>1374</v>
      </c>
      <c r="B46" t="s">
        <v>1374</v>
      </c>
      <c r="C46" s="2" t="s">
        <v>1084</v>
      </c>
      <c r="D46" s="2" t="s">
        <v>1078</v>
      </c>
      <c r="E46" s="2">
        <v>1.25</v>
      </c>
      <c r="F46" s="2">
        <v>0.94199999999999995</v>
      </c>
      <c r="G46" s="46"/>
      <c r="H46" s="46"/>
      <c r="I46" s="46"/>
      <c r="J46" s="46"/>
      <c r="K46" s="46"/>
      <c r="L46" s="46"/>
    </row>
    <row r="47" spans="1:12" x14ac:dyDescent="0.25">
      <c r="A47" t="s">
        <v>1374</v>
      </c>
      <c r="B47" t="s">
        <v>1374</v>
      </c>
      <c r="C47" s="2" t="s">
        <v>1085</v>
      </c>
      <c r="D47" s="2" t="s">
        <v>1078</v>
      </c>
      <c r="E47" s="2">
        <v>1.25</v>
      </c>
      <c r="F47" s="2">
        <v>0.94199999999999995</v>
      </c>
      <c r="G47" s="46"/>
      <c r="H47" s="46"/>
      <c r="I47" s="46"/>
      <c r="J47" s="46"/>
      <c r="K47" s="46"/>
      <c r="L47" s="46"/>
    </row>
    <row r="48" spans="1:12" x14ac:dyDescent="0.25">
      <c r="A48" t="s">
        <v>1374</v>
      </c>
      <c r="B48" t="s">
        <v>1374</v>
      </c>
      <c r="C48" s="2" t="s">
        <v>1086</v>
      </c>
      <c r="D48" s="2" t="s">
        <v>1078</v>
      </c>
      <c r="E48" s="2">
        <v>2.8</v>
      </c>
      <c r="F48" s="2">
        <v>0.95599999999999996</v>
      </c>
      <c r="G48" s="46"/>
      <c r="H48" s="46"/>
      <c r="I48" s="46"/>
      <c r="J48" s="46"/>
      <c r="K48" s="46"/>
      <c r="L48" s="46"/>
    </row>
    <row r="49" spans="1:12" x14ac:dyDescent="0.25">
      <c r="A49" t="s">
        <v>1374</v>
      </c>
      <c r="B49" t="s">
        <v>1374</v>
      </c>
      <c r="C49" s="2" t="s">
        <v>776</v>
      </c>
      <c r="D49" s="2" t="s">
        <v>1070</v>
      </c>
      <c r="E49" s="2">
        <v>1.3</v>
      </c>
      <c r="F49" s="2">
        <v>0.87</v>
      </c>
      <c r="G49" s="3">
        <v>0.8</v>
      </c>
      <c r="H49" s="3">
        <v>1.8</v>
      </c>
      <c r="I49" s="70"/>
      <c r="J49" s="70"/>
      <c r="K49" s="2"/>
      <c r="L49" s="2"/>
    </row>
    <row r="50" spans="1:12" x14ac:dyDescent="0.25">
      <c r="A50" t="s">
        <v>1374</v>
      </c>
      <c r="B50" t="s">
        <v>1374</v>
      </c>
      <c r="C50" s="2" t="s">
        <v>849</v>
      </c>
      <c r="D50" s="2" t="s">
        <v>1078</v>
      </c>
      <c r="E50" s="2">
        <v>2</v>
      </c>
      <c r="F50" s="2">
        <v>0.95799999999999996</v>
      </c>
      <c r="G50" s="46"/>
      <c r="H50" s="46"/>
      <c r="I50" s="46"/>
      <c r="J50" s="46"/>
      <c r="K50" s="46"/>
      <c r="L50" s="46"/>
    </row>
    <row r="51" spans="1:12" x14ac:dyDescent="0.25">
      <c r="A51" t="s">
        <v>1374</v>
      </c>
      <c r="B51" t="s">
        <v>1374</v>
      </c>
      <c r="C51" s="2" t="s">
        <v>1092</v>
      </c>
      <c r="D51" s="2" t="s">
        <v>1078</v>
      </c>
      <c r="E51" s="2">
        <v>2</v>
      </c>
      <c r="F51" s="2">
        <v>0.89800000000000002</v>
      </c>
      <c r="G51" s="46"/>
      <c r="H51" s="46"/>
      <c r="I51" s="46"/>
      <c r="J51" s="46"/>
      <c r="K51" s="46"/>
      <c r="L51" s="46"/>
    </row>
    <row r="52" spans="1:12" x14ac:dyDescent="0.25">
      <c r="A52" t="s">
        <v>1374</v>
      </c>
      <c r="B52" t="s">
        <v>1374</v>
      </c>
      <c r="C52" s="2" t="s">
        <v>780</v>
      </c>
      <c r="D52" s="2" t="s">
        <v>1070</v>
      </c>
      <c r="E52" s="2">
        <v>3</v>
      </c>
      <c r="F52" s="2">
        <v>0.91200000000000003</v>
      </c>
      <c r="G52" s="75">
        <v>2</v>
      </c>
      <c r="H52" s="75">
        <v>4</v>
      </c>
      <c r="I52" s="46"/>
      <c r="J52" s="46"/>
      <c r="K52" s="46"/>
      <c r="L52" s="46"/>
    </row>
    <row r="53" spans="1:12" x14ac:dyDescent="0.25">
      <c r="A53" t="s">
        <v>1374</v>
      </c>
      <c r="B53" t="s">
        <v>1374</v>
      </c>
      <c r="C53" s="2" t="s">
        <v>781</v>
      </c>
      <c r="D53" s="2" t="s">
        <v>1070</v>
      </c>
      <c r="E53" s="2">
        <v>3</v>
      </c>
      <c r="F53" s="2">
        <v>0.87</v>
      </c>
      <c r="G53" s="75">
        <v>2</v>
      </c>
      <c r="H53" s="75">
        <v>4</v>
      </c>
      <c r="I53" s="46"/>
      <c r="J53" s="46"/>
      <c r="K53" s="46"/>
      <c r="L53" s="46"/>
    </row>
    <row r="54" spans="1:12" x14ac:dyDescent="0.25">
      <c r="A54" t="s">
        <v>1374</v>
      </c>
      <c r="B54" t="s">
        <v>1374</v>
      </c>
      <c r="C54" s="2" t="s">
        <v>1093</v>
      </c>
      <c r="D54" s="2" t="s">
        <v>1078</v>
      </c>
      <c r="E54" s="2">
        <v>2.5</v>
      </c>
      <c r="F54" s="2">
        <v>0.92</v>
      </c>
      <c r="G54" s="46"/>
      <c r="H54" s="46"/>
      <c r="I54" s="46"/>
      <c r="J54" s="46"/>
      <c r="K54" s="46"/>
      <c r="L54" s="46"/>
    </row>
    <row r="55" spans="1:12" x14ac:dyDescent="0.25">
      <c r="A55" t="s">
        <v>1374</v>
      </c>
      <c r="B55" t="s">
        <v>1374</v>
      </c>
      <c r="C55" s="2" t="s">
        <v>779</v>
      </c>
      <c r="D55" s="2" t="s">
        <v>1070</v>
      </c>
      <c r="E55" s="2">
        <v>2.1</v>
      </c>
      <c r="F55" s="2">
        <v>0.92300000000000004</v>
      </c>
      <c r="G55" s="46">
        <v>1.9</v>
      </c>
      <c r="H55" s="46">
        <v>2.7</v>
      </c>
      <c r="I55" s="46"/>
      <c r="J55" s="46"/>
      <c r="K55" s="46"/>
      <c r="L55" s="46"/>
    </row>
    <row r="56" spans="1:12" x14ac:dyDescent="0.25">
      <c r="A56" t="s">
        <v>1374</v>
      </c>
      <c r="B56" t="s">
        <v>1374</v>
      </c>
      <c r="C56" s="2" t="s">
        <v>1094</v>
      </c>
      <c r="D56" s="2" t="s">
        <v>1078</v>
      </c>
      <c r="E56" s="2">
        <v>1</v>
      </c>
      <c r="F56" s="2">
        <v>0.92200000000000004</v>
      </c>
      <c r="G56" s="2"/>
      <c r="H56" s="46"/>
      <c r="I56" s="46"/>
      <c r="J56" s="46"/>
      <c r="K56" s="46"/>
      <c r="L56" s="46"/>
    </row>
    <row r="57" spans="1:12" x14ac:dyDescent="0.25">
      <c r="A57" t="s">
        <v>1374</v>
      </c>
      <c r="B57" t="s">
        <v>1374</v>
      </c>
      <c r="C57" s="2" t="s">
        <v>1308</v>
      </c>
      <c r="D57" s="2" t="s">
        <v>1078</v>
      </c>
      <c r="E57" s="2">
        <v>2</v>
      </c>
      <c r="F57" s="2">
        <v>0.92100000000000004</v>
      </c>
      <c r="G57" s="2"/>
      <c r="H57" s="46"/>
      <c r="I57" s="46"/>
      <c r="J57" s="46"/>
      <c r="K57" s="46"/>
      <c r="L57" s="46"/>
    </row>
    <row r="58" spans="1:12" x14ac:dyDescent="0.25">
      <c r="A58" t="s">
        <v>1374</v>
      </c>
      <c r="B58" t="s">
        <v>1374</v>
      </c>
      <c r="C58" s="2" t="s">
        <v>783</v>
      </c>
      <c r="D58" s="2" t="s">
        <v>1070</v>
      </c>
      <c r="E58" s="2">
        <v>6</v>
      </c>
      <c r="F58" s="2">
        <v>0.92</v>
      </c>
      <c r="G58" s="46">
        <v>5.6</v>
      </c>
      <c r="H58" s="46">
        <v>7.6</v>
      </c>
      <c r="I58" s="46"/>
      <c r="J58" s="46"/>
      <c r="K58" s="46"/>
      <c r="L58" s="46"/>
    </row>
    <row r="59" spans="1:12" x14ac:dyDescent="0.25">
      <c r="A59" t="s">
        <v>1374</v>
      </c>
      <c r="B59" t="s">
        <v>1374</v>
      </c>
      <c r="C59" s="2" t="s">
        <v>669</v>
      </c>
      <c r="D59" s="2" t="s">
        <v>1078</v>
      </c>
      <c r="E59" s="2">
        <v>1.7</v>
      </c>
      <c r="F59" s="2">
        <v>0.91</v>
      </c>
      <c r="G59" s="2"/>
      <c r="H59" s="46"/>
      <c r="I59" s="46"/>
      <c r="J59" s="46"/>
      <c r="K59" s="46"/>
      <c r="L59" s="46"/>
    </row>
    <row r="60" spans="1:12" x14ac:dyDescent="0.25">
      <c r="A60" t="s">
        <v>1374</v>
      </c>
      <c r="B60" t="s">
        <v>1374</v>
      </c>
      <c r="C60" s="2" t="s">
        <v>1095</v>
      </c>
      <c r="D60" s="2" t="s">
        <v>1078</v>
      </c>
      <c r="E60" s="2">
        <v>6.5</v>
      </c>
      <c r="F60" s="2">
        <v>0.9</v>
      </c>
      <c r="G60" s="2"/>
      <c r="H60" s="46"/>
      <c r="I60" s="46"/>
      <c r="J60" s="46"/>
      <c r="K60" s="46"/>
      <c r="L60" s="46"/>
    </row>
    <row r="61" spans="1:12" x14ac:dyDescent="0.25">
      <c r="A61" t="s">
        <v>1374</v>
      </c>
      <c r="B61" t="s">
        <v>1374</v>
      </c>
      <c r="C61" s="2" t="s">
        <v>1096</v>
      </c>
      <c r="D61" s="2" t="s">
        <v>1078</v>
      </c>
      <c r="E61" s="2">
        <v>5</v>
      </c>
      <c r="F61" s="2">
        <v>0.89600000000000002</v>
      </c>
      <c r="G61" s="2"/>
      <c r="H61" s="46"/>
      <c r="I61" s="46"/>
      <c r="J61" s="46"/>
      <c r="K61" s="46"/>
      <c r="L61" s="46"/>
    </row>
    <row r="62" spans="1:12" x14ac:dyDescent="0.25">
      <c r="A62" t="s">
        <v>1374</v>
      </c>
      <c r="B62" t="s">
        <v>1374</v>
      </c>
      <c r="C62" s="2" t="s">
        <v>1097</v>
      </c>
      <c r="D62" s="2" t="s">
        <v>1078</v>
      </c>
      <c r="E62" s="2">
        <v>5</v>
      </c>
      <c r="F62" s="2">
        <v>0.94</v>
      </c>
      <c r="G62" s="2"/>
      <c r="H62" s="46"/>
      <c r="I62" s="46"/>
      <c r="J62" s="46"/>
      <c r="K62" s="46"/>
      <c r="L62" s="46"/>
    </row>
    <row r="63" spans="1:12" x14ac:dyDescent="0.25">
      <c r="A63" t="s">
        <v>1374</v>
      </c>
      <c r="B63" t="s">
        <v>1374</v>
      </c>
      <c r="C63" s="2" t="s">
        <v>782</v>
      </c>
      <c r="D63" s="2" t="s">
        <v>1070</v>
      </c>
      <c r="E63" s="2">
        <v>5</v>
      </c>
      <c r="F63" s="2">
        <v>0.94</v>
      </c>
      <c r="G63" s="75">
        <v>4</v>
      </c>
      <c r="H63" s="75">
        <v>6</v>
      </c>
      <c r="I63" s="46"/>
      <c r="J63" s="46"/>
      <c r="K63" s="46"/>
      <c r="L63" s="46"/>
    </row>
    <row r="64" spans="1:12" x14ac:dyDescent="0.25">
      <c r="A64" t="s">
        <v>1374</v>
      </c>
      <c r="B64" t="s">
        <v>1374</v>
      </c>
      <c r="C64" s="2" t="s">
        <v>1042</v>
      </c>
      <c r="D64" s="2" t="s">
        <v>1076</v>
      </c>
      <c r="E64" s="2">
        <v>8.9</v>
      </c>
      <c r="F64" s="2">
        <v>0.96</v>
      </c>
      <c r="G64" s="2"/>
      <c r="H64" s="2"/>
      <c r="I64" s="2"/>
      <c r="J64" s="2"/>
      <c r="K64" s="2"/>
      <c r="L64" s="1"/>
    </row>
    <row r="65" spans="1:12" x14ac:dyDescent="0.25">
      <c r="A65" t="s">
        <v>1374</v>
      </c>
      <c r="B65" t="s">
        <v>1374</v>
      </c>
      <c r="C65" s="2" t="s">
        <v>1041</v>
      </c>
      <c r="D65" s="2" t="s">
        <v>1076</v>
      </c>
      <c r="E65" s="2">
        <v>2.1</v>
      </c>
      <c r="F65" s="2">
        <v>0.93</v>
      </c>
      <c r="G65" s="2"/>
      <c r="H65" s="2"/>
      <c r="I65" s="2"/>
      <c r="J65" s="2"/>
      <c r="K65" s="2"/>
      <c r="L65" s="1"/>
    </row>
    <row r="66" spans="1:12" x14ac:dyDescent="0.25">
      <c r="A66" t="s">
        <v>1374</v>
      </c>
      <c r="B66" t="s">
        <v>1374</v>
      </c>
      <c r="C66" s="2" t="s">
        <v>1040</v>
      </c>
      <c r="D66" s="2" t="s">
        <v>1076</v>
      </c>
      <c r="E66" s="2">
        <v>9.5</v>
      </c>
      <c r="F66" s="2">
        <v>0.93</v>
      </c>
      <c r="G66" s="2"/>
      <c r="H66" s="2"/>
      <c r="I66" s="2"/>
      <c r="J66" s="2"/>
      <c r="K66" s="2"/>
      <c r="L66" s="1"/>
    </row>
    <row r="67" spans="1:12" x14ac:dyDescent="0.25">
      <c r="A67" t="s">
        <v>1374</v>
      </c>
      <c r="B67" t="s">
        <v>1374</v>
      </c>
      <c r="C67" s="2" t="s">
        <v>1039</v>
      </c>
      <c r="D67" s="2" t="s">
        <v>1076</v>
      </c>
      <c r="E67" s="2">
        <v>32</v>
      </c>
      <c r="F67" s="2">
        <v>0.94</v>
      </c>
      <c r="G67" s="2"/>
      <c r="H67" s="2"/>
      <c r="I67" s="2"/>
      <c r="J67" s="2"/>
      <c r="K67" s="2"/>
      <c r="L67" s="1"/>
    </row>
    <row r="68" spans="1:12" x14ac:dyDescent="0.25">
      <c r="A68" t="s">
        <v>1374</v>
      </c>
      <c r="B68" t="s">
        <v>1374</v>
      </c>
      <c r="C68" s="2" t="s">
        <v>1038</v>
      </c>
      <c r="D68" s="2" t="s">
        <v>1076</v>
      </c>
      <c r="E68" s="2">
        <v>2.6</v>
      </c>
      <c r="F68" s="2">
        <v>0.95</v>
      </c>
      <c r="G68" s="2"/>
      <c r="H68" s="2"/>
      <c r="I68" s="2"/>
      <c r="J68" s="2"/>
      <c r="K68" s="2"/>
      <c r="L68" s="1"/>
    </row>
    <row r="69" spans="1:12" x14ac:dyDescent="0.25">
      <c r="A69" t="s">
        <v>1374</v>
      </c>
      <c r="B69" t="s">
        <v>1374</v>
      </c>
      <c r="C69" s="2" t="s">
        <v>1051</v>
      </c>
      <c r="D69" s="2" t="s">
        <v>1076</v>
      </c>
      <c r="E69" s="2" t="s">
        <v>1052</v>
      </c>
      <c r="F69" s="2" t="s">
        <v>1052</v>
      </c>
      <c r="G69" s="2"/>
      <c r="H69" s="2"/>
      <c r="I69" s="2"/>
      <c r="J69" s="2"/>
      <c r="K69" s="2"/>
      <c r="L69" s="1"/>
    </row>
    <row r="70" spans="1:12" x14ac:dyDescent="0.25">
      <c r="A70" t="s">
        <v>1374</v>
      </c>
      <c r="B70" t="s">
        <v>1374</v>
      </c>
      <c r="C70" s="2" t="s">
        <v>1037</v>
      </c>
      <c r="D70" s="2" t="s">
        <v>1076</v>
      </c>
      <c r="E70" s="2">
        <v>2</v>
      </c>
      <c r="F70" s="2">
        <v>0.94</v>
      </c>
      <c r="G70" s="2"/>
      <c r="H70" s="2"/>
      <c r="I70" s="2"/>
      <c r="J70" s="2"/>
      <c r="K70" s="2"/>
      <c r="L70" s="1"/>
    </row>
    <row r="71" spans="1:12" x14ac:dyDescent="0.25">
      <c r="A71" t="s">
        <v>1374</v>
      </c>
      <c r="B71" t="s">
        <v>1374</v>
      </c>
      <c r="C71" s="2" t="s">
        <v>1035</v>
      </c>
      <c r="D71" s="2" t="s">
        <v>1076</v>
      </c>
      <c r="E71" s="2">
        <v>4</v>
      </c>
      <c r="F71" s="2">
        <v>0.98</v>
      </c>
      <c r="G71" s="2"/>
      <c r="H71" s="2"/>
      <c r="I71" s="2"/>
      <c r="J71" s="2"/>
      <c r="K71" s="2"/>
      <c r="L71" s="1"/>
    </row>
    <row r="72" spans="1:12" x14ac:dyDescent="0.25">
      <c r="A72" t="s">
        <v>1374</v>
      </c>
      <c r="B72" t="s">
        <v>1374</v>
      </c>
      <c r="C72" s="2" t="s">
        <v>1043</v>
      </c>
      <c r="D72" s="2" t="s">
        <v>1076</v>
      </c>
      <c r="E72" s="2">
        <v>9</v>
      </c>
      <c r="F72" s="2">
        <v>0.93</v>
      </c>
      <c r="G72" s="2"/>
      <c r="H72" s="2"/>
      <c r="I72" s="2"/>
      <c r="J72" s="2"/>
      <c r="K72" s="2"/>
      <c r="L72" s="1"/>
    </row>
    <row r="73" spans="1:12" x14ac:dyDescent="0.25">
      <c r="A73" t="s">
        <v>1374</v>
      </c>
      <c r="B73" t="s">
        <v>1374</v>
      </c>
      <c r="C73" s="2" t="s">
        <v>1044</v>
      </c>
      <c r="D73" s="2" t="s">
        <v>1076</v>
      </c>
      <c r="E73" s="2">
        <v>13</v>
      </c>
      <c r="F73" s="2">
        <v>1.02</v>
      </c>
      <c r="G73" s="2"/>
      <c r="H73" s="2"/>
      <c r="I73" s="2"/>
      <c r="J73" s="2"/>
      <c r="K73" s="2"/>
      <c r="L73" s="1"/>
    </row>
    <row r="74" spans="1:12" x14ac:dyDescent="0.25">
      <c r="A74" t="s">
        <v>1374</v>
      </c>
      <c r="B74" t="s">
        <v>1374</v>
      </c>
      <c r="C74" s="2" t="s">
        <v>1045</v>
      </c>
      <c r="D74" s="2" t="s">
        <v>1076</v>
      </c>
      <c r="E74" s="2">
        <v>7.3</v>
      </c>
      <c r="F74" s="2">
        <v>1</v>
      </c>
      <c r="G74" s="2"/>
      <c r="H74" s="2"/>
      <c r="I74" s="2"/>
      <c r="J74" s="2"/>
      <c r="K74" s="2"/>
      <c r="L74" s="1"/>
    </row>
    <row r="75" spans="1:12" x14ac:dyDescent="0.25">
      <c r="A75" t="s">
        <v>1374</v>
      </c>
      <c r="B75" t="s">
        <v>1374</v>
      </c>
      <c r="C75" s="2" t="s">
        <v>1046</v>
      </c>
      <c r="D75" s="2" t="s">
        <v>1076</v>
      </c>
      <c r="E75" s="2">
        <v>9.1</v>
      </c>
      <c r="F75" s="2">
        <v>0.94099999999999995</v>
      </c>
      <c r="G75" s="2"/>
      <c r="H75" s="2"/>
      <c r="I75" s="2"/>
      <c r="J75" s="2"/>
      <c r="K75" s="2"/>
      <c r="L75" s="1"/>
    </row>
    <row r="76" spans="1:12" x14ac:dyDescent="0.25">
      <c r="A76" t="s">
        <v>1374</v>
      </c>
      <c r="B76" t="s">
        <v>1374</v>
      </c>
      <c r="C76" s="2" t="s">
        <v>1047</v>
      </c>
      <c r="D76" s="2" t="s">
        <v>1076</v>
      </c>
      <c r="E76" s="2">
        <v>12</v>
      </c>
      <c r="F76" s="2">
        <v>1.27</v>
      </c>
      <c r="G76" s="2"/>
      <c r="H76" s="2"/>
      <c r="I76" s="2"/>
      <c r="J76" s="2"/>
      <c r="K76" s="2"/>
      <c r="L76" s="1"/>
    </row>
    <row r="77" spans="1:12" x14ac:dyDescent="0.25">
      <c r="A77" t="s">
        <v>1374</v>
      </c>
      <c r="B77" t="s">
        <v>1374</v>
      </c>
      <c r="C77" s="2" t="s">
        <v>1048</v>
      </c>
      <c r="D77" s="2" t="s">
        <v>1076</v>
      </c>
      <c r="E77" s="2">
        <v>2.6</v>
      </c>
      <c r="F77" s="2">
        <v>0.93700000000000006</v>
      </c>
      <c r="G77" s="2"/>
      <c r="H77" s="2"/>
      <c r="I77" s="2"/>
      <c r="J77" s="2"/>
      <c r="K77" s="2"/>
      <c r="L77" s="1"/>
    </row>
    <row r="78" spans="1:12" x14ac:dyDescent="0.25">
      <c r="A78" t="s">
        <v>1374</v>
      </c>
      <c r="B78" t="s">
        <v>1374</v>
      </c>
      <c r="C78" s="2" t="s">
        <v>1049</v>
      </c>
      <c r="D78" s="2" t="s">
        <v>1076</v>
      </c>
      <c r="E78" s="2">
        <v>4.2</v>
      </c>
      <c r="F78" s="2">
        <v>0.91400000000000003</v>
      </c>
      <c r="G78" s="2"/>
      <c r="H78" s="2"/>
      <c r="I78" s="2"/>
      <c r="J78" s="2"/>
      <c r="K78" s="2"/>
      <c r="L78" s="1"/>
    </row>
    <row r="79" spans="1:12" x14ac:dyDescent="0.25">
      <c r="A79" t="s">
        <v>1374</v>
      </c>
      <c r="B79" t="s">
        <v>1374</v>
      </c>
      <c r="C79" s="2" t="s">
        <v>1036</v>
      </c>
      <c r="D79" s="2" t="s">
        <v>1076</v>
      </c>
      <c r="E79" s="2">
        <v>2.9</v>
      </c>
      <c r="F79" s="2">
        <v>0.93200000000000005</v>
      </c>
      <c r="G79" s="2"/>
      <c r="H79" s="2"/>
      <c r="I79" s="2"/>
      <c r="J79" s="2"/>
      <c r="K79" s="2"/>
      <c r="L79" s="1"/>
    </row>
    <row r="80" spans="1:12" x14ac:dyDescent="0.25">
      <c r="A80" t="s">
        <v>1374</v>
      </c>
      <c r="B80" t="s">
        <v>1374</v>
      </c>
      <c r="C80" s="2" t="s">
        <v>1050</v>
      </c>
      <c r="D80" s="2" t="s">
        <v>1076</v>
      </c>
      <c r="E80" s="2">
        <v>6.9</v>
      </c>
      <c r="F80" s="2">
        <v>0.93</v>
      </c>
      <c r="G80" s="2"/>
      <c r="H80" s="2"/>
      <c r="I80" s="2"/>
      <c r="J80" s="2"/>
      <c r="K80" s="2"/>
      <c r="L80" s="1"/>
    </row>
    <row r="81" spans="1:12" x14ac:dyDescent="0.25">
      <c r="A81" t="s">
        <v>1374</v>
      </c>
      <c r="B81" t="s">
        <v>1374</v>
      </c>
      <c r="C81" s="2" t="s">
        <v>792</v>
      </c>
      <c r="D81" s="2" t="s">
        <v>1072</v>
      </c>
      <c r="E81" s="2">
        <f t="shared" ref="E81:E86" si="0">AVERAGE(G81:H81)</f>
        <v>19</v>
      </c>
      <c r="F81" s="2">
        <f t="shared" ref="F81:F86" si="1">AVERAGE(I81:J81)</f>
        <v>0.93500000000000005</v>
      </c>
      <c r="G81" s="73">
        <v>16</v>
      </c>
      <c r="H81" s="73">
        <v>22</v>
      </c>
      <c r="I81" s="70">
        <v>0.93300000000000005</v>
      </c>
      <c r="J81" s="70">
        <v>0.93700000000000006</v>
      </c>
      <c r="K81" s="2">
        <v>6.3</v>
      </c>
      <c r="L81" s="2">
        <v>7.3</v>
      </c>
    </row>
    <row r="82" spans="1:12" x14ac:dyDescent="0.25">
      <c r="A82" t="s">
        <v>1374</v>
      </c>
      <c r="B82" t="s">
        <v>1374</v>
      </c>
      <c r="C82" s="2" t="s">
        <v>793</v>
      </c>
      <c r="D82" s="2" t="s">
        <v>1072</v>
      </c>
      <c r="E82" s="2">
        <f t="shared" si="0"/>
        <v>17</v>
      </c>
      <c r="F82" s="2">
        <f t="shared" si="1"/>
        <v>0.95</v>
      </c>
      <c r="G82" s="73">
        <v>14</v>
      </c>
      <c r="H82" s="73">
        <v>20</v>
      </c>
      <c r="I82" s="70">
        <v>0.94799999999999995</v>
      </c>
      <c r="J82" s="70">
        <v>0.95199999999999996</v>
      </c>
      <c r="K82" s="2"/>
      <c r="L82" s="3">
        <v>8</v>
      </c>
    </row>
    <row r="83" spans="1:12" x14ac:dyDescent="0.25">
      <c r="A83" t="s">
        <v>1374</v>
      </c>
      <c r="B83" t="s">
        <v>1374</v>
      </c>
      <c r="C83" s="2" t="s">
        <v>794</v>
      </c>
      <c r="D83" s="2" t="s">
        <v>1072</v>
      </c>
      <c r="E83" s="2">
        <f t="shared" si="0"/>
        <v>17</v>
      </c>
      <c r="F83" s="2">
        <f t="shared" si="1"/>
        <v>0.95</v>
      </c>
      <c r="G83" s="73">
        <v>15</v>
      </c>
      <c r="H83" s="73">
        <v>19</v>
      </c>
      <c r="I83" s="70">
        <v>0.94799999999999995</v>
      </c>
      <c r="J83" s="70">
        <v>0.95199999999999996</v>
      </c>
      <c r="K83" s="2"/>
      <c r="L83" s="2"/>
    </row>
    <row r="84" spans="1:12" x14ac:dyDescent="0.25">
      <c r="A84" t="s">
        <v>1374</v>
      </c>
      <c r="B84" t="s">
        <v>1374</v>
      </c>
      <c r="C84" s="2" t="s">
        <v>795</v>
      </c>
      <c r="D84" s="2" t="s">
        <v>1072</v>
      </c>
      <c r="E84" s="2">
        <f t="shared" si="0"/>
        <v>35</v>
      </c>
      <c r="F84" s="2">
        <f t="shared" si="1"/>
        <v>0.94099999999999995</v>
      </c>
      <c r="G84" s="73">
        <v>31</v>
      </c>
      <c r="H84" s="73">
        <v>39</v>
      </c>
      <c r="I84" s="70">
        <v>0.93899999999999995</v>
      </c>
      <c r="J84" s="70">
        <v>0.94299999999999995</v>
      </c>
      <c r="K84" s="2"/>
      <c r="L84" s="2"/>
    </row>
    <row r="85" spans="1:12" x14ac:dyDescent="0.25">
      <c r="A85" t="s">
        <v>1374</v>
      </c>
      <c r="B85" t="s">
        <v>1374</v>
      </c>
      <c r="C85" s="2" t="s">
        <v>796</v>
      </c>
      <c r="D85" s="2" t="s">
        <v>1072</v>
      </c>
      <c r="E85" s="2">
        <f t="shared" si="0"/>
        <v>30</v>
      </c>
      <c r="F85" s="2">
        <f t="shared" si="1"/>
        <v>0.95499999999999996</v>
      </c>
      <c r="G85" s="73">
        <v>25</v>
      </c>
      <c r="H85" s="73">
        <v>35</v>
      </c>
      <c r="I85" s="70">
        <v>0.95299999999999996</v>
      </c>
      <c r="J85" s="70">
        <v>0.95699999999999996</v>
      </c>
      <c r="K85" s="2"/>
      <c r="L85" s="2"/>
    </row>
    <row r="86" spans="1:12" x14ac:dyDescent="0.25">
      <c r="A86" t="s">
        <v>1374</v>
      </c>
      <c r="B86" t="s">
        <v>1374</v>
      </c>
      <c r="C86" s="2" t="s">
        <v>797</v>
      </c>
      <c r="D86" s="2" t="s">
        <v>1072</v>
      </c>
      <c r="E86" s="2">
        <f t="shared" si="0"/>
        <v>30</v>
      </c>
      <c r="F86" s="2">
        <f t="shared" si="1"/>
        <v>0.95499999999999996</v>
      </c>
      <c r="G86" s="73">
        <v>25</v>
      </c>
      <c r="H86" s="73">
        <v>35</v>
      </c>
      <c r="I86" s="70">
        <v>0.95299999999999996</v>
      </c>
      <c r="J86" s="70">
        <v>0.95699999999999996</v>
      </c>
      <c r="K86" s="2"/>
      <c r="L86" s="2"/>
    </row>
    <row r="87" spans="1:12" x14ac:dyDescent="0.25">
      <c r="A87" t="s">
        <v>1374</v>
      </c>
      <c r="B87" t="s">
        <v>1374</v>
      </c>
      <c r="C87" s="2" t="s">
        <v>501</v>
      </c>
      <c r="D87" s="2" t="s">
        <v>1066</v>
      </c>
      <c r="E87" s="2">
        <v>3.3</v>
      </c>
      <c r="F87" s="46">
        <v>0.91100000000000003</v>
      </c>
      <c r="G87" s="3">
        <v>3</v>
      </c>
      <c r="H87" s="3">
        <v>3.6</v>
      </c>
      <c r="I87" s="70">
        <v>0.91</v>
      </c>
      <c r="J87" s="70">
        <v>0.91300000000000003</v>
      </c>
      <c r="K87" s="2"/>
      <c r="L87" s="2"/>
    </row>
    <row r="88" spans="1:12" x14ac:dyDescent="0.25">
      <c r="A88" t="s">
        <v>1374</v>
      </c>
      <c r="B88" t="s">
        <v>1374</v>
      </c>
      <c r="C88" s="2" t="s">
        <v>502</v>
      </c>
      <c r="D88" s="2" t="s">
        <v>1066</v>
      </c>
      <c r="E88" s="2">
        <v>4</v>
      </c>
      <c r="F88" s="46">
        <v>0.90400000000000003</v>
      </c>
      <c r="G88" s="3">
        <v>3.4</v>
      </c>
      <c r="H88" s="3">
        <v>4.5999999999999996</v>
      </c>
      <c r="I88" s="70">
        <v>0.90200000000000002</v>
      </c>
      <c r="J88" s="70">
        <v>0.90600000000000003</v>
      </c>
      <c r="K88" s="2">
        <v>7.5</v>
      </c>
      <c r="L88" s="2">
        <v>8.5</v>
      </c>
    </row>
    <row r="89" spans="1:12" x14ac:dyDescent="0.25">
      <c r="A89" t="s">
        <v>1374</v>
      </c>
      <c r="B89" t="s">
        <v>1374</v>
      </c>
      <c r="C89" s="2" t="s">
        <v>71</v>
      </c>
      <c r="D89" s="2" t="s">
        <v>1066</v>
      </c>
      <c r="E89" s="2">
        <v>1</v>
      </c>
      <c r="F89" s="46">
        <v>0.91200000000000003</v>
      </c>
      <c r="G89" s="3">
        <v>0.8</v>
      </c>
      <c r="H89" s="3">
        <v>1.2</v>
      </c>
      <c r="I89" s="70">
        <v>0.91</v>
      </c>
      <c r="J89" s="70">
        <v>0.91300000000000003</v>
      </c>
      <c r="K89" s="2">
        <v>7.7</v>
      </c>
      <c r="L89" s="2">
        <v>8.3000000000000007</v>
      </c>
    </row>
    <row r="90" spans="1:12" x14ac:dyDescent="0.25">
      <c r="A90" t="s">
        <v>1374</v>
      </c>
      <c r="B90" t="s">
        <v>1374</v>
      </c>
      <c r="C90" s="2" t="s">
        <v>72</v>
      </c>
      <c r="D90" s="2" t="s">
        <v>1066</v>
      </c>
      <c r="E90" s="2">
        <v>1</v>
      </c>
      <c r="F90" s="46">
        <v>0.91300000000000003</v>
      </c>
      <c r="G90" s="3">
        <v>0.8</v>
      </c>
      <c r="H90" s="3">
        <v>1.2</v>
      </c>
      <c r="I90" s="70">
        <v>0.91100000000000003</v>
      </c>
      <c r="J90" s="70">
        <v>0.91400000000000003</v>
      </c>
      <c r="K90" s="2">
        <v>7.9</v>
      </c>
      <c r="L90" s="2">
        <v>8.5</v>
      </c>
    </row>
    <row r="91" spans="1:12" x14ac:dyDescent="0.25">
      <c r="A91" t="s">
        <v>1374</v>
      </c>
      <c r="B91" t="s">
        <v>1374</v>
      </c>
      <c r="C91" s="2" t="s">
        <v>656</v>
      </c>
      <c r="D91" s="2" t="s">
        <v>1066</v>
      </c>
      <c r="E91" s="2">
        <v>1</v>
      </c>
      <c r="F91" s="46">
        <v>0.90500000000000003</v>
      </c>
      <c r="G91" s="3">
        <v>0.8</v>
      </c>
      <c r="H91" s="3">
        <v>1.2</v>
      </c>
      <c r="I91" s="70">
        <v>0.90300000000000002</v>
      </c>
      <c r="J91" s="70">
        <v>0.90700000000000003</v>
      </c>
      <c r="K91" s="2">
        <v>8.1</v>
      </c>
      <c r="L91" s="2">
        <v>8.6999999999999993</v>
      </c>
    </row>
    <row r="92" spans="1:12" x14ac:dyDescent="0.25">
      <c r="A92" t="s">
        <v>1374</v>
      </c>
      <c r="B92" t="s">
        <v>1374</v>
      </c>
      <c r="C92" s="2" t="s">
        <v>966</v>
      </c>
      <c r="D92" s="2" t="s">
        <v>1075</v>
      </c>
      <c r="E92" s="2">
        <v>25</v>
      </c>
      <c r="F92" s="2">
        <v>0.95</v>
      </c>
      <c r="G92" s="2"/>
      <c r="H92" s="2"/>
      <c r="I92" s="2"/>
      <c r="J92" s="2"/>
      <c r="K92" s="2"/>
      <c r="L92" s="2"/>
    </row>
    <row r="93" spans="1:12" x14ac:dyDescent="0.25">
      <c r="A93" t="s">
        <v>1374</v>
      </c>
      <c r="B93" t="s">
        <v>1374</v>
      </c>
      <c r="C93" s="2" t="s">
        <v>965</v>
      </c>
      <c r="D93" s="2" t="s">
        <v>1075</v>
      </c>
      <c r="E93" s="2">
        <v>6.7</v>
      </c>
      <c r="F93" s="2">
        <v>0.95</v>
      </c>
      <c r="G93" s="2"/>
      <c r="H93" s="2"/>
      <c r="I93" s="2"/>
      <c r="J93" s="2"/>
      <c r="K93" s="2"/>
      <c r="L93" s="2"/>
    </row>
    <row r="94" spans="1:12" x14ac:dyDescent="0.25">
      <c r="A94" t="s">
        <v>1374</v>
      </c>
      <c r="B94" t="s">
        <v>1374</v>
      </c>
      <c r="C94" s="2" t="s">
        <v>967</v>
      </c>
      <c r="D94" s="2" t="s">
        <v>1075</v>
      </c>
      <c r="E94" s="2">
        <v>10</v>
      </c>
      <c r="F94" s="2">
        <v>0.93</v>
      </c>
      <c r="G94" s="2"/>
      <c r="H94" s="2"/>
      <c r="I94" s="2"/>
      <c r="J94" s="2"/>
      <c r="K94" s="2"/>
      <c r="L94" s="2"/>
    </row>
    <row r="95" spans="1:12" x14ac:dyDescent="0.25">
      <c r="A95" t="s">
        <v>1374</v>
      </c>
      <c r="B95" t="s">
        <v>1374</v>
      </c>
      <c r="C95" s="2" t="s">
        <v>968</v>
      </c>
      <c r="D95" s="2" t="s">
        <v>1075</v>
      </c>
      <c r="E95" s="2">
        <v>35</v>
      </c>
      <c r="F95" s="2">
        <v>0.93</v>
      </c>
      <c r="G95" s="2"/>
      <c r="H95" s="2"/>
      <c r="I95" s="2"/>
      <c r="J95" s="2"/>
      <c r="K95" s="2"/>
      <c r="L95" s="2"/>
    </row>
    <row r="96" spans="1:12" x14ac:dyDescent="0.25">
      <c r="A96" t="s">
        <v>1374</v>
      </c>
      <c r="B96" t="s">
        <v>1374</v>
      </c>
      <c r="C96" s="2" t="s">
        <v>969</v>
      </c>
      <c r="D96" s="2" t="s">
        <v>1075</v>
      </c>
      <c r="E96" s="2">
        <v>7.7</v>
      </c>
      <c r="F96" s="2">
        <v>0.94</v>
      </c>
      <c r="G96" s="2"/>
      <c r="H96" s="2"/>
      <c r="I96" s="2"/>
      <c r="J96" s="2"/>
      <c r="K96" s="2"/>
      <c r="L96" s="2"/>
    </row>
    <row r="97" spans="1:12" x14ac:dyDescent="0.25">
      <c r="A97" t="s">
        <v>1374</v>
      </c>
      <c r="B97" t="s">
        <v>1374</v>
      </c>
      <c r="C97" s="2" t="s">
        <v>974</v>
      </c>
      <c r="D97" s="2" t="s">
        <v>1075</v>
      </c>
      <c r="E97" s="2">
        <v>8</v>
      </c>
      <c r="F97" s="2">
        <v>0.94</v>
      </c>
      <c r="G97" s="2"/>
      <c r="H97" s="2"/>
      <c r="I97" s="2"/>
      <c r="J97" s="2"/>
      <c r="K97" s="2"/>
      <c r="L97" s="2"/>
    </row>
    <row r="98" spans="1:12" x14ac:dyDescent="0.25">
      <c r="A98" t="s">
        <v>1374</v>
      </c>
      <c r="B98" t="s">
        <v>1374</v>
      </c>
      <c r="C98" s="2" t="s">
        <v>970</v>
      </c>
      <c r="D98" s="2" t="s">
        <v>1075</v>
      </c>
      <c r="E98" s="2">
        <v>2</v>
      </c>
      <c r="F98" s="2">
        <v>0.92700000000000005</v>
      </c>
      <c r="G98" s="2"/>
      <c r="H98" s="2"/>
      <c r="I98" s="2"/>
      <c r="J98" s="2"/>
      <c r="K98" s="2"/>
      <c r="L98" s="2"/>
    </row>
    <row r="99" spans="1:12" x14ac:dyDescent="0.25">
      <c r="A99" t="s">
        <v>1374</v>
      </c>
      <c r="B99" t="s">
        <v>1374</v>
      </c>
      <c r="C99" s="2" t="s">
        <v>971</v>
      </c>
      <c r="D99" s="2" t="s">
        <v>1075</v>
      </c>
      <c r="E99" s="2">
        <v>1.6</v>
      </c>
      <c r="F99" s="2">
        <v>0.93</v>
      </c>
      <c r="G99" s="2"/>
      <c r="H99" s="2"/>
      <c r="I99" s="2"/>
      <c r="J99" s="2"/>
      <c r="K99" s="2"/>
      <c r="L99" s="2"/>
    </row>
    <row r="100" spans="1:12" x14ac:dyDescent="0.25">
      <c r="A100" t="s">
        <v>1374</v>
      </c>
      <c r="B100" t="s">
        <v>1374</v>
      </c>
      <c r="C100" s="2" t="s">
        <v>972</v>
      </c>
      <c r="D100" s="2" t="s">
        <v>1075</v>
      </c>
      <c r="E100" s="2">
        <v>1.9</v>
      </c>
      <c r="F100" s="2">
        <v>0.94</v>
      </c>
      <c r="G100" s="2"/>
      <c r="H100" s="2"/>
      <c r="I100" s="2"/>
      <c r="J100" s="2"/>
      <c r="K100" s="2"/>
      <c r="L100" s="2"/>
    </row>
    <row r="101" spans="1:12" x14ac:dyDescent="0.25">
      <c r="A101" t="s">
        <v>1374</v>
      </c>
      <c r="B101" t="s">
        <v>1374</v>
      </c>
      <c r="C101" s="2" t="s">
        <v>973</v>
      </c>
      <c r="D101" s="2" t="s">
        <v>1075</v>
      </c>
      <c r="E101" s="2">
        <v>7.5</v>
      </c>
      <c r="F101" s="2">
        <v>0.94599999999999995</v>
      </c>
      <c r="G101" s="2"/>
      <c r="H101" s="2"/>
      <c r="I101" s="2"/>
      <c r="J101" s="2"/>
      <c r="K101" s="2"/>
      <c r="L101" s="2"/>
    </row>
    <row r="102" spans="1:12" x14ac:dyDescent="0.25">
      <c r="A102" t="s">
        <v>1374</v>
      </c>
      <c r="B102" t="s">
        <v>1374</v>
      </c>
      <c r="C102" s="2" t="s">
        <v>975</v>
      </c>
      <c r="D102" s="2" t="s">
        <v>1075</v>
      </c>
      <c r="E102" s="2">
        <v>2</v>
      </c>
      <c r="F102" s="2">
        <v>0.94</v>
      </c>
      <c r="G102" s="2"/>
      <c r="H102" s="2"/>
      <c r="I102" s="2"/>
      <c r="J102" s="2"/>
      <c r="K102" s="2"/>
      <c r="L102" s="2"/>
    </row>
    <row r="103" spans="1:12" x14ac:dyDescent="0.25">
      <c r="A103" t="s">
        <v>1374</v>
      </c>
      <c r="B103" t="s">
        <v>1374</v>
      </c>
      <c r="C103" s="2" t="s">
        <v>976</v>
      </c>
      <c r="D103" s="2" t="s">
        <v>1075</v>
      </c>
      <c r="E103" s="2">
        <v>5</v>
      </c>
      <c r="F103" s="2">
        <v>0.94</v>
      </c>
      <c r="G103" s="2"/>
      <c r="H103" s="2"/>
      <c r="I103" s="2"/>
      <c r="J103" s="2"/>
      <c r="K103" s="2"/>
      <c r="L103" s="2"/>
    </row>
    <row r="104" spans="1:12" x14ac:dyDescent="0.25">
      <c r="A104" t="s">
        <v>1374</v>
      </c>
      <c r="B104" t="s">
        <v>1374</v>
      </c>
      <c r="C104" s="2" t="s">
        <v>977</v>
      </c>
      <c r="D104" s="2" t="s">
        <v>1075</v>
      </c>
      <c r="E104" s="2">
        <v>0.8</v>
      </c>
      <c r="F104" s="2">
        <v>0.92800000000000005</v>
      </c>
      <c r="G104" s="2"/>
      <c r="H104" s="2"/>
      <c r="I104" s="2"/>
      <c r="J104" s="2"/>
      <c r="K104" s="2"/>
      <c r="L104" s="2"/>
    </row>
    <row r="105" spans="1:12" x14ac:dyDescent="0.25">
      <c r="A105" t="s">
        <v>1374</v>
      </c>
      <c r="B105" t="s">
        <v>1374</v>
      </c>
      <c r="C105" s="2" t="s">
        <v>978</v>
      </c>
      <c r="D105" s="2" t="s">
        <v>1075</v>
      </c>
      <c r="E105" s="2">
        <v>2.1</v>
      </c>
      <c r="F105" s="2">
        <v>0.93200000000000005</v>
      </c>
      <c r="G105" s="2"/>
      <c r="H105" s="2"/>
      <c r="I105" s="2"/>
      <c r="J105" s="2"/>
      <c r="K105" s="2"/>
      <c r="L105" s="2"/>
    </row>
    <row r="106" spans="1:12" x14ac:dyDescent="0.25">
      <c r="A106" t="s">
        <v>1374</v>
      </c>
      <c r="B106" t="s">
        <v>1374</v>
      </c>
      <c r="C106" s="2" t="s">
        <v>979</v>
      </c>
      <c r="D106" s="2" t="s">
        <v>1075</v>
      </c>
      <c r="E106" s="2">
        <v>2.1</v>
      </c>
      <c r="F106" s="2">
        <v>0.93799999999999994</v>
      </c>
      <c r="G106" s="2"/>
      <c r="H106" s="2"/>
      <c r="I106" s="2"/>
      <c r="J106" s="2"/>
      <c r="K106" s="2"/>
      <c r="L106" s="2"/>
    </row>
    <row r="107" spans="1:12" x14ac:dyDescent="0.25">
      <c r="A107" t="s">
        <v>1374</v>
      </c>
      <c r="B107" t="s">
        <v>1374</v>
      </c>
      <c r="C107" s="2" t="s">
        <v>980</v>
      </c>
      <c r="D107" s="2" t="s">
        <v>1075</v>
      </c>
      <c r="E107" s="2">
        <v>3.2</v>
      </c>
      <c r="F107" s="2">
        <v>0.94299999999999995</v>
      </c>
      <c r="G107" s="2"/>
      <c r="H107" s="2"/>
      <c r="I107" s="2"/>
      <c r="J107" s="2"/>
      <c r="K107" s="2"/>
      <c r="L107" s="2"/>
    </row>
    <row r="108" spans="1:12" x14ac:dyDescent="0.25">
      <c r="A108" t="s">
        <v>1374</v>
      </c>
      <c r="B108" t="s">
        <v>1374</v>
      </c>
      <c r="C108" s="2" t="s">
        <v>981</v>
      </c>
      <c r="D108" s="2" t="s">
        <v>1075</v>
      </c>
      <c r="E108" s="2">
        <v>8.1</v>
      </c>
      <c r="F108" s="2">
        <v>0.92600000000000005</v>
      </c>
      <c r="G108" s="2"/>
      <c r="H108" s="2"/>
      <c r="I108" s="2"/>
      <c r="J108" s="2"/>
      <c r="K108" s="2"/>
      <c r="L108" s="2"/>
    </row>
    <row r="109" spans="1:12" x14ac:dyDescent="0.25">
      <c r="A109" t="s">
        <v>1374</v>
      </c>
      <c r="B109" t="s">
        <v>1374</v>
      </c>
      <c r="C109" s="2" t="s">
        <v>982</v>
      </c>
      <c r="D109" s="2" t="s">
        <v>1075</v>
      </c>
      <c r="E109" s="2">
        <v>2.6</v>
      </c>
      <c r="F109" s="2">
        <v>0.98</v>
      </c>
      <c r="G109" s="2"/>
      <c r="H109" s="2"/>
      <c r="I109" s="2"/>
      <c r="J109" s="2"/>
      <c r="K109" s="2"/>
      <c r="L109" s="2"/>
    </row>
    <row r="110" spans="1:12" x14ac:dyDescent="0.25">
      <c r="A110" t="s">
        <v>1374</v>
      </c>
      <c r="B110" t="s">
        <v>1374</v>
      </c>
      <c r="C110" s="2" t="s">
        <v>983</v>
      </c>
      <c r="D110" s="2" t="s">
        <v>1075</v>
      </c>
      <c r="E110" s="2">
        <v>5.7</v>
      </c>
      <c r="F110" s="2">
        <v>0.96</v>
      </c>
      <c r="G110" s="2"/>
      <c r="H110" s="2"/>
      <c r="I110" s="2"/>
      <c r="J110" s="2"/>
      <c r="K110" s="2"/>
      <c r="L110" s="2"/>
    </row>
    <row r="111" spans="1:12" x14ac:dyDescent="0.25">
      <c r="A111" t="s">
        <v>1374</v>
      </c>
      <c r="B111" t="s">
        <v>1374</v>
      </c>
      <c r="C111" s="2" t="s">
        <v>984</v>
      </c>
      <c r="D111" s="2" t="s">
        <v>1075</v>
      </c>
      <c r="E111" s="2">
        <v>2</v>
      </c>
      <c r="F111" s="2">
        <v>0.95</v>
      </c>
      <c r="G111" s="2"/>
      <c r="H111" s="2"/>
      <c r="I111" s="2"/>
      <c r="J111" s="2"/>
      <c r="K111" s="2"/>
      <c r="L111" s="2"/>
    </row>
    <row r="112" spans="1:12" x14ac:dyDescent="0.25">
      <c r="A112" t="s">
        <v>1374</v>
      </c>
      <c r="B112" t="s">
        <v>1374</v>
      </c>
      <c r="C112" s="2" t="s">
        <v>986</v>
      </c>
      <c r="D112" s="2" t="s">
        <v>1075</v>
      </c>
      <c r="E112" s="2">
        <v>0.85</v>
      </c>
      <c r="F112" s="2">
        <v>0.94</v>
      </c>
      <c r="G112" s="2"/>
      <c r="H112" s="2"/>
      <c r="I112" s="2"/>
      <c r="J112" s="2"/>
      <c r="K112" s="2"/>
      <c r="L112" s="2"/>
    </row>
    <row r="113" spans="1:12" x14ac:dyDescent="0.25">
      <c r="A113" t="s">
        <v>1374</v>
      </c>
      <c r="B113" t="s">
        <v>1374</v>
      </c>
      <c r="C113" s="2" t="s">
        <v>987</v>
      </c>
      <c r="D113" s="2" t="s">
        <v>1075</v>
      </c>
      <c r="E113" s="2">
        <v>2.5</v>
      </c>
      <c r="F113" s="2">
        <v>0.94</v>
      </c>
      <c r="G113" s="2"/>
      <c r="H113" s="2"/>
      <c r="I113" s="2"/>
      <c r="J113" s="2"/>
      <c r="K113" s="2"/>
      <c r="L113" s="2"/>
    </row>
    <row r="114" spans="1:12" x14ac:dyDescent="0.25">
      <c r="A114" t="s">
        <v>1374</v>
      </c>
      <c r="B114" t="s">
        <v>1374</v>
      </c>
      <c r="C114" s="2" t="s">
        <v>988</v>
      </c>
      <c r="D114" s="2" t="s">
        <v>1075</v>
      </c>
      <c r="E114" s="2">
        <v>2</v>
      </c>
      <c r="F114" s="2">
        <v>0.95</v>
      </c>
      <c r="G114" s="2"/>
      <c r="H114" s="2"/>
      <c r="I114" s="2"/>
      <c r="J114" s="2"/>
      <c r="K114" s="2"/>
      <c r="L114" s="2"/>
    </row>
    <row r="115" spans="1:12" x14ac:dyDescent="0.25">
      <c r="A115" t="s">
        <v>1374</v>
      </c>
      <c r="B115" t="s">
        <v>1374</v>
      </c>
      <c r="C115" s="2" t="s">
        <v>989</v>
      </c>
      <c r="D115" s="2" t="s">
        <v>1075</v>
      </c>
      <c r="E115" s="2">
        <v>3.5</v>
      </c>
      <c r="F115" s="2">
        <v>0.94</v>
      </c>
      <c r="G115" s="2"/>
      <c r="H115" s="2"/>
      <c r="I115" s="2"/>
      <c r="J115" s="2"/>
      <c r="K115" s="2"/>
      <c r="L115" s="2"/>
    </row>
    <row r="116" spans="1:12" x14ac:dyDescent="0.25">
      <c r="A116" t="s">
        <v>1374</v>
      </c>
      <c r="B116" t="s">
        <v>1374</v>
      </c>
      <c r="C116" s="2" t="s">
        <v>990</v>
      </c>
      <c r="D116" s="2" t="s">
        <v>1075</v>
      </c>
      <c r="E116" s="2">
        <v>1.1000000000000001</v>
      </c>
      <c r="F116" s="2">
        <v>0.93</v>
      </c>
      <c r="G116" s="2"/>
      <c r="H116" s="2"/>
      <c r="I116" s="2"/>
      <c r="J116" s="2"/>
      <c r="K116" s="2"/>
      <c r="L116" s="2"/>
    </row>
    <row r="117" spans="1:12" x14ac:dyDescent="0.25">
      <c r="A117" t="s">
        <v>1374</v>
      </c>
      <c r="B117" t="s">
        <v>1374</v>
      </c>
      <c r="C117" s="2" t="s">
        <v>991</v>
      </c>
      <c r="D117" s="2" t="s">
        <v>1075</v>
      </c>
      <c r="E117" s="2">
        <v>4.5</v>
      </c>
      <c r="F117" s="2">
        <v>0.93</v>
      </c>
      <c r="G117" s="2"/>
      <c r="H117" s="2"/>
      <c r="I117" s="2"/>
      <c r="J117" s="2"/>
      <c r="K117" s="2"/>
      <c r="L117" s="2"/>
    </row>
    <row r="118" spans="1:12" x14ac:dyDescent="0.25">
      <c r="A118" t="s">
        <v>1374</v>
      </c>
      <c r="B118" t="s">
        <v>1374</v>
      </c>
      <c r="C118" s="2" t="s">
        <v>992</v>
      </c>
      <c r="D118" s="2" t="s">
        <v>1075</v>
      </c>
      <c r="E118" s="2">
        <v>3.1</v>
      </c>
      <c r="F118" s="2">
        <v>0.92</v>
      </c>
      <c r="G118" s="2"/>
      <c r="H118" s="2"/>
      <c r="I118" s="2"/>
      <c r="J118" s="2"/>
      <c r="K118" s="2"/>
      <c r="L118" s="2"/>
    </row>
    <row r="119" spans="1:12" x14ac:dyDescent="0.25">
      <c r="A119" t="s">
        <v>1374</v>
      </c>
      <c r="B119" t="s">
        <v>1374</v>
      </c>
      <c r="C119" s="2" t="s">
        <v>993</v>
      </c>
      <c r="D119" s="2" t="s">
        <v>1075</v>
      </c>
      <c r="E119" s="2">
        <v>2.5</v>
      </c>
      <c r="F119" s="2">
        <v>0.93</v>
      </c>
      <c r="G119" s="2"/>
      <c r="H119" s="2"/>
      <c r="I119" s="2"/>
      <c r="J119" s="2"/>
      <c r="K119" s="2"/>
      <c r="L119" s="2"/>
    </row>
    <row r="120" spans="1:12" x14ac:dyDescent="0.25">
      <c r="A120" t="s">
        <v>1374</v>
      </c>
      <c r="B120" t="s">
        <v>1374</v>
      </c>
      <c r="C120" s="2" t="s">
        <v>994</v>
      </c>
      <c r="D120" s="2" t="s">
        <v>1075</v>
      </c>
      <c r="E120" s="2">
        <v>1.5</v>
      </c>
      <c r="F120" s="2">
        <v>0.92</v>
      </c>
      <c r="G120" s="2"/>
      <c r="H120" s="2"/>
      <c r="I120" s="2"/>
      <c r="J120" s="2"/>
      <c r="K120" s="2"/>
      <c r="L120" s="2"/>
    </row>
    <row r="121" spans="1:12" x14ac:dyDescent="0.25">
      <c r="A121" t="s">
        <v>1374</v>
      </c>
      <c r="B121" t="s">
        <v>1374</v>
      </c>
      <c r="C121" s="2" t="s">
        <v>995</v>
      </c>
      <c r="D121" s="2" t="s">
        <v>1075</v>
      </c>
      <c r="E121" s="2">
        <v>3</v>
      </c>
      <c r="F121" s="2">
        <v>0.92</v>
      </c>
      <c r="G121" s="2"/>
      <c r="H121" s="2"/>
      <c r="I121" s="2"/>
      <c r="J121" s="2"/>
      <c r="K121" s="2"/>
      <c r="L121" s="2"/>
    </row>
    <row r="122" spans="1:12" x14ac:dyDescent="0.25">
      <c r="A122" t="s">
        <v>1374</v>
      </c>
      <c r="B122" t="s">
        <v>1374</v>
      </c>
      <c r="C122" s="2" t="s">
        <v>996</v>
      </c>
      <c r="D122" s="2" t="s">
        <v>1075</v>
      </c>
      <c r="E122" s="2">
        <v>1.2</v>
      </c>
      <c r="F122" s="2">
        <v>0.93</v>
      </c>
      <c r="G122" s="2"/>
      <c r="H122" s="2"/>
      <c r="I122" s="2"/>
      <c r="J122" s="2"/>
      <c r="K122" s="2"/>
      <c r="L122" s="2"/>
    </row>
    <row r="123" spans="1:12" x14ac:dyDescent="0.25">
      <c r="A123" t="s">
        <v>1374</v>
      </c>
      <c r="B123" t="s">
        <v>1374</v>
      </c>
      <c r="C123" s="2" t="s">
        <v>997</v>
      </c>
      <c r="D123" s="2" t="s">
        <v>1075</v>
      </c>
      <c r="E123" s="2">
        <v>3.4</v>
      </c>
      <c r="F123" s="2">
        <v>0.92</v>
      </c>
      <c r="G123" s="2"/>
      <c r="H123" s="2"/>
      <c r="I123" s="2"/>
      <c r="J123" s="2"/>
      <c r="K123" s="2"/>
      <c r="L123" s="2"/>
    </row>
    <row r="124" spans="1:12" x14ac:dyDescent="0.25">
      <c r="A124" t="s">
        <v>1374</v>
      </c>
      <c r="B124" t="s">
        <v>1374</v>
      </c>
      <c r="C124" s="2" t="s">
        <v>999</v>
      </c>
      <c r="D124" s="2" t="s">
        <v>1075</v>
      </c>
      <c r="E124" s="2">
        <v>1.7</v>
      </c>
      <c r="F124" s="2">
        <v>0.91</v>
      </c>
      <c r="G124" s="2"/>
      <c r="H124" s="2"/>
      <c r="I124" s="2"/>
      <c r="J124" s="2"/>
      <c r="K124" s="2"/>
      <c r="L124" s="2"/>
    </row>
    <row r="125" spans="1:12" x14ac:dyDescent="0.25">
      <c r="A125" t="s">
        <v>1374</v>
      </c>
      <c r="B125" t="s">
        <v>1374</v>
      </c>
      <c r="C125" s="2" t="s">
        <v>998</v>
      </c>
      <c r="D125" s="2" t="s">
        <v>1075</v>
      </c>
      <c r="E125" s="2">
        <v>2.7</v>
      </c>
      <c r="F125" s="2">
        <v>0.91</v>
      </c>
      <c r="G125" s="2"/>
      <c r="H125" s="2"/>
      <c r="I125" s="2"/>
      <c r="J125" s="2"/>
      <c r="K125" s="2"/>
      <c r="L125" s="2"/>
    </row>
    <row r="126" spans="1:12" x14ac:dyDescent="0.25">
      <c r="A126" t="s">
        <v>1374</v>
      </c>
      <c r="B126" t="s">
        <v>1374</v>
      </c>
      <c r="C126" s="2" t="s">
        <v>1001</v>
      </c>
      <c r="D126" s="2" t="s">
        <v>1075</v>
      </c>
      <c r="E126" s="2">
        <v>4.2</v>
      </c>
      <c r="F126" s="2">
        <v>0.93</v>
      </c>
      <c r="G126" s="2"/>
      <c r="H126" s="2"/>
      <c r="I126" s="2"/>
      <c r="J126" s="2"/>
      <c r="K126" s="2"/>
      <c r="L126" s="2"/>
    </row>
    <row r="127" spans="1:12" x14ac:dyDescent="0.25">
      <c r="A127" t="s">
        <v>1374</v>
      </c>
      <c r="B127" t="s">
        <v>1374</v>
      </c>
      <c r="C127" s="2" t="s">
        <v>1000</v>
      </c>
      <c r="D127" s="2" t="s">
        <v>1075</v>
      </c>
      <c r="E127" s="2">
        <v>2.5</v>
      </c>
      <c r="F127" s="2">
        <v>0.92</v>
      </c>
      <c r="G127" s="2"/>
      <c r="H127" s="2"/>
      <c r="I127" s="2"/>
      <c r="J127" s="2"/>
      <c r="K127" s="2"/>
      <c r="L127" s="2"/>
    </row>
    <row r="128" spans="1:12" x14ac:dyDescent="0.25">
      <c r="A128" t="s">
        <v>1374</v>
      </c>
      <c r="B128" t="s">
        <v>1374</v>
      </c>
      <c r="C128" s="2" t="s">
        <v>1002</v>
      </c>
      <c r="D128" s="2" t="s">
        <v>1075</v>
      </c>
      <c r="E128" s="2">
        <v>2.2000000000000002</v>
      </c>
      <c r="F128" s="2">
        <v>0.91</v>
      </c>
      <c r="G128" s="2"/>
      <c r="H128" s="2"/>
      <c r="I128" s="2"/>
      <c r="J128" s="2"/>
      <c r="K128" s="2"/>
      <c r="L128" s="2"/>
    </row>
    <row r="129" spans="1:12" x14ac:dyDescent="0.25">
      <c r="A129" t="s">
        <v>1374</v>
      </c>
      <c r="B129" t="s">
        <v>1374</v>
      </c>
      <c r="C129" s="2" t="s">
        <v>1004</v>
      </c>
      <c r="D129" s="2" t="s">
        <v>1075</v>
      </c>
      <c r="E129" s="2">
        <v>1</v>
      </c>
      <c r="F129" s="2">
        <v>0.9</v>
      </c>
      <c r="G129" s="2"/>
      <c r="H129" s="2"/>
      <c r="I129" s="2"/>
      <c r="J129" s="2"/>
      <c r="K129" s="2"/>
      <c r="L129" s="2"/>
    </row>
    <row r="130" spans="1:12" x14ac:dyDescent="0.25">
      <c r="A130" t="s">
        <v>1374</v>
      </c>
      <c r="B130" t="s">
        <v>1374</v>
      </c>
      <c r="C130" s="2" t="s">
        <v>1003</v>
      </c>
      <c r="D130" s="2" t="s">
        <v>1075</v>
      </c>
      <c r="E130" s="2">
        <v>4.7</v>
      </c>
      <c r="F130" s="2">
        <v>0.94</v>
      </c>
      <c r="G130" s="2"/>
      <c r="H130" s="2"/>
      <c r="I130" s="2"/>
      <c r="J130" s="2"/>
      <c r="K130" s="2"/>
      <c r="L130" s="2"/>
    </row>
    <row r="131" spans="1:12" x14ac:dyDescent="0.25">
      <c r="A131" t="s">
        <v>1374</v>
      </c>
      <c r="B131" t="s">
        <v>1374</v>
      </c>
      <c r="C131" s="2" t="s">
        <v>1005</v>
      </c>
      <c r="D131" s="2" t="s">
        <v>1075</v>
      </c>
      <c r="E131" s="2">
        <v>1.8</v>
      </c>
      <c r="F131" s="2">
        <v>0.92</v>
      </c>
      <c r="G131" s="2"/>
      <c r="H131" s="2"/>
      <c r="I131" s="2"/>
      <c r="J131" s="2"/>
      <c r="K131" s="2"/>
      <c r="L131" s="2"/>
    </row>
    <row r="132" spans="1:12" x14ac:dyDescent="0.25">
      <c r="A132" t="s">
        <v>1374</v>
      </c>
      <c r="B132" t="s">
        <v>1374</v>
      </c>
      <c r="C132" s="2" t="s">
        <v>1006</v>
      </c>
      <c r="D132" s="2" t="s">
        <v>1075</v>
      </c>
      <c r="E132" s="2">
        <v>2.5</v>
      </c>
      <c r="F132" s="2">
        <v>0.92</v>
      </c>
      <c r="G132" s="2"/>
      <c r="H132" s="2"/>
      <c r="I132" s="2"/>
      <c r="J132" s="2"/>
      <c r="K132" s="2"/>
      <c r="L132" s="2"/>
    </row>
    <row r="133" spans="1:12" x14ac:dyDescent="0.25">
      <c r="A133" t="s">
        <v>1374</v>
      </c>
      <c r="B133" t="s">
        <v>1374</v>
      </c>
      <c r="C133" s="2" t="s">
        <v>1007</v>
      </c>
      <c r="D133" s="2" t="s">
        <v>1075</v>
      </c>
      <c r="E133" s="2">
        <v>0.4</v>
      </c>
      <c r="F133" s="2">
        <v>0.91</v>
      </c>
      <c r="G133" s="2"/>
      <c r="H133" s="2"/>
      <c r="I133" s="2"/>
      <c r="J133" s="2"/>
      <c r="K133" s="2"/>
      <c r="L133" s="2"/>
    </row>
    <row r="134" spans="1:12" x14ac:dyDescent="0.25">
      <c r="A134" t="s">
        <v>1374</v>
      </c>
      <c r="B134" t="s">
        <v>1374</v>
      </c>
      <c r="C134" s="2" t="s">
        <v>1008</v>
      </c>
      <c r="D134" s="2" t="s">
        <v>1075</v>
      </c>
      <c r="E134" s="2">
        <v>4.7</v>
      </c>
      <c r="F134" s="2">
        <v>0.92</v>
      </c>
      <c r="G134" s="2"/>
      <c r="H134" s="2"/>
      <c r="I134" s="2"/>
      <c r="J134" s="2"/>
      <c r="K134" s="2"/>
      <c r="L134" s="2"/>
    </row>
    <row r="135" spans="1:12" x14ac:dyDescent="0.25">
      <c r="A135" t="s">
        <v>1374</v>
      </c>
      <c r="B135" t="s">
        <v>1374</v>
      </c>
      <c r="C135" s="2" t="s">
        <v>1009</v>
      </c>
      <c r="D135" s="2" t="s">
        <v>1075</v>
      </c>
      <c r="E135" s="2">
        <v>6.4</v>
      </c>
      <c r="F135" s="2">
        <v>0.91</v>
      </c>
      <c r="G135" s="2"/>
      <c r="H135" s="2"/>
      <c r="I135" s="2"/>
      <c r="J135" s="2"/>
      <c r="K135" s="2"/>
      <c r="L135" s="2"/>
    </row>
    <row r="136" spans="1:12" x14ac:dyDescent="0.25">
      <c r="A136" t="s">
        <v>1374</v>
      </c>
      <c r="B136" t="s">
        <v>1374</v>
      </c>
      <c r="C136" s="2" t="s">
        <v>1010</v>
      </c>
      <c r="D136" s="2" t="s">
        <v>1075</v>
      </c>
      <c r="E136" s="2">
        <v>3.5</v>
      </c>
      <c r="F136" s="2">
        <v>0.89</v>
      </c>
      <c r="G136" s="2"/>
      <c r="H136" s="2"/>
      <c r="I136" s="2"/>
      <c r="J136" s="2"/>
      <c r="K136" s="2"/>
      <c r="L136" s="2"/>
    </row>
    <row r="137" spans="1:12" x14ac:dyDescent="0.25">
      <c r="A137" t="s">
        <v>1374</v>
      </c>
      <c r="B137" t="s">
        <v>1374</v>
      </c>
      <c r="C137" s="2" t="s">
        <v>1012</v>
      </c>
      <c r="D137" s="2" t="s">
        <v>1075</v>
      </c>
      <c r="E137" s="2">
        <v>3.5</v>
      </c>
      <c r="F137" s="2">
        <v>0.89</v>
      </c>
      <c r="G137" s="2"/>
      <c r="H137" s="2"/>
      <c r="I137" s="2"/>
      <c r="J137" s="2"/>
      <c r="K137" s="2"/>
      <c r="L137" s="2"/>
    </row>
    <row r="138" spans="1:12" x14ac:dyDescent="0.25">
      <c r="A138" t="s">
        <v>1374</v>
      </c>
      <c r="B138" t="s">
        <v>1374</v>
      </c>
      <c r="C138" s="2" t="s">
        <v>1011</v>
      </c>
      <c r="D138" s="2" t="s">
        <v>1075</v>
      </c>
      <c r="E138" s="2">
        <v>4</v>
      </c>
      <c r="F138" s="2">
        <v>0.9</v>
      </c>
      <c r="G138" s="2"/>
      <c r="H138" s="2"/>
      <c r="I138" s="2"/>
      <c r="J138" s="2"/>
      <c r="K138" s="2"/>
      <c r="L138" s="2"/>
    </row>
    <row r="139" spans="1:12" x14ac:dyDescent="0.25">
      <c r="A139" t="s">
        <v>1374</v>
      </c>
      <c r="B139" t="s">
        <v>1374</v>
      </c>
      <c r="C139" s="2" t="s">
        <v>1013</v>
      </c>
      <c r="D139" s="2" t="s">
        <v>1075</v>
      </c>
      <c r="E139" s="2">
        <v>3</v>
      </c>
      <c r="F139" s="2">
        <v>0.89</v>
      </c>
      <c r="G139" s="2"/>
      <c r="H139" s="2"/>
      <c r="I139" s="2"/>
      <c r="J139" s="2"/>
      <c r="K139" s="2"/>
      <c r="L139" s="2"/>
    </row>
    <row r="140" spans="1:12" x14ac:dyDescent="0.25">
      <c r="A140" t="s">
        <v>1374</v>
      </c>
      <c r="B140" t="s">
        <v>1374</v>
      </c>
      <c r="C140" s="2" t="s">
        <v>1014</v>
      </c>
      <c r="D140" s="2" t="s">
        <v>1075</v>
      </c>
      <c r="E140" s="2">
        <v>6</v>
      </c>
      <c r="F140" s="2">
        <v>0.89</v>
      </c>
      <c r="G140" s="2"/>
      <c r="H140" s="2"/>
      <c r="I140" s="2"/>
      <c r="J140" s="2"/>
      <c r="K140" s="2"/>
      <c r="L140" s="2"/>
    </row>
    <row r="141" spans="1:12" x14ac:dyDescent="0.25">
      <c r="A141" t="s">
        <v>1374</v>
      </c>
      <c r="B141" t="s">
        <v>1374</v>
      </c>
      <c r="C141" s="2" t="s">
        <v>964</v>
      </c>
      <c r="D141" s="2" t="s">
        <v>1075</v>
      </c>
      <c r="E141" s="2">
        <v>470</v>
      </c>
      <c r="F141" s="2">
        <v>0.9</v>
      </c>
      <c r="G141" s="2"/>
      <c r="H141" s="2"/>
      <c r="I141" s="2"/>
      <c r="J141" s="2"/>
      <c r="K141" s="2"/>
      <c r="L141" s="2"/>
    </row>
    <row r="142" spans="1:12" x14ac:dyDescent="0.25">
      <c r="A142" t="s">
        <v>1374</v>
      </c>
      <c r="B142" t="s">
        <v>1374</v>
      </c>
      <c r="C142" s="2" t="s">
        <v>1015</v>
      </c>
      <c r="D142" s="2" t="s">
        <v>1075</v>
      </c>
      <c r="E142" s="2">
        <v>25</v>
      </c>
      <c r="F142" s="2">
        <v>0.88</v>
      </c>
      <c r="G142" s="2"/>
      <c r="H142" s="2"/>
      <c r="I142" s="2"/>
      <c r="J142" s="2"/>
      <c r="K142" s="2"/>
      <c r="L142" s="2"/>
    </row>
    <row r="143" spans="1:12" x14ac:dyDescent="0.25">
      <c r="A143" t="s">
        <v>1374</v>
      </c>
      <c r="B143" t="s">
        <v>1374</v>
      </c>
      <c r="C143" s="2" t="s">
        <v>985</v>
      </c>
      <c r="D143" s="2" t="s">
        <v>1075</v>
      </c>
      <c r="E143" s="2">
        <v>10.9</v>
      </c>
      <c r="F143" s="2">
        <v>0.95</v>
      </c>
      <c r="G143" s="76"/>
      <c r="H143" s="76"/>
      <c r="I143" s="76"/>
      <c r="J143" s="76"/>
      <c r="K143" s="76"/>
      <c r="L143" s="76"/>
    </row>
    <row r="144" spans="1:12" x14ac:dyDescent="0.25">
      <c r="A144" t="s">
        <v>1374</v>
      </c>
      <c r="B144" t="s">
        <v>1374</v>
      </c>
      <c r="C144" s="2" t="s">
        <v>786</v>
      </c>
      <c r="D144" s="2" t="s">
        <v>1071</v>
      </c>
      <c r="E144" s="2">
        <f t="shared" ref="E144:E149" si="2">AVERAGE(G144:H144)</f>
        <v>3</v>
      </c>
      <c r="F144" s="2">
        <f t="shared" ref="F144:F149" si="3">AVERAGE(I144:J144)</f>
        <v>0.91800000000000004</v>
      </c>
      <c r="G144" s="3">
        <v>2.7</v>
      </c>
      <c r="H144" s="3">
        <v>3.3</v>
      </c>
      <c r="I144" s="70">
        <v>0.91600000000000004</v>
      </c>
      <c r="J144" s="70">
        <v>0.92</v>
      </c>
      <c r="K144" s="2"/>
      <c r="L144" s="2"/>
    </row>
    <row r="145" spans="1:12" x14ac:dyDescent="0.25">
      <c r="A145" t="s">
        <v>1374</v>
      </c>
      <c r="B145" t="s">
        <v>1374</v>
      </c>
      <c r="C145" s="2" t="s">
        <v>787</v>
      </c>
      <c r="D145" s="2" t="s">
        <v>1071</v>
      </c>
      <c r="E145" s="2">
        <f t="shared" si="2"/>
        <v>3</v>
      </c>
      <c r="F145" s="2">
        <f t="shared" si="3"/>
        <v>0.91800000000000004</v>
      </c>
      <c r="G145" s="3">
        <v>2.7</v>
      </c>
      <c r="H145" s="3">
        <v>3.3</v>
      </c>
      <c r="I145" s="70">
        <v>0.91600000000000004</v>
      </c>
      <c r="J145" s="70">
        <v>0.92</v>
      </c>
      <c r="K145" s="2"/>
      <c r="L145" s="3"/>
    </row>
    <row r="146" spans="1:12" x14ac:dyDescent="0.25">
      <c r="A146" t="s">
        <v>1374</v>
      </c>
      <c r="B146" t="s">
        <v>1374</v>
      </c>
      <c r="C146" s="2" t="s">
        <v>788</v>
      </c>
      <c r="D146" s="2" t="s">
        <v>1071</v>
      </c>
      <c r="E146" s="2">
        <f t="shared" si="2"/>
        <v>1</v>
      </c>
      <c r="F146" s="2">
        <f t="shared" si="3"/>
        <v>0.91900000000000004</v>
      </c>
      <c r="G146" s="6">
        <v>0.8</v>
      </c>
      <c r="H146" s="6">
        <v>1.2</v>
      </c>
      <c r="I146" s="70">
        <v>0.91700000000000004</v>
      </c>
      <c r="J146" s="70">
        <v>0.92100000000000004</v>
      </c>
      <c r="K146" s="2">
        <v>7.4</v>
      </c>
      <c r="L146" s="3">
        <v>9</v>
      </c>
    </row>
    <row r="147" spans="1:12" x14ac:dyDescent="0.25">
      <c r="A147" t="s">
        <v>1374</v>
      </c>
      <c r="B147" t="s">
        <v>1374</v>
      </c>
      <c r="C147" s="2" t="s">
        <v>789</v>
      </c>
      <c r="D147" s="2" t="s">
        <v>1071</v>
      </c>
      <c r="E147" s="2">
        <f t="shared" si="2"/>
        <v>1</v>
      </c>
      <c r="F147" s="2">
        <f t="shared" si="3"/>
        <v>0.91800000000000004</v>
      </c>
      <c r="G147" s="6">
        <v>0.8</v>
      </c>
      <c r="H147" s="6">
        <v>1.2</v>
      </c>
      <c r="I147" s="70">
        <v>0.91600000000000004</v>
      </c>
      <c r="J147" s="70">
        <v>0.92</v>
      </c>
      <c r="K147" s="2">
        <v>7.4</v>
      </c>
      <c r="L147" s="3">
        <v>9</v>
      </c>
    </row>
    <row r="148" spans="1:12" x14ac:dyDescent="0.25">
      <c r="A148" t="s">
        <v>1374</v>
      </c>
      <c r="B148" t="s">
        <v>1374</v>
      </c>
      <c r="C148" s="2" t="s">
        <v>790</v>
      </c>
      <c r="D148" s="2" t="s">
        <v>1071</v>
      </c>
      <c r="E148" s="2">
        <f t="shared" si="2"/>
        <v>2</v>
      </c>
      <c r="F148" s="2">
        <f t="shared" si="3"/>
        <v>0.91900000000000004</v>
      </c>
      <c r="G148" s="3">
        <v>1.6</v>
      </c>
      <c r="H148" s="3">
        <v>2.4</v>
      </c>
      <c r="I148" s="70">
        <v>0.91700000000000004</v>
      </c>
      <c r="J148" s="70">
        <v>0.92100000000000004</v>
      </c>
      <c r="K148" s="2">
        <v>7.2</v>
      </c>
      <c r="L148" s="2">
        <v>8.8000000000000007</v>
      </c>
    </row>
    <row r="149" spans="1:12" x14ac:dyDescent="0.25">
      <c r="A149" t="s">
        <v>1374</v>
      </c>
      <c r="B149" t="s">
        <v>1374</v>
      </c>
      <c r="C149" s="2" t="s">
        <v>791</v>
      </c>
      <c r="D149" s="2" t="s">
        <v>1071</v>
      </c>
      <c r="E149" s="2">
        <f t="shared" si="2"/>
        <v>2</v>
      </c>
      <c r="F149" s="2">
        <f t="shared" si="3"/>
        <v>0.91800000000000004</v>
      </c>
      <c r="G149" s="3">
        <v>1.6</v>
      </c>
      <c r="H149" s="3">
        <v>2.4</v>
      </c>
      <c r="I149" s="70">
        <v>0.91600000000000004</v>
      </c>
      <c r="J149" s="70">
        <v>0.92</v>
      </c>
      <c r="K149" s="46">
        <v>7.2</v>
      </c>
      <c r="L149" s="46">
        <v>8.8000000000000007</v>
      </c>
    </row>
    <row r="150" spans="1:12" x14ac:dyDescent="0.25">
      <c r="A150" t="s">
        <v>1374</v>
      </c>
      <c r="B150" t="s">
        <v>1374</v>
      </c>
      <c r="C150" s="2" t="s">
        <v>504</v>
      </c>
      <c r="D150" s="2" t="s">
        <v>1065</v>
      </c>
      <c r="E150" s="2">
        <v>8</v>
      </c>
      <c r="F150" s="2">
        <v>0.96299999999999997</v>
      </c>
      <c r="G150" s="3">
        <v>7</v>
      </c>
      <c r="H150" s="3">
        <v>9</v>
      </c>
      <c r="I150" s="70">
        <v>0.96099999999999997</v>
      </c>
      <c r="J150" s="70">
        <v>0.96499999999999997</v>
      </c>
      <c r="K150" s="2"/>
      <c r="L150" s="2"/>
    </row>
    <row r="151" spans="1:12" x14ac:dyDescent="0.25">
      <c r="A151" t="s">
        <v>1374</v>
      </c>
      <c r="B151" t="s">
        <v>1374</v>
      </c>
      <c r="C151" s="2" t="s">
        <v>500</v>
      </c>
      <c r="D151" s="2" t="s">
        <v>1065</v>
      </c>
      <c r="E151" s="2">
        <v>6</v>
      </c>
      <c r="F151" s="2">
        <v>0.91900000000000004</v>
      </c>
      <c r="G151" s="3">
        <v>5.4</v>
      </c>
      <c r="H151" s="3">
        <v>6.6</v>
      </c>
      <c r="I151" s="70">
        <v>0.91700000000000004</v>
      </c>
      <c r="J151" s="70">
        <v>0.92100000000000004</v>
      </c>
      <c r="K151" s="2">
        <v>6.7</v>
      </c>
      <c r="L151" s="2">
        <v>7.7</v>
      </c>
    </row>
    <row r="152" spans="1:12" x14ac:dyDescent="0.25">
      <c r="A152" t="s">
        <v>1374</v>
      </c>
      <c r="B152" t="s">
        <v>1374</v>
      </c>
      <c r="C152" s="2" t="s">
        <v>492</v>
      </c>
      <c r="D152" s="2" t="s">
        <v>1065</v>
      </c>
      <c r="E152" s="2">
        <v>1</v>
      </c>
      <c r="F152" s="2">
        <v>0.93</v>
      </c>
      <c r="G152" s="2">
        <v>0.8</v>
      </c>
      <c r="H152" s="2">
        <v>1.2</v>
      </c>
      <c r="I152" s="70">
        <v>0.92800000000000005</v>
      </c>
      <c r="J152" s="70">
        <v>0.93200000000000005</v>
      </c>
      <c r="K152" s="2">
        <v>7.3</v>
      </c>
      <c r="L152" s="2">
        <v>8.3000000000000007</v>
      </c>
    </row>
    <row r="153" spans="1:12" x14ac:dyDescent="0.25">
      <c r="A153" t="s">
        <v>1374</v>
      </c>
      <c r="B153" t="s">
        <v>1374</v>
      </c>
      <c r="C153" s="2" t="s">
        <v>59</v>
      </c>
      <c r="D153" s="2" t="s">
        <v>1065</v>
      </c>
      <c r="E153" s="2">
        <v>1</v>
      </c>
      <c r="F153" s="2">
        <v>0.92200000000000004</v>
      </c>
      <c r="G153" s="6">
        <v>0.8</v>
      </c>
      <c r="H153" s="6">
        <v>1.2</v>
      </c>
      <c r="I153" s="70">
        <v>0.92</v>
      </c>
      <c r="J153" s="70">
        <v>0.92400000000000004</v>
      </c>
      <c r="K153" s="2">
        <v>7.8</v>
      </c>
      <c r="L153" s="2">
        <v>8.6</v>
      </c>
    </row>
    <row r="154" spans="1:12" x14ac:dyDescent="0.25">
      <c r="A154" t="s">
        <v>1374</v>
      </c>
      <c r="B154" t="s">
        <v>1374</v>
      </c>
      <c r="C154" s="2" t="s">
        <v>57</v>
      </c>
      <c r="D154" s="2" t="s">
        <v>1065</v>
      </c>
      <c r="E154" s="2">
        <v>1</v>
      </c>
      <c r="F154" s="2">
        <v>0.92</v>
      </c>
      <c r="G154" s="2">
        <v>0.85</v>
      </c>
      <c r="H154" s="2">
        <v>1.1499999999999999</v>
      </c>
      <c r="I154" s="70">
        <v>0.91800000000000004</v>
      </c>
      <c r="J154" s="70">
        <v>0.92200000000000004</v>
      </c>
      <c r="K154" s="2">
        <v>7.5</v>
      </c>
      <c r="L154" s="2">
        <v>8.5</v>
      </c>
    </row>
    <row r="155" spans="1:12" x14ac:dyDescent="0.25">
      <c r="A155" t="s">
        <v>1374</v>
      </c>
      <c r="B155" t="s">
        <v>1374</v>
      </c>
      <c r="C155" s="2" t="s">
        <v>58</v>
      </c>
      <c r="D155" s="2" t="s">
        <v>1065</v>
      </c>
      <c r="E155" s="2">
        <v>1</v>
      </c>
      <c r="F155" s="2">
        <v>0.92</v>
      </c>
      <c r="G155" s="76">
        <v>0.85</v>
      </c>
      <c r="H155" s="76">
        <v>1.1499999999999999</v>
      </c>
      <c r="I155" s="77">
        <v>0.91800000000000004</v>
      </c>
      <c r="J155" s="77">
        <v>0.92200000000000004</v>
      </c>
      <c r="K155" s="76">
        <v>7.6</v>
      </c>
      <c r="L155" s="76">
        <v>8.4</v>
      </c>
    </row>
    <row r="156" spans="1:12" x14ac:dyDescent="0.25">
      <c r="A156" t="s">
        <v>1374</v>
      </c>
      <c r="B156" t="s">
        <v>1374</v>
      </c>
      <c r="C156" s="2" t="s">
        <v>503</v>
      </c>
      <c r="D156" s="2" t="s">
        <v>1065</v>
      </c>
      <c r="E156" s="2">
        <v>3.9</v>
      </c>
      <c r="F156" s="2">
        <v>0.93899999999999995</v>
      </c>
      <c r="G156" s="103">
        <v>3.5</v>
      </c>
      <c r="H156" s="103">
        <v>4.2</v>
      </c>
      <c r="I156" s="70">
        <v>0.93700000000000006</v>
      </c>
      <c r="J156" s="70">
        <v>0.94099999999999995</v>
      </c>
      <c r="K156" s="2">
        <v>6.7</v>
      </c>
      <c r="L156" s="2">
        <v>7.3</v>
      </c>
    </row>
    <row r="157" spans="1:12" x14ac:dyDescent="0.25">
      <c r="A157" t="s">
        <v>1374</v>
      </c>
      <c r="B157" t="s">
        <v>1374</v>
      </c>
      <c r="C157" s="2" t="s">
        <v>498</v>
      </c>
      <c r="D157" s="2" t="s">
        <v>1065</v>
      </c>
      <c r="E157" s="2">
        <v>3.3</v>
      </c>
      <c r="F157" s="2">
        <v>0.91700000000000004</v>
      </c>
      <c r="G157" s="3">
        <v>3</v>
      </c>
      <c r="H157" s="3">
        <v>3.6</v>
      </c>
      <c r="I157" s="70">
        <v>0.91500000000000004</v>
      </c>
      <c r="J157" s="70">
        <v>0.91900000000000004</v>
      </c>
      <c r="K157" s="3">
        <v>7</v>
      </c>
      <c r="L157" s="3">
        <v>8</v>
      </c>
    </row>
    <row r="158" spans="1:12" x14ac:dyDescent="0.25">
      <c r="A158" t="s">
        <v>1374</v>
      </c>
      <c r="B158" t="s">
        <v>1374</v>
      </c>
      <c r="C158" s="2" t="s">
        <v>261</v>
      </c>
      <c r="D158" s="2" t="s">
        <v>1065</v>
      </c>
      <c r="E158" s="2">
        <v>2.2999999999999998</v>
      </c>
      <c r="F158" s="2">
        <v>0.91700000000000004</v>
      </c>
      <c r="G158" s="3">
        <v>2</v>
      </c>
      <c r="H158" s="3">
        <v>2.6</v>
      </c>
      <c r="I158" s="70">
        <v>0.91500000000000004</v>
      </c>
      <c r="J158" s="70">
        <v>0.91900000000000004</v>
      </c>
      <c r="K158" s="3">
        <v>7</v>
      </c>
      <c r="L158" s="3">
        <v>8</v>
      </c>
    </row>
    <row r="159" spans="1:12" x14ac:dyDescent="0.25">
      <c r="A159" t="s">
        <v>1374</v>
      </c>
      <c r="B159" t="s">
        <v>1374</v>
      </c>
      <c r="C159" s="2" t="s">
        <v>499</v>
      </c>
      <c r="D159" s="2" t="s">
        <v>1065</v>
      </c>
      <c r="E159" s="2">
        <v>3.7</v>
      </c>
      <c r="F159" s="2">
        <v>0.92</v>
      </c>
      <c r="G159" s="3">
        <v>3.4</v>
      </c>
      <c r="H159" s="3">
        <v>4</v>
      </c>
      <c r="I159" s="70">
        <v>0.91800000000000004</v>
      </c>
      <c r="J159" s="70">
        <v>0.92200000000000004</v>
      </c>
      <c r="K159" s="3">
        <v>7</v>
      </c>
      <c r="L159" s="3">
        <v>8</v>
      </c>
    </row>
    <row r="160" spans="1:12" x14ac:dyDescent="0.25">
      <c r="A160" t="s">
        <v>1374</v>
      </c>
      <c r="B160" t="s">
        <v>1374</v>
      </c>
      <c r="C160" s="2" t="s">
        <v>658</v>
      </c>
      <c r="D160" s="2" t="s">
        <v>1065</v>
      </c>
      <c r="E160" s="2">
        <v>4</v>
      </c>
      <c r="F160" s="2">
        <v>0.92</v>
      </c>
      <c r="G160" s="3">
        <v>3.7</v>
      </c>
      <c r="H160" s="3">
        <v>4.3</v>
      </c>
      <c r="I160" s="70">
        <v>0.91800000000000004</v>
      </c>
      <c r="J160" s="70">
        <v>0.92200000000000004</v>
      </c>
      <c r="K160" s="2">
        <v>7.2</v>
      </c>
      <c r="L160" s="2">
        <v>8.1999999999999993</v>
      </c>
    </row>
    <row r="161" spans="1:12" x14ac:dyDescent="0.25">
      <c r="A161" t="s">
        <v>1374</v>
      </c>
      <c r="B161" t="s">
        <v>1374</v>
      </c>
      <c r="C161" s="2" t="s">
        <v>657</v>
      </c>
      <c r="D161" s="2" t="s">
        <v>1065</v>
      </c>
      <c r="E161" s="2">
        <v>2.2999999999999998</v>
      </c>
      <c r="F161" s="2">
        <v>0.91800000000000004</v>
      </c>
      <c r="G161" s="3">
        <v>2</v>
      </c>
      <c r="H161" s="3">
        <v>2.6</v>
      </c>
      <c r="I161" s="70">
        <v>0.91600000000000004</v>
      </c>
      <c r="J161" s="70">
        <v>0.92</v>
      </c>
      <c r="K161" s="2">
        <v>7.2</v>
      </c>
      <c r="L161" s="2">
        <v>8.1999999999999993</v>
      </c>
    </row>
    <row r="162" spans="1:12" x14ac:dyDescent="0.25">
      <c r="A162" t="s">
        <v>1374</v>
      </c>
      <c r="B162" t="s">
        <v>1374</v>
      </c>
      <c r="C162" s="2" t="s">
        <v>490</v>
      </c>
      <c r="D162" s="2" t="s">
        <v>1065</v>
      </c>
      <c r="E162" s="2">
        <v>0.85</v>
      </c>
      <c r="F162" s="2">
        <v>0.91800000000000004</v>
      </c>
      <c r="G162" s="6">
        <v>0.7</v>
      </c>
      <c r="H162" s="6">
        <v>1</v>
      </c>
      <c r="I162" s="70">
        <v>0.91600000000000004</v>
      </c>
      <c r="J162" s="70">
        <v>0.92</v>
      </c>
      <c r="K162" s="2">
        <v>7.1</v>
      </c>
      <c r="L162" s="2">
        <v>8.1</v>
      </c>
    </row>
    <row r="163" spans="1:12" x14ac:dyDescent="0.25">
      <c r="A163" t="s">
        <v>1374</v>
      </c>
      <c r="B163" t="s">
        <v>1374</v>
      </c>
      <c r="C163" s="2" t="s">
        <v>61</v>
      </c>
      <c r="D163" s="2" t="s">
        <v>1065</v>
      </c>
      <c r="E163" s="2">
        <v>0.85</v>
      </c>
      <c r="F163" s="2">
        <v>0.92</v>
      </c>
      <c r="G163" s="6">
        <v>0.7</v>
      </c>
      <c r="H163" s="6">
        <v>1</v>
      </c>
      <c r="I163" s="70">
        <v>0.91800000000000004</v>
      </c>
      <c r="J163" s="70">
        <v>0.92200000000000004</v>
      </c>
      <c r="K163" s="2">
        <v>7.1</v>
      </c>
      <c r="L163" s="2">
        <v>8.1</v>
      </c>
    </row>
    <row r="164" spans="1:12" x14ac:dyDescent="0.25">
      <c r="A164" t="s">
        <v>1374</v>
      </c>
      <c r="B164" t="s">
        <v>1374</v>
      </c>
      <c r="C164" s="2" t="s">
        <v>491</v>
      </c>
      <c r="D164" s="2" t="s">
        <v>1065</v>
      </c>
      <c r="E164" s="2">
        <v>0.95</v>
      </c>
      <c r="F164" s="2">
        <v>0.91700000000000004</v>
      </c>
      <c r="G164" s="2">
        <v>0.85</v>
      </c>
      <c r="H164" s="2">
        <v>1.05</v>
      </c>
      <c r="I164" s="2">
        <v>0.91549999999999998</v>
      </c>
      <c r="J164" s="2">
        <v>0.91949999999999998</v>
      </c>
      <c r="K164" s="2">
        <v>7.8</v>
      </c>
      <c r="L164" s="2">
        <v>8.6</v>
      </c>
    </row>
    <row r="165" spans="1:12" x14ac:dyDescent="0.25">
      <c r="A165" t="s">
        <v>1374</v>
      </c>
      <c r="B165" t="s">
        <v>1374</v>
      </c>
      <c r="C165" s="2" t="s">
        <v>68</v>
      </c>
      <c r="D165" s="2" t="s">
        <v>1065</v>
      </c>
      <c r="E165" s="2">
        <v>1</v>
      </c>
      <c r="F165" s="2">
        <v>0.94</v>
      </c>
      <c r="G165" s="6">
        <v>0.8</v>
      </c>
      <c r="H165" s="6">
        <v>1.2</v>
      </c>
      <c r="I165" s="70">
        <v>0.93799999999999994</v>
      </c>
      <c r="J165" s="70">
        <v>0.94199999999999995</v>
      </c>
      <c r="K165" s="2">
        <v>7.2</v>
      </c>
      <c r="L165" s="2">
        <v>8.1999999999999993</v>
      </c>
    </row>
    <row r="166" spans="1:12" x14ac:dyDescent="0.25">
      <c r="A166" t="s">
        <v>1374</v>
      </c>
      <c r="B166" t="s">
        <v>1374</v>
      </c>
      <c r="C166" s="2" t="s">
        <v>62</v>
      </c>
      <c r="D166" s="2" t="s">
        <v>1065</v>
      </c>
      <c r="E166" s="2">
        <v>1.3</v>
      </c>
      <c r="F166" s="2">
        <v>0.91700000000000004</v>
      </c>
      <c r="G166" s="2">
        <v>1.1000000000000001</v>
      </c>
      <c r="H166" s="2">
        <v>1.5</v>
      </c>
      <c r="I166" s="70">
        <v>0.91500000000000004</v>
      </c>
      <c r="J166" s="70">
        <v>0.91900000000000004</v>
      </c>
      <c r="K166" s="2">
        <v>7.1</v>
      </c>
      <c r="L166" s="2">
        <v>7.7</v>
      </c>
    </row>
    <row r="167" spans="1:12" x14ac:dyDescent="0.25">
      <c r="A167" t="s">
        <v>1374</v>
      </c>
      <c r="B167" t="s">
        <v>1374</v>
      </c>
      <c r="C167" s="2" t="s">
        <v>496</v>
      </c>
      <c r="D167" s="2" t="s">
        <v>1065</v>
      </c>
      <c r="E167" s="2">
        <v>2</v>
      </c>
      <c r="F167" s="2">
        <v>0.91600000000000004</v>
      </c>
      <c r="G167" s="6">
        <v>1.8</v>
      </c>
      <c r="H167" s="6">
        <v>2.2000000000000002</v>
      </c>
      <c r="I167" s="70">
        <v>0.91400000000000003</v>
      </c>
      <c r="J167" s="70">
        <v>0.91800000000000004</v>
      </c>
      <c r="K167" s="2">
        <v>6.9</v>
      </c>
      <c r="L167" s="2">
        <v>7.5</v>
      </c>
    </row>
    <row r="168" spans="1:12" x14ac:dyDescent="0.25">
      <c r="A168" t="s">
        <v>1374</v>
      </c>
      <c r="B168" t="s">
        <v>1374</v>
      </c>
      <c r="C168" s="2" t="s">
        <v>495</v>
      </c>
      <c r="D168" s="2" t="s">
        <v>1065</v>
      </c>
      <c r="E168" s="2">
        <v>0.7</v>
      </c>
      <c r="F168" s="2">
        <v>0.91600000000000004</v>
      </c>
      <c r="G168" s="6">
        <v>0.6</v>
      </c>
      <c r="H168" s="6">
        <v>0.8</v>
      </c>
      <c r="I168" s="70">
        <v>0.91349999999999998</v>
      </c>
      <c r="J168" s="70">
        <v>0.91749999999999998</v>
      </c>
      <c r="K168" s="2">
        <v>7.4</v>
      </c>
      <c r="L168" s="2">
        <v>8.4</v>
      </c>
    </row>
    <row r="169" spans="1:12" x14ac:dyDescent="0.25">
      <c r="A169" t="s">
        <v>1374</v>
      </c>
      <c r="B169" t="s">
        <v>1374</v>
      </c>
      <c r="C169" s="2" t="s">
        <v>494</v>
      </c>
      <c r="D169" s="2" t="s">
        <v>1065</v>
      </c>
      <c r="E169" s="2">
        <v>0.7</v>
      </c>
      <c r="F169" s="2">
        <v>0.91700000000000004</v>
      </c>
      <c r="G169" s="6">
        <v>0.6</v>
      </c>
      <c r="H169" s="6">
        <v>0.8</v>
      </c>
      <c r="I169" s="70">
        <v>0.91500000000000004</v>
      </c>
      <c r="J169" s="70">
        <v>0.91900000000000004</v>
      </c>
      <c r="K169" s="2">
        <v>7.4</v>
      </c>
      <c r="L169" s="2">
        <v>8.4</v>
      </c>
    </row>
    <row r="170" spans="1:12" x14ac:dyDescent="0.25">
      <c r="A170" t="s">
        <v>1374</v>
      </c>
      <c r="B170" t="s">
        <v>1374</v>
      </c>
      <c r="C170" s="2" t="s">
        <v>65</v>
      </c>
      <c r="D170" s="2" t="s">
        <v>1065</v>
      </c>
      <c r="E170" s="2">
        <v>1.1000000000000001</v>
      </c>
      <c r="F170" s="2">
        <v>0.92100000000000004</v>
      </c>
      <c r="G170" s="6">
        <v>0.9</v>
      </c>
      <c r="H170" s="6">
        <v>1.2</v>
      </c>
      <c r="I170" s="70">
        <v>0.91900000000000004</v>
      </c>
      <c r="J170" s="70">
        <v>0.92300000000000004</v>
      </c>
      <c r="K170" s="2">
        <v>7.6</v>
      </c>
      <c r="L170" s="2">
        <v>8.1999999999999993</v>
      </c>
    </row>
    <row r="171" spans="1:12" x14ac:dyDescent="0.25">
      <c r="A171" t="s">
        <v>1374</v>
      </c>
      <c r="B171" t="s">
        <v>1374</v>
      </c>
      <c r="C171" s="2" t="s">
        <v>64</v>
      </c>
      <c r="D171" s="2" t="s">
        <v>1065</v>
      </c>
      <c r="E171" s="2">
        <v>1.1000000000000001</v>
      </c>
      <c r="F171" s="2">
        <v>0.91900000000000004</v>
      </c>
      <c r="G171" s="6">
        <v>0.9</v>
      </c>
      <c r="H171" s="6">
        <v>1.2</v>
      </c>
      <c r="I171" s="70">
        <v>0.91700000000000004</v>
      </c>
      <c r="J171" s="70">
        <v>0.92100000000000004</v>
      </c>
      <c r="K171" s="2">
        <v>7.5</v>
      </c>
      <c r="L171" s="2">
        <v>8.1</v>
      </c>
    </row>
    <row r="172" spans="1:12" x14ac:dyDescent="0.25">
      <c r="A172" t="s">
        <v>1374</v>
      </c>
      <c r="B172" t="s">
        <v>1374</v>
      </c>
      <c r="C172" s="2" t="s">
        <v>67</v>
      </c>
      <c r="D172" s="2" t="s">
        <v>1065</v>
      </c>
      <c r="E172" s="2">
        <v>1.7</v>
      </c>
      <c r="F172" s="2">
        <v>0.93400000000000005</v>
      </c>
      <c r="G172" s="3">
        <v>1.5</v>
      </c>
      <c r="H172" s="3">
        <v>1.9</v>
      </c>
      <c r="I172" s="70">
        <v>0.93200000000000005</v>
      </c>
      <c r="J172" s="70">
        <v>0.93600000000000005</v>
      </c>
      <c r="K172" s="2">
        <v>7.5</v>
      </c>
      <c r="L172" s="2">
        <v>8.1</v>
      </c>
    </row>
    <row r="173" spans="1:12" x14ac:dyDescent="0.25">
      <c r="A173" t="s">
        <v>1374</v>
      </c>
      <c r="B173" t="s">
        <v>1374</v>
      </c>
      <c r="C173" s="2" t="s">
        <v>497</v>
      </c>
      <c r="D173" s="2" t="s">
        <v>1065</v>
      </c>
      <c r="E173" s="2">
        <v>2.7</v>
      </c>
      <c r="F173" s="2">
        <v>0.93500000000000005</v>
      </c>
      <c r="G173" s="3">
        <v>2.4</v>
      </c>
      <c r="H173" s="3">
        <v>2.9</v>
      </c>
      <c r="I173" s="70">
        <v>0.93300000000000005</v>
      </c>
      <c r="J173" s="70">
        <v>0.93700000000000006</v>
      </c>
      <c r="K173" s="2">
        <v>6.7</v>
      </c>
      <c r="L173" s="2">
        <v>7.7</v>
      </c>
    </row>
    <row r="174" spans="1:12" x14ac:dyDescent="0.25">
      <c r="A174" t="s">
        <v>1374</v>
      </c>
      <c r="B174" t="s">
        <v>1374</v>
      </c>
      <c r="C174" s="2" t="s">
        <v>493</v>
      </c>
      <c r="D174" s="2" t="s">
        <v>1065</v>
      </c>
      <c r="E174" s="2">
        <v>0.7</v>
      </c>
      <c r="F174" s="2">
        <v>0.91700000000000004</v>
      </c>
      <c r="G174" s="6">
        <v>0.6</v>
      </c>
      <c r="H174" s="6">
        <v>0.8</v>
      </c>
      <c r="I174" s="70">
        <v>0.91500000000000004</v>
      </c>
      <c r="J174" s="70">
        <v>0.91900000000000004</v>
      </c>
      <c r="K174" s="2">
        <v>7.4</v>
      </c>
      <c r="L174" s="2">
        <v>8.4</v>
      </c>
    </row>
    <row r="175" spans="1:12" x14ac:dyDescent="0.25">
      <c r="A175" t="s">
        <v>1374</v>
      </c>
      <c r="B175" t="s">
        <v>1374</v>
      </c>
      <c r="C175" s="2" t="s">
        <v>655</v>
      </c>
      <c r="D175" s="2" t="s">
        <v>1064</v>
      </c>
      <c r="E175" s="2">
        <v>0.85</v>
      </c>
      <c r="F175" s="2">
        <v>0.92</v>
      </c>
      <c r="G175" s="2">
        <v>0.68</v>
      </c>
      <c r="H175" s="2">
        <v>1.02</v>
      </c>
      <c r="I175" s="70">
        <v>0.91800000000000004</v>
      </c>
      <c r="J175" s="70">
        <v>0.92200000000000004</v>
      </c>
      <c r="K175" s="2"/>
      <c r="L175" s="2"/>
    </row>
    <row r="176" spans="1:12" x14ac:dyDescent="0.25">
      <c r="A176" t="s">
        <v>1374</v>
      </c>
      <c r="B176" t="s">
        <v>1374</v>
      </c>
      <c r="C176" s="2" t="s">
        <v>75</v>
      </c>
      <c r="D176" s="2" t="s">
        <v>1064</v>
      </c>
      <c r="E176" s="2">
        <v>0.85</v>
      </c>
      <c r="F176" s="2">
        <v>0.92600000000000005</v>
      </c>
      <c r="G176" s="2">
        <v>0.64</v>
      </c>
      <c r="H176" s="2">
        <v>1.06</v>
      </c>
      <c r="I176" s="2">
        <v>0.92349999999999999</v>
      </c>
      <c r="J176" s="2">
        <v>0.92749999999999999</v>
      </c>
      <c r="K176" s="2"/>
      <c r="L176" s="2"/>
    </row>
    <row r="177" spans="1:12" x14ac:dyDescent="0.25">
      <c r="A177" t="s">
        <v>1374</v>
      </c>
      <c r="B177" t="s">
        <v>1374</v>
      </c>
      <c r="C177" s="2" t="s">
        <v>258</v>
      </c>
      <c r="D177" s="2" t="s">
        <v>1064</v>
      </c>
      <c r="E177" s="38">
        <v>4</v>
      </c>
      <c r="F177" s="38">
        <v>0.91600000000000004</v>
      </c>
      <c r="G177" s="38">
        <v>3.6</v>
      </c>
      <c r="H177" s="38">
        <v>4.4000000000000004</v>
      </c>
      <c r="I177" s="104">
        <v>0.91400000000000003</v>
      </c>
      <c r="J177" s="104">
        <v>0.91800000000000004</v>
      </c>
      <c r="K177" s="38"/>
      <c r="L177" s="38"/>
    </row>
    <row r="178" spans="1:12" x14ac:dyDescent="0.25">
      <c r="A178" t="s">
        <v>1374</v>
      </c>
      <c r="B178" t="s">
        <v>1374</v>
      </c>
      <c r="C178" s="2" t="s">
        <v>653</v>
      </c>
      <c r="D178" s="2" t="s">
        <v>1064</v>
      </c>
      <c r="E178" s="38">
        <v>1</v>
      </c>
      <c r="F178" s="38">
        <v>0.91600000000000004</v>
      </c>
      <c r="G178" s="41">
        <v>0.8</v>
      </c>
      <c r="H178" s="41">
        <v>1.2</v>
      </c>
      <c r="I178" s="104">
        <v>0.91400000000000003</v>
      </c>
      <c r="J178" s="104">
        <v>0.91800000000000004</v>
      </c>
      <c r="K178" s="38"/>
      <c r="L178" s="38"/>
    </row>
    <row r="179" spans="1:12" x14ac:dyDescent="0.25">
      <c r="A179" t="s">
        <v>1374</v>
      </c>
      <c r="B179" t="s">
        <v>1374</v>
      </c>
      <c r="C179" s="2" t="s">
        <v>654</v>
      </c>
      <c r="D179" s="2" t="s">
        <v>1064</v>
      </c>
      <c r="E179" s="2">
        <v>1</v>
      </c>
      <c r="F179" s="2">
        <v>0.91700000000000004</v>
      </c>
      <c r="G179" s="6">
        <v>0.8</v>
      </c>
      <c r="H179" s="6">
        <v>1.2</v>
      </c>
      <c r="I179" s="2">
        <v>0.91549999999999998</v>
      </c>
      <c r="J179" s="2">
        <v>0.91949999999999998</v>
      </c>
      <c r="K179" s="2"/>
      <c r="L179" s="2"/>
    </row>
    <row r="180" spans="1:12" x14ac:dyDescent="0.25">
      <c r="A180" t="s">
        <v>1374</v>
      </c>
      <c r="B180" t="s">
        <v>1374</v>
      </c>
      <c r="C180" s="2" t="s">
        <v>489</v>
      </c>
      <c r="D180" s="2" t="s">
        <v>1064</v>
      </c>
      <c r="E180" s="2">
        <v>12</v>
      </c>
      <c r="F180" s="2">
        <v>0.91100000000000003</v>
      </c>
      <c r="G180" s="6"/>
      <c r="H180" s="6"/>
      <c r="I180" s="70"/>
      <c r="J180" s="70"/>
      <c r="K180" s="2"/>
      <c r="L180" s="2"/>
    </row>
    <row r="181" spans="1:12" x14ac:dyDescent="0.25">
      <c r="A181" t="s">
        <v>1374</v>
      </c>
      <c r="B181" t="s">
        <v>1374</v>
      </c>
      <c r="C181" s="2" t="s">
        <v>487</v>
      </c>
      <c r="D181" s="2" t="s">
        <v>1064</v>
      </c>
      <c r="E181" s="2">
        <v>8</v>
      </c>
      <c r="F181" s="2">
        <v>0.91900000000000004</v>
      </c>
      <c r="G181" s="2">
        <v>6</v>
      </c>
      <c r="H181" s="2">
        <v>10</v>
      </c>
      <c r="I181" s="70">
        <v>0.91700000000000004</v>
      </c>
      <c r="J181" s="70">
        <v>0.92100000000000004</v>
      </c>
      <c r="K181" s="2"/>
      <c r="L181" s="2"/>
    </row>
    <row r="182" spans="1:12" x14ac:dyDescent="0.25">
      <c r="A182" t="s">
        <v>1374</v>
      </c>
      <c r="B182" t="s">
        <v>1374</v>
      </c>
      <c r="C182" s="2" t="s">
        <v>488</v>
      </c>
      <c r="D182" s="2" t="s">
        <v>1064</v>
      </c>
      <c r="E182" s="2">
        <v>15</v>
      </c>
      <c r="F182" s="2">
        <v>0.91</v>
      </c>
      <c r="G182" s="3">
        <v>12</v>
      </c>
      <c r="H182" s="3">
        <v>18</v>
      </c>
      <c r="I182" s="70">
        <v>0.90800000000000003</v>
      </c>
      <c r="J182" s="70">
        <v>0.91200000000000003</v>
      </c>
      <c r="K182" s="2"/>
      <c r="L182" s="2"/>
    </row>
    <row r="183" spans="1:12" x14ac:dyDescent="0.25">
      <c r="A183" t="s">
        <v>1374</v>
      </c>
      <c r="B183" t="s">
        <v>1374</v>
      </c>
      <c r="C183" s="2" t="s">
        <v>485</v>
      </c>
      <c r="D183" s="2" t="s">
        <v>1064</v>
      </c>
      <c r="E183" s="2">
        <v>0.8</v>
      </c>
      <c r="F183" s="2">
        <v>0.94099999999999995</v>
      </c>
      <c r="G183" s="6">
        <v>0.7</v>
      </c>
      <c r="H183" s="6">
        <v>0.9</v>
      </c>
      <c r="I183" s="70">
        <v>0.93899999999999995</v>
      </c>
      <c r="J183" s="70">
        <v>0.94299999999999995</v>
      </c>
      <c r="K183" s="3">
        <v>11</v>
      </c>
      <c r="L183" s="3">
        <v>13</v>
      </c>
    </row>
    <row r="184" spans="1:12" x14ac:dyDescent="0.25">
      <c r="A184" t="s">
        <v>1374</v>
      </c>
      <c r="B184" t="s">
        <v>1374</v>
      </c>
      <c r="C184" s="2" t="s">
        <v>483</v>
      </c>
      <c r="D184" s="2" t="s">
        <v>1064</v>
      </c>
      <c r="E184" s="2">
        <v>0.8</v>
      </c>
      <c r="F184" s="2">
        <v>0.90500000000000003</v>
      </c>
      <c r="G184" s="6">
        <v>0.6</v>
      </c>
      <c r="H184" s="6">
        <v>1</v>
      </c>
      <c r="I184" s="70">
        <v>0.90300000000000002</v>
      </c>
      <c r="J184" s="70">
        <v>0.90700000000000003</v>
      </c>
      <c r="K184" s="2"/>
      <c r="L184" s="2"/>
    </row>
    <row r="185" spans="1:12" x14ac:dyDescent="0.25">
      <c r="A185" t="s">
        <v>1374</v>
      </c>
      <c r="B185" t="s">
        <v>1374</v>
      </c>
      <c r="C185" s="2" t="s">
        <v>486</v>
      </c>
      <c r="D185" s="2" t="s">
        <v>1064</v>
      </c>
      <c r="E185" s="2">
        <v>3.7</v>
      </c>
      <c r="F185" s="2">
        <v>0.91200000000000003</v>
      </c>
      <c r="G185" s="2">
        <v>3.3</v>
      </c>
      <c r="H185" s="2">
        <v>4.0999999999999996</v>
      </c>
      <c r="I185" s="70">
        <v>0.91</v>
      </c>
      <c r="J185" s="70">
        <v>0.91400000000000003</v>
      </c>
      <c r="K185" s="2"/>
      <c r="L185" s="2"/>
    </row>
    <row r="186" spans="1:12" x14ac:dyDescent="0.25">
      <c r="A186" t="s">
        <v>1374</v>
      </c>
      <c r="B186" t="s">
        <v>1374</v>
      </c>
      <c r="C186" s="2" t="s">
        <v>484</v>
      </c>
      <c r="D186" s="2" t="s">
        <v>1064</v>
      </c>
      <c r="E186" s="2">
        <v>0.85</v>
      </c>
      <c r="F186" s="2">
        <v>0.91200000000000003</v>
      </c>
      <c r="G186" s="2">
        <v>0.68</v>
      </c>
      <c r="H186" s="2">
        <v>1.02</v>
      </c>
      <c r="I186" s="70">
        <v>0.91</v>
      </c>
      <c r="J186" s="70">
        <v>0.91400000000000003</v>
      </c>
      <c r="K186" s="2"/>
      <c r="L186" s="2"/>
    </row>
    <row r="187" spans="1:12" x14ac:dyDescent="0.25">
      <c r="A187" t="s">
        <v>1374</v>
      </c>
      <c r="B187" t="s">
        <v>1374</v>
      </c>
      <c r="C187" s="2" t="s">
        <v>1111</v>
      </c>
      <c r="D187" s="2" t="s">
        <v>1105</v>
      </c>
      <c r="E187" s="2">
        <v>0.5</v>
      </c>
      <c r="F187" s="2">
        <v>0.94399999999999995</v>
      </c>
      <c r="G187" s="2"/>
      <c r="H187" s="4"/>
      <c r="I187" s="4"/>
      <c r="J187" s="4"/>
      <c r="K187" s="4"/>
      <c r="L187" s="4"/>
    </row>
    <row r="188" spans="1:12" x14ac:dyDescent="0.25">
      <c r="A188" t="s">
        <v>1374</v>
      </c>
      <c r="B188" t="s">
        <v>1374</v>
      </c>
      <c r="C188" s="2" t="s">
        <v>1112</v>
      </c>
      <c r="D188" s="2" t="s">
        <v>1105</v>
      </c>
      <c r="E188" s="2">
        <v>0.5</v>
      </c>
      <c r="F188" s="2">
        <v>0.94399999999999995</v>
      </c>
      <c r="G188" s="2"/>
      <c r="H188" s="4"/>
      <c r="I188" s="4"/>
      <c r="J188" s="4"/>
      <c r="K188" s="4"/>
      <c r="L188" s="4"/>
    </row>
    <row r="189" spans="1:12" x14ac:dyDescent="0.25">
      <c r="A189" t="s">
        <v>1374</v>
      </c>
      <c r="B189" t="s">
        <v>1374</v>
      </c>
      <c r="C189" s="2" t="s">
        <v>1113</v>
      </c>
      <c r="D189" s="2" t="s">
        <v>1105</v>
      </c>
      <c r="E189" s="2">
        <v>20</v>
      </c>
      <c r="F189" s="2">
        <v>0.94399999999999995</v>
      </c>
      <c r="G189" s="2"/>
      <c r="H189" s="4"/>
      <c r="I189" s="4"/>
      <c r="J189" s="4"/>
      <c r="K189" s="4"/>
      <c r="L189" s="4"/>
    </row>
    <row r="190" spans="1:12" x14ac:dyDescent="0.25">
      <c r="A190" t="s">
        <v>1374</v>
      </c>
      <c r="B190" t="s">
        <v>1374</v>
      </c>
      <c r="C190" s="2" t="s">
        <v>1114</v>
      </c>
      <c r="D190" s="2" t="s">
        <v>1105</v>
      </c>
      <c r="E190" s="2">
        <v>2</v>
      </c>
      <c r="F190" s="2">
        <v>0.92700000000000005</v>
      </c>
      <c r="G190" s="2"/>
      <c r="H190" s="4"/>
      <c r="I190" s="4"/>
      <c r="J190" s="4"/>
      <c r="K190" s="4"/>
      <c r="L190" s="4"/>
    </row>
    <row r="191" spans="1:12" x14ac:dyDescent="0.25">
      <c r="A191" t="s">
        <v>1374</v>
      </c>
      <c r="B191" t="s">
        <v>1374</v>
      </c>
      <c r="C191" s="2" t="s">
        <v>1115</v>
      </c>
      <c r="D191" s="2" t="s">
        <v>1105</v>
      </c>
      <c r="E191" s="2">
        <v>2</v>
      </c>
      <c r="F191" s="2">
        <v>0.94</v>
      </c>
      <c r="G191" s="2"/>
      <c r="H191" s="4"/>
      <c r="I191" s="4"/>
      <c r="J191" s="4"/>
      <c r="K191" s="4"/>
      <c r="L191" s="4"/>
    </row>
    <row r="192" spans="1:12" x14ac:dyDescent="0.25">
      <c r="A192" t="s">
        <v>1374</v>
      </c>
      <c r="B192" t="s">
        <v>1374</v>
      </c>
      <c r="C192" s="2" t="s">
        <v>1116</v>
      </c>
      <c r="D192" s="2" t="s">
        <v>1105</v>
      </c>
      <c r="E192" s="2">
        <v>2</v>
      </c>
      <c r="F192" s="2">
        <v>0.94399999999999995</v>
      </c>
      <c r="G192" s="2"/>
      <c r="H192" s="4"/>
      <c r="I192" s="4"/>
      <c r="J192" s="4"/>
      <c r="K192" s="4"/>
      <c r="L192" s="4"/>
    </row>
    <row r="193" spans="1:12" x14ac:dyDescent="0.25">
      <c r="A193" t="s">
        <v>1374</v>
      </c>
      <c r="B193" t="s">
        <v>1374</v>
      </c>
      <c r="C193" s="2" t="s">
        <v>1117</v>
      </c>
      <c r="D193" s="2" t="s">
        <v>1105</v>
      </c>
      <c r="E193" s="2">
        <v>3</v>
      </c>
      <c r="F193" s="2">
        <v>0.95</v>
      </c>
      <c r="G193" s="2"/>
      <c r="H193" s="4"/>
      <c r="I193" s="4"/>
      <c r="J193" s="4"/>
      <c r="K193" s="4"/>
      <c r="L193" s="4"/>
    </row>
    <row r="194" spans="1:12" x14ac:dyDescent="0.25">
      <c r="A194" t="s">
        <v>1374</v>
      </c>
      <c r="B194" t="s">
        <v>1374</v>
      </c>
      <c r="C194" s="2" t="s">
        <v>1118</v>
      </c>
      <c r="D194" s="2" t="s">
        <v>1105</v>
      </c>
      <c r="E194" s="2">
        <v>50</v>
      </c>
      <c r="F194" s="2">
        <v>0.94399999999999995</v>
      </c>
      <c r="G194" s="2"/>
      <c r="H194" s="4"/>
      <c r="I194" s="4"/>
      <c r="J194" s="4"/>
      <c r="K194" s="4"/>
      <c r="L194" s="4"/>
    </row>
    <row r="195" spans="1:12" x14ac:dyDescent="0.25">
      <c r="A195" t="s">
        <v>1374</v>
      </c>
      <c r="B195" t="s">
        <v>1374</v>
      </c>
      <c r="C195" s="2" t="s">
        <v>1119</v>
      </c>
      <c r="D195" s="2" t="s">
        <v>1105</v>
      </c>
      <c r="E195" s="2">
        <v>6</v>
      </c>
      <c r="F195" s="2">
        <v>0.93</v>
      </c>
      <c r="G195" s="2"/>
      <c r="H195" s="4"/>
      <c r="I195" s="4"/>
      <c r="J195" s="4"/>
      <c r="K195" s="4"/>
      <c r="L195" s="4"/>
    </row>
    <row r="196" spans="1:12" x14ac:dyDescent="0.25">
      <c r="A196" t="s">
        <v>1374</v>
      </c>
      <c r="B196" t="s">
        <v>1374</v>
      </c>
      <c r="C196" s="2" t="s">
        <v>1120</v>
      </c>
      <c r="D196" s="2" t="s">
        <v>1105</v>
      </c>
      <c r="E196" s="2">
        <v>8</v>
      </c>
      <c r="F196" s="2">
        <v>0.94199999999999995</v>
      </c>
      <c r="G196" s="2"/>
      <c r="H196" s="4"/>
      <c r="I196" s="4"/>
      <c r="J196" s="4"/>
      <c r="K196" s="4"/>
      <c r="L196" s="4"/>
    </row>
    <row r="197" spans="1:12" x14ac:dyDescent="0.25">
      <c r="A197" t="s">
        <v>1374</v>
      </c>
      <c r="B197" t="s">
        <v>1374</v>
      </c>
      <c r="C197" s="2" t="s">
        <v>1121</v>
      </c>
      <c r="D197" s="2" t="s">
        <v>1105</v>
      </c>
      <c r="E197" s="2">
        <v>6.5</v>
      </c>
      <c r="F197" s="2">
        <v>0.93500000000000005</v>
      </c>
      <c r="G197" s="2"/>
      <c r="H197" s="4"/>
      <c r="I197" s="4"/>
      <c r="J197" s="4"/>
      <c r="K197" s="4"/>
      <c r="L197" s="4"/>
    </row>
    <row r="198" spans="1:12" x14ac:dyDescent="0.25">
      <c r="A198" t="s">
        <v>1374</v>
      </c>
      <c r="B198" t="s">
        <v>1374</v>
      </c>
      <c r="C198" s="2" t="s">
        <v>1122</v>
      </c>
      <c r="D198" s="2" t="s">
        <v>1105</v>
      </c>
      <c r="E198" s="2">
        <v>0.3</v>
      </c>
      <c r="F198" s="2">
        <v>0.93</v>
      </c>
      <c r="G198" s="2"/>
      <c r="H198" s="4"/>
      <c r="I198" s="4"/>
      <c r="J198" s="4"/>
      <c r="K198" s="4"/>
      <c r="L198" s="4"/>
    </row>
    <row r="199" spans="1:12" x14ac:dyDescent="0.25">
      <c r="A199" t="s">
        <v>1374</v>
      </c>
      <c r="B199" t="s">
        <v>1374</v>
      </c>
      <c r="C199" s="2" t="s">
        <v>1123</v>
      </c>
      <c r="D199" s="2" t="s">
        <v>1105</v>
      </c>
      <c r="E199" s="2">
        <v>1</v>
      </c>
      <c r="F199" s="2">
        <v>0.93</v>
      </c>
      <c r="G199" s="2"/>
      <c r="H199" s="4"/>
      <c r="I199" s="4"/>
      <c r="J199" s="4"/>
      <c r="K199" s="4"/>
      <c r="L199" s="4"/>
    </row>
    <row r="200" spans="1:12" x14ac:dyDescent="0.25">
      <c r="A200" t="s">
        <v>1374</v>
      </c>
      <c r="B200" t="s">
        <v>1374</v>
      </c>
      <c r="C200" s="2" t="s">
        <v>1124</v>
      </c>
      <c r="D200" s="2" t="s">
        <v>1105</v>
      </c>
      <c r="E200" s="2">
        <v>6</v>
      </c>
      <c r="F200" s="2">
        <v>0.93</v>
      </c>
      <c r="G200" s="2"/>
      <c r="H200" s="4"/>
      <c r="I200" s="4"/>
      <c r="J200" s="4"/>
      <c r="K200" s="4"/>
      <c r="L200" s="4"/>
    </row>
    <row r="201" spans="1:12" x14ac:dyDescent="0.25">
      <c r="A201" t="s">
        <v>1374</v>
      </c>
      <c r="B201" t="s">
        <v>1374</v>
      </c>
      <c r="C201" s="2" t="s">
        <v>1125</v>
      </c>
      <c r="D201" s="2" t="s">
        <v>1105</v>
      </c>
      <c r="E201" s="2">
        <v>6</v>
      </c>
      <c r="F201" s="2">
        <v>0.93</v>
      </c>
      <c r="G201" s="2"/>
      <c r="H201" s="4"/>
      <c r="I201" s="4"/>
      <c r="J201" s="4"/>
      <c r="K201" s="4"/>
      <c r="L201" s="4"/>
    </row>
    <row r="202" spans="1:12" x14ac:dyDescent="0.25">
      <c r="A202" t="s">
        <v>1374</v>
      </c>
      <c r="B202" t="s">
        <v>1374</v>
      </c>
      <c r="C202" s="2" t="s">
        <v>1126</v>
      </c>
      <c r="D202" s="2" t="s">
        <v>1105</v>
      </c>
      <c r="E202" s="2">
        <v>1.5</v>
      </c>
      <c r="F202" s="2">
        <v>0.92400000000000004</v>
      </c>
      <c r="G202" s="2"/>
      <c r="H202" s="4"/>
      <c r="I202" s="4"/>
      <c r="J202" s="4"/>
      <c r="K202" s="4"/>
      <c r="L202" s="4"/>
    </row>
    <row r="203" spans="1:12" x14ac:dyDescent="0.25">
      <c r="A203" t="s">
        <v>1374</v>
      </c>
      <c r="B203" t="s">
        <v>1374</v>
      </c>
      <c r="C203" s="2" t="s">
        <v>1127</v>
      </c>
      <c r="D203" s="2" t="s">
        <v>1105</v>
      </c>
      <c r="E203" s="2">
        <v>1.5</v>
      </c>
      <c r="F203" s="2">
        <v>0.92400000000000004</v>
      </c>
      <c r="G203" s="2"/>
      <c r="H203" s="4"/>
      <c r="I203" s="4"/>
      <c r="J203" s="4"/>
      <c r="K203" s="4"/>
      <c r="L203" s="4"/>
    </row>
    <row r="204" spans="1:12" x14ac:dyDescent="0.25">
      <c r="A204" t="s">
        <v>1374</v>
      </c>
      <c r="B204" t="s">
        <v>1374</v>
      </c>
      <c r="C204" s="2" t="s">
        <v>1128</v>
      </c>
      <c r="D204" s="2" t="s">
        <v>1105</v>
      </c>
      <c r="E204" s="2">
        <v>1.8</v>
      </c>
      <c r="F204" s="2">
        <v>0.92600000000000005</v>
      </c>
      <c r="G204" s="2"/>
      <c r="H204" s="4"/>
      <c r="I204" s="4"/>
      <c r="J204" s="4"/>
      <c r="K204" s="4"/>
      <c r="L204" s="4"/>
    </row>
    <row r="205" spans="1:12" x14ac:dyDescent="0.25">
      <c r="A205" t="s">
        <v>1374</v>
      </c>
      <c r="B205" t="s">
        <v>1374</v>
      </c>
      <c r="C205" s="2" t="s">
        <v>1129</v>
      </c>
      <c r="D205" s="2" t="s">
        <v>1105</v>
      </c>
      <c r="E205" s="2">
        <v>40</v>
      </c>
      <c r="F205" s="2">
        <v>0.93</v>
      </c>
      <c r="G205" s="2"/>
      <c r="H205" s="4"/>
      <c r="I205" s="4"/>
      <c r="J205" s="4"/>
      <c r="K205" s="4"/>
      <c r="L205" s="4"/>
    </row>
    <row r="206" spans="1:12" x14ac:dyDescent="0.25">
      <c r="A206" t="s">
        <v>1374</v>
      </c>
      <c r="B206" t="s">
        <v>1374</v>
      </c>
      <c r="C206" s="2" t="s">
        <v>1130</v>
      </c>
      <c r="D206" s="2" t="s">
        <v>1105</v>
      </c>
      <c r="E206" s="2">
        <v>4</v>
      </c>
      <c r="F206" s="2">
        <v>0.92600000000000005</v>
      </c>
      <c r="G206" s="2"/>
      <c r="H206" s="4"/>
      <c r="I206" s="4"/>
      <c r="J206" s="4"/>
      <c r="K206" s="4"/>
      <c r="L206" s="4"/>
    </row>
    <row r="207" spans="1:12" x14ac:dyDescent="0.25">
      <c r="A207" t="s">
        <v>1374</v>
      </c>
      <c r="B207" t="s">
        <v>1374</v>
      </c>
      <c r="C207" s="2" t="s">
        <v>1131</v>
      </c>
      <c r="D207" s="2" t="s">
        <v>1105</v>
      </c>
      <c r="E207" s="2">
        <v>7</v>
      </c>
      <c r="F207" s="2">
        <v>0.92400000000000004</v>
      </c>
      <c r="G207" s="2"/>
      <c r="H207" s="4"/>
      <c r="I207" s="4"/>
      <c r="J207" s="4"/>
      <c r="K207" s="4"/>
      <c r="L207" s="4"/>
    </row>
    <row r="208" spans="1:12" x14ac:dyDescent="0.25">
      <c r="A208" t="s">
        <v>1374</v>
      </c>
      <c r="B208" t="s">
        <v>1374</v>
      </c>
      <c r="C208" s="2" t="s">
        <v>1108</v>
      </c>
      <c r="D208" s="2" t="s">
        <v>1105</v>
      </c>
      <c r="E208" s="2">
        <v>8</v>
      </c>
      <c r="F208" s="2">
        <v>0.94</v>
      </c>
      <c r="G208" s="2"/>
      <c r="H208" s="2"/>
      <c r="I208" s="2"/>
      <c r="J208" s="2"/>
      <c r="K208" s="2"/>
      <c r="L208" s="2"/>
    </row>
    <row r="209" spans="1:12" x14ac:dyDescent="0.25">
      <c r="A209" t="s">
        <v>1374</v>
      </c>
      <c r="B209" t="s">
        <v>1374</v>
      </c>
      <c r="C209" s="2" t="s">
        <v>1100</v>
      </c>
      <c r="D209" s="2" t="s">
        <v>1105</v>
      </c>
      <c r="E209" s="2">
        <v>15</v>
      </c>
      <c r="F209" s="2">
        <v>1</v>
      </c>
      <c r="G209" s="2"/>
      <c r="H209" s="4"/>
      <c r="I209" s="4"/>
      <c r="J209" s="4"/>
      <c r="K209" s="4"/>
      <c r="L209" s="4"/>
    </row>
    <row r="210" spans="1:12" x14ac:dyDescent="0.25">
      <c r="A210" t="s">
        <v>1374</v>
      </c>
      <c r="B210" t="s">
        <v>1374</v>
      </c>
      <c r="C210" s="2" t="s">
        <v>1109</v>
      </c>
      <c r="D210" s="2" t="s">
        <v>1105</v>
      </c>
      <c r="E210" s="2">
        <v>12</v>
      </c>
      <c r="F210" s="2">
        <v>0.95</v>
      </c>
      <c r="G210" s="2"/>
      <c r="H210" s="2"/>
      <c r="I210" s="2"/>
      <c r="J210" s="2"/>
      <c r="K210" s="2"/>
      <c r="L210" s="2"/>
    </row>
    <row r="211" spans="1:12" x14ac:dyDescent="0.25">
      <c r="A211" t="s">
        <v>1374</v>
      </c>
      <c r="B211" t="s">
        <v>1374</v>
      </c>
      <c r="C211" s="2" t="s">
        <v>1110</v>
      </c>
      <c r="D211" s="2" t="s">
        <v>1105</v>
      </c>
      <c r="E211" s="2">
        <v>8</v>
      </c>
      <c r="F211" s="2">
        <v>0.95</v>
      </c>
      <c r="G211" s="2"/>
      <c r="H211" s="2"/>
      <c r="I211" s="2"/>
      <c r="J211" s="2"/>
      <c r="K211" s="2"/>
      <c r="L211" s="2"/>
    </row>
    <row r="212" spans="1:12" x14ac:dyDescent="0.25">
      <c r="A212" t="s">
        <v>1374</v>
      </c>
      <c r="B212" t="s">
        <v>1374</v>
      </c>
      <c r="C212" s="2" t="s">
        <v>1098</v>
      </c>
      <c r="D212" s="2" t="s">
        <v>1105</v>
      </c>
      <c r="E212" s="2">
        <v>35</v>
      </c>
      <c r="F212" s="2">
        <v>1</v>
      </c>
      <c r="G212" s="2"/>
      <c r="H212" s="4"/>
      <c r="I212" s="4"/>
      <c r="J212" s="4"/>
      <c r="K212" s="4"/>
      <c r="L212" s="4"/>
    </row>
    <row r="213" spans="1:12" x14ac:dyDescent="0.25">
      <c r="A213" t="s">
        <v>1374</v>
      </c>
      <c r="B213" t="s">
        <v>1374</v>
      </c>
      <c r="C213" s="2" t="s">
        <v>1099</v>
      </c>
      <c r="D213" s="2" t="s">
        <v>1105</v>
      </c>
      <c r="E213" s="2">
        <v>35</v>
      </c>
      <c r="F213" s="2">
        <v>1.02</v>
      </c>
      <c r="G213" s="2"/>
      <c r="H213" s="4"/>
      <c r="I213" s="4"/>
      <c r="J213" s="4"/>
      <c r="K213" s="4"/>
      <c r="L213" s="4"/>
    </row>
    <row r="214" spans="1:12" x14ac:dyDescent="0.25">
      <c r="A214" t="s">
        <v>1374</v>
      </c>
      <c r="B214" t="s">
        <v>1374</v>
      </c>
      <c r="C214" s="2" t="s">
        <v>1106</v>
      </c>
      <c r="D214" s="2" t="s">
        <v>1105</v>
      </c>
      <c r="E214" s="2">
        <v>12</v>
      </c>
      <c r="F214" s="2">
        <v>0.94</v>
      </c>
      <c r="G214" s="2"/>
      <c r="H214" s="2"/>
      <c r="I214" s="2"/>
      <c r="J214" s="2"/>
      <c r="K214" s="2"/>
      <c r="L214" s="2"/>
    </row>
    <row r="215" spans="1:12" x14ac:dyDescent="0.25">
      <c r="A215" t="s">
        <v>1374</v>
      </c>
      <c r="B215" t="s">
        <v>1374</v>
      </c>
      <c r="C215" s="2" t="s">
        <v>1104</v>
      </c>
      <c r="D215" s="2" t="s">
        <v>1105</v>
      </c>
      <c r="E215" s="2">
        <v>12</v>
      </c>
      <c r="F215" s="2">
        <v>1</v>
      </c>
      <c r="G215" s="2"/>
      <c r="H215" s="4"/>
      <c r="I215" s="4"/>
      <c r="J215" s="4"/>
      <c r="K215" s="4"/>
      <c r="L215" s="4"/>
    </row>
    <row r="216" spans="1:12" x14ac:dyDescent="0.25">
      <c r="A216" t="s">
        <v>1374</v>
      </c>
      <c r="B216" t="s">
        <v>1374</v>
      </c>
      <c r="C216" s="2" t="s">
        <v>1101</v>
      </c>
      <c r="D216" s="2" t="s">
        <v>1105</v>
      </c>
      <c r="E216" s="2">
        <v>8</v>
      </c>
      <c r="F216" s="2">
        <v>0.98</v>
      </c>
      <c r="G216" s="2"/>
      <c r="H216" s="4"/>
      <c r="I216" s="4"/>
      <c r="J216" s="4"/>
      <c r="K216" s="4"/>
      <c r="L216" s="4"/>
    </row>
    <row r="217" spans="1:12" x14ac:dyDescent="0.25">
      <c r="A217" t="s">
        <v>1374</v>
      </c>
      <c r="B217" t="s">
        <v>1374</v>
      </c>
      <c r="C217" s="2" t="s">
        <v>1102</v>
      </c>
      <c r="D217" s="2" t="s">
        <v>1105</v>
      </c>
      <c r="E217" s="2">
        <v>12</v>
      </c>
      <c r="F217" s="2">
        <v>0.96</v>
      </c>
      <c r="G217" s="2"/>
      <c r="H217" s="4"/>
      <c r="I217" s="4"/>
      <c r="J217" s="4"/>
      <c r="K217" s="4"/>
      <c r="L217" s="4"/>
    </row>
    <row r="218" spans="1:12" x14ac:dyDescent="0.25">
      <c r="A218" t="s">
        <v>1374</v>
      </c>
      <c r="B218" t="s">
        <v>1374</v>
      </c>
      <c r="C218" s="2" t="s">
        <v>1103</v>
      </c>
      <c r="D218" s="2" t="s">
        <v>1105</v>
      </c>
      <c r="E218" s="2">
        <v>25</v>
      </c>
      <c r="F218" s="2">
        <v>0.96</v>
      </c>
      <c r="G218" s="2"/>
      <c r="H218" s="4"/>
      <c r="I218" s="4"/>
      <c r="J218" s="4"/>
      <c r="K218" s="4"/>
      <c r="L218" s="4"/>
    </row>
    <row r="219" spans="1:12" x14ac:dyDescent="0.25">
      <c r="A219" t="s">
        <v>1374</v>
      </c>
      <c r="B219" t="s">
        <v>1374</v>
      </c>
      <c r="C219" s="2" t="s">
        <v>1107</v>
      </c>
      <c r="D219" s="2" t="s">
        <v>1105</v>
      </c>
      <c r="E219" s="2">
        <v>12</v>
      </c>
      <c r="F219" s="2">
        <v>0.94</v>
      </c>
      <c r="G219" s="2"/>
      <c r="H219" s="2"/>
      <c r="I219" s="2"/>
      <c r="J219" s="2"/>
      <c r="K219" s="2"/>
      <c r="L219" s="2"/>
    </row>
    <row r="220" spans="1:12" x14ac:dyDescent="0.25">
      <c r="A220" t="s">
        <v>1374</v>
      </c>
      <c r="B220" t="s">
        <v>1374</v>
      </c>
      <c r="C220" s="2" t="s">
        <v>1156</v>
      </c>
      <c r="D220" s="2" t="s">
        <v>1133</v>
      </c>
      <c r="E220" s="2">
        <v>43</v>
      </c>
      <c r="F220" s="2">
        <v>0.95699999999999996</v>
      </c>
      <c r="G220" s="2"/>
      <c r="H220" s="4"/>
      <c r="I220" s="4"/>
      <c r="J220" s="4"/>
      <c r="K220" s="4"/>
      <c r="L220" s="4"/>
    </row>
    <row r="221" spans="1:12" x14ac:dyDescent="0.25">
      <c r="A221" t="s">
        <v>1374</v>
      </c>
      <c r="B221" t="s">
        <v>1374</v>
      </c>
      <c r="C221" s="2" t="s">
        <v>1157</v>
      </c>
      <c r="D221" s="2" t="s">
        <v>1133</v>
      </c>
      <c r="E221" s="2">
        <v>43</v>
      </c>
      <c r="F221" s="2">
        <v>0.95699999999999996</v>
      </c>
      <c r="G221" s="2"/>
      <c r="H221" s="4"/>
      <c r="I221" s="4"/>
      <c r="J221" s="4"/>
      <c r="K221" s="4"/>
      <c r="L221" s="4"/>
    </row>
    <row r="222" spans="1:12" x14ac:dyDescent="0.25">
      <c r="A222" t="s">
        <v>1374</v>
      </c>
      <c r="B222" t="s">
        <v>1374</v>
      </c>
      <c r="C222" s="2" t="s">
        <v>1155</v>
      </c>
      <c r="D222" s="2" t="s">
        <v>1133</v>
      </c>
      <c r="E222" s="2">
        <v>400</v>
      </c>
      <c r="F222" s="2">
        <v>0.95099999999999996</v>
      </c>
      <c r="G222" s="2"/>
      <c r="H222" s="4"/>
      <c r="I222" s="4"/>
      <c r="J222" s="4"/>
      <c r="K222" s="4"/>
      <c r="L222" s="4"/>
    </row>
    <row r="223" spans="1:12" x14ac:dyDescent="0.25">
      <c r="A223" t="s">
        <v>1374</v>
      </c>
      <c r="B223" t="s">
        <v>1374</v>
      </c>
      <c r="C223" s="2" t="s">
        <v>1154</v>
      </c>
      <c r="D223" s="2" t="s">
        <v>1133</v>
      </c>
      <c r="E223" s="2">
        <v>150</v>
      </c>
      <c r="F223" s="2">
        <v>0.95099999999999996</v>
      </c>
      <c r="G223" s="2"/>
      <c r="H223" s="4"/>
      <c r="I223" s="4"/>
      <c r="J223" s="4"/>
      <c r="K223" s="4"/>
      <c r="L223" s="4"/>
    </row>
    <row r="224" spans="1:12" x14ac:dyDescent="0.25">
      <c r="A224" t="s">
        <v>1374</v>
      </c>
      <c r="B224" t="s">
        <v>1374</v>
      </c>
      <c r="C224" s="2" t="s">
        <v>1176</v>
      </c>
      <c r="D224" s="2" t="s">
        <v>1133</v>
      </c>
      <c r="E224" s="2">
        <v>43</v>
      </c>
      <c r="F224" s="2">
        <v>0.95099999999999996</v>
      </c>
      <c r="G224" s="2"/>
      <c r="H224" s="4"/>
      <c r="I224" s="4"/>
      <c r="J224" s="4"/>
      <c r="K224" s="4"/>
      <c r="L224" s="4"/>
    </row>
    <row r="225" spans="1:12" x14ac:dyDescent="0.25">
      <c r="A225" t="s">
        <v>1374</v>
      </c>
      <c r="B225" t="s">
        <v>1374</v>
      </c>
      <c r="C225" s="2" t="s">
        <v>1153</v>
      </c>
      <c r="D225" s="2" t="s">
        <v>1133</v>
      </c>
      <c r="E225" s="2">
        <v>43</v>
      </c>
      <c r="F225" s="2">
        <v>0.95099999999999996</v>
      </c>
      <c r="G225" s="2"/>
      <c r="H225" s="4"/>
      <c r="I225" s="4"/>
      <c r="J225" s="4"/>
      <c r="K225" s="4"/>
      <c r="L225" s="4"/>
    </row>
    <row r="226" spans="1:12" x14ac:dyDescent="0.25">
      <c r="A226" t="s">
        <v>1374</v>
      </c>
      <c r="B226" t="s">
        <v>1374</v>
      </c>
      <c r="C226" s="2" t="s">
        <v>1152</v>
      </c>
      <c r="D226" s="2" t="s">
        <v>1133</v>
      </c>
      <c r="E226" s="2">
        <v>25</v>
      </c>
      <c r="F226" s="2">
        <v>0.95</v>
      </c>
      <c r="G226" s="2"/>
      <c r="H226" s="4"/>
      <c r="I226" s="4"/>
      <c r="J226" s="4"/>
      <c r="K226" s="4"/>
      <c r="L226" s="4"/>
    </row>
    <row r="227" spans="1:12" x14ac:dyDescent="0.25">
      <c r="A227" t="s">
        <v>1374</v>
      </c>
      <c r="B227" t="s">
        <v>1374</v>
      </c>
      <c r="C227" s="2" t="s">
        <v>1175</v>
      </c>
      <c r="D227" s="2" t="s">
        <v>1133</v>
      </c>
      <c r="E227" s="2">
        <v>25</v>
      </c>
      <c r="F227" s="2">
        <v>0.95</v>
      </c>
      <c r="G227" s="2"/>
      <c r="H227" s="4"/>
      <c r="I227" s="4"/>
      <c r="J227" s="4"/>
      <c r="K227" s="4"/>
      <c r="L227" s="4"/>
    </row>
    <row r="228" spans="1:12" x14ac:dyDescent="0.25">
      <c r="A228" t="s">
        <v>1374</v>
      </c>
      <c r="B228" t="s">
        <v>1374</v>
      </c>
      <c r="C228" s="2" t="s">
        <v>1151</v>
      </c>
      <c r="D228" s="2" t="s">
        <v>1133</v>
      </c>
      <c r="E228" s="2">
        <v>6</v>
      </c>
      <c r="F228" s="2">
        <v>0.95499999999999996</v>
      </c>
      <c r="G228" s="2"/>
      <c r="H228" s="4"/>
      <c r="I228" s="4"/>
      <c r="J228" s="4"/>
      <c r="K228" s="4"/>
      <c r="L228" s="4"/>
    </row>
    <row r="229" spans="1:12" x14ac:dyDescent="0.25">
      <c r="A229" t="s">
        <v>1374</v>
      </c>
      <c r="B229" t="s">
        <v>1374</v>
      </c>
      <c r="C229" s="2" t="s">
        <v>1174</v>
      </c>
      <c r="D229" s="2" t="s">
        <v>1133</v>
      </c>
      <c r="E229" s="2">
        <v>6</v>
      </c>
      <c r="F229" s="2">
        <v>0.95</v>
      </c>
      <c r="G229" s="2"/>
      <c r="H229" s="4"/>
      <c r="I229" s="4"/>
      <c r="J229" s="4"/>
      <c r="K229" s="4"/>
      <c r="L229" s="4"/>
    </row>
    <row r="230" spans="1:12" x14ac:dyDescent="0.25">
      <c r="A230" t="s">
        <v>1374</v>
      </c>
      <c r="B230" t="s">
        <v>1374</v>
      </c>
      <c r="C230" s="2" t="s">
        <v>1150</v>
      </c>
      <c r="D230" s="2" t="s">
        <v>1133</v>
      </c>
      <c r="E230" s="2">
        <v>3</v>
      </c>
      <c r="F230" s="2">
        <v>0.95099999999999996</v>
      </c>
      <c r="G230" s="2"/>
      <c r="H230" s="4"/>
      <c r="I230" s="4"/>
      <c r="J230" s="4"/>
      <c r="K230" s="4"/>
      <c r="L230" s="4"/>
    </row>
    <row r="231" spans="1:12" x14ac:dyDescent="0.25">
      <c r="A231" t="s">
        <v>1374</v>
      </c>
      <c r="B231" t="s">
        <v>1374</v>
      </c>
      <c r="C231" s="2" t="s">
        <v>1173</v>
      </c>
      <c r="D231" s="2" t="s">
        <v>1133</v>
      </c>
      <c r="E231" s="2">
        <v>3</v>
      </c>
      <c r="F231" s="2">
        <v>0.95</v>
      </c>
      <c r="G231" s="2"/>
      <c r="H231" s="4"/>
      <c r="I231" s="4"/>
      <c r="J231" s="4"/>
      <c r="K231" s="4"/>
      <c r="L231" s="4"/>
    </row>
    <row r="232" spans="1:12" x14ac:dyDescent="0.25">
      <c r="A232" t="s">
        <v>1374</v>
      </c>
      <c r="B232" t="s">
        <v>1374</v>
      </c>
      <c r="C232" s="2" t="s">
        <v>1177</v>
      </c>
      <c r="D232" s="2" t="s">
        <v>1133</v>
      </c>
      <c r="E232" s="2">
        <v>1.2</v>
      </c>
      <c r="F232" s="2">
        <v>0.93</v>
      </c>
      <c r="G232" s="2"/>
      <c r="H232" s="4"/>
      <c r="I232" s="4"/>
      <c r="J232" s="4"/>
      <c r="K232" s="4"/>
      <c r="L232" s="4"/>
    </row>
    <row r="233" spans="1:12" x14ac:dyDescent="0.25">
      <c r="A233" t="s">
        <v>1374</v>
      </c>
      <c r="B233" t="s">
        <v>1374</v>
      </c>
      <c r="C233" s="2" t="s">
        <v>1178</v>
      </c>
      <c r="D233" s="2" t="s">
        <v>1133</v>
      </c>
      <c r="E233" s="2">
        <v>7</v>
      </c>
      <c r="F233" s="2">
        <v>0.93</v>
      </c>
      <c r="G233" s="2"/>
      <c r="H233" s="4"/>
      <c r="I233" s="4"/>
      <c r="J233" s="4"/>
      <c r="K233" s="4"/>
      <c r="L233" s="4"/>
    </row>
    <row r="234" spans="1:12" x14ac:dyDescent="0.25">
      <c r="A234" t="s">
        <v>1374</v>
      </c>
      <c r="B234" t="s">
        <v>1374</v>
      </c>
      <c r="C234" s="2" t="s">
        <v>1179</v>
      </c>
      <c r="D234" s="2" t="s">
        <v>1133</v>
      </c>
      <c r="E234" s="2">
        <v>2</v>
      </c>
      <c r="F234" s="2">
        <v>0.93</v>
      </c>
      <c r="G234" s="2"/>
      <c r="H234" s="4"/>
      <c r="I234" s="4"/>
      <c r="J234" s="4"/>
      <c r="K234" s="4"/>
      <c r="L234" s="4"/>
    </row>
    <row r="235" spans="1:12" x14ac:dyDescent="0.25">
      <c r="A235" t="s">
        <v>1374</v>
      </c>
      <c r="B235" t="s">
        <v>1374</v>
      </c>
      <c r="C235" s="2" t="s">
        <v>1180</v>
      </c>
      <c r="D235" s="2" t="s">
        <v>1133</v>
      </c>
      <c r="E235" s="2">
        <v>0.35</v>
      </c>
      <c r="F235" s="2">
        <v>0.93</v>
      </c>
      <c r="G235" s="2"/>
      <c r="H235" s="4"/>
      <c r="I235" s="4"/>
      <c r="J235" s="4"/>
      <c r="K235" s="4"/>
      <c r="L235" s="4"/>
    </row>
    <row r="236" spans="1:12" x14ac:dyDescent="0.25">
      <c r="A236" t="s">
        <v>1374</v>
      </c>
      <c r="B236" t="s">
        <v>1374</v>
      </c>
      <c r="C236" s="2" t="s">
        <v>1184</v>
      </c>
      <c r="D236" s="2" t="s">
        <v>1133</v>
      </c>
      <c r="E236" s="2">
        <v>2.5</v>
      </c>
      <c r="F236" s="2">
        <v>0.93</v>
      </c>
      <c r="G236" s="2"/>
      <c r="H236" s="4"/>
      <c r="I236" s="4"/>
      <c r="J236" s="4"/>
      <c r="K236" s="4"/>
      <c r="L236" s="4"/>
    </row>
    <row r="237" spans="1:12" x14ac:dyDescent="0.25">
      <c r="A237" t="s">
        <v>1374</v>
      </c>
      <c r="B237" t="s">
        <v>1374</v>
      </c>
      <c r="C237" s="2" t="s">
        <v>1182</v>
      </c>
      <c r="D237" s="2" t="s">
        <v>1133</v>
      </c>
      <c r="E237" s="2">
        <v>0.35</v>
      </c>
      <c r="F237" s="2">
        <v>0.93</v>
      </c>
      <c r="G237" s="2"/>
      <c r="H237" s="4"/>
      <c r="I237" s="4"/>
      <c r="J237" s="4"/>
      <c r="K237" s="4"/>
      <c r="L237" s="4"/>
    </row>
    <row r="238" spans="1:12" x14ac:dyDescent="0.25">
      <c r="A238" t="s">
        <v>1374</v>
      </c>
      <c r="B238" t="s">
        <v>1374</v>
      </c>
      <c r="C238" s="2" t="s">
        <v>1183</v>
      </c>
      <c r="D238" s="2" t="s">
        <v>1133</v>
      </c>
      <c r="E238" s="2">
        <v>0.35</v>
      </c>
      <c r="F238" s="2">
        <v>0.93</v>
      </c>
      <c r="G238" s="2"/>
      <c r="H238" s="4"/>
      <c r="I238" s="4"/>
      <c r="J238" s="4"/>
      <c r="K238" s="4"/>
      <c r="L238" s="4"/>
    </row>
    <row r="239" spans="1:12" x14ac:dyDescent="0.25">
      <c r="A239" t="s">
        <v>1374</v>
      </c>
      <c r="B239" t="s">
        <v>1374</v>
      </c>
      <c r="C239" s="2" t="s">
        <v>1185</v>
      </c>
      <c r="D239" s="2" t="s">
        <v>1133</v>
      </c>
      <c r="E239" s="2">
        <v>2.5</v>
      </c>
      <c r="F239" s="2">
        <v>0.94</v>
      </c>
      <c r="G239" s="2"/>
      <c r="H239" s="4"/>
      <c r="I239" s="4"/>
      <c r="J239" s="4"/>
      <c r="K239" s="4"/>
      <c r="L239" s="4"/>
    </row>
    <row r="240" spans="1:12" x14ac:dyDescent="0.25">
      <c r="A240" t="s">
        <v>1374</v>
      </c>
      <c r="B240" t="s">
        <v>1374</v>
      </c>
      <c r="C240" s="2" t="s">
        <v>1208</v>
      </c>
      <c r="D240" s="2" t="s">
        <v>1133</v>
      </c>
      <c r="E240" s="2">
        <v>2.5</v>
      </c>
      <c r="F240" s="2">
        <v>0.94</v>
      </c>
      <c r="G240" s="2"/>
      <c r="H240" s="4"/>
      <c r="I240" s="4"/>
      <c r="J240" s="4"/>
      <c r="K240" s="4"/>
      <c r="L240" s="4"/>
    </row>
    <row r="241" spans="1:12" x14ac:dyDescent="0.25">
      <c r="A241" t="s">
        <v>1374</v>
      </c>
      <c r="B241" t="s">
        <v>1374</v>
      </c>
      <c r="C241" s="2" t="s">
        <v>1186</v>
      </c>
      <c r="D241" s="2" t="s">
        <v>1133</v>
      </c>
      <c r="E241" s="2">
        <v>25</v>
      </c>
      <c r="F241" s="2">
        <v>0.94</v>
      </c>
      <c r="G241" s="2"/>
      <c r="H241" s="4"/>
      <c r="I241" s="4"/>
      <c r="J241" s="4"/>
      <c r="K241" s="4"/>
      <c r="L241" s="4"/>
    </row>
    <row r="242" spans="1:12" x14ac:dyDescent="0.25">
      <c r="A242" t="s">
        <v>1374</v>
      </c>
      <c r="B242" t="s">
        <v>1374</v>
      </c>
      <c r="C242" s="2" t="s">
        <v>1187</v>
      </c>
      <c r="D242" s="2" t="s">
        <v>1133</v>
      </c>
      <c r="E242" s="2">
        <v>0.7</v>
      </c>
      <c r="F242" s="2">
        <v>0.94</v>
      </c>
      <c r="G242" s="2"/>
      <c r="H242" s="4"/>
      <c r="I242" s="4"/>
      <c r="J242" s="4"/>
      <c r="K242" s="4"/>
      <c r="L242" s="4"/>
    </row>
    <row r="243" spans="1:12" x14ac:dyDescent="0.25">
      <c r="A243" t="s">
        <v>1374</v>
      </c>
      <c r="B243" t="s">
        <v>1374</v>
      </c>
      <c r="C243" s="2" t="s">
        <v>1209</v>
      </c>
      <c r="D243" s="2" t="s">
        <v>1133</v>
      </c>
      <c r="E243" s="2">
        <v>0.7</v>
      </c>
      <c r="F243" s="2">
        <v>0.94</v>
      </c>
      <c r="G243" s="2"/>
      <c r="H243" s="4"/>
      <c r="I243" s="4"/>
      <c r="J243" s="4"/>
      <c r="K243" s="4"/>
      <c r="L243" s="4"/>
    </row>
    <row r="244" spans="1:12" x14ac:dyDescent="0.25">
      <c r="A244" t="s">
        <v>1374</v>
      </c>
      <c r="B244" t="s">
        <v>1374</v>
      </c>
      <c r="C244" s="2" t="s">
        <v>1188</v>
      </c>
      <c r="D244" s="2" t="s">
        <v>1133</v>
      </c>
      <c r="E244" s="2">
        <v>0.7</v>
      </c>
      <c r="F244" s="2">
        <v>0.94</v>
      </c>
      <c r="G244" s="2"/>
      <c r="H244" s="4"/>
      <c r="I244" s="4"/>
      <c r="J244" s="4"/>
      <c r="K244" s="4"/>
      <c r="L244" s="4"/>
    </row>
    <row r="245" spans="1:12" x14ac:dyDescent="0.25">
      <c r="A245" t="s">
        <v>1374</v>
      </c>
      <c r="B245" t="s">
        <v>1374</v>
      </c>
      <c r="C245" s="2" t="s">
        <v>1189</v>
      </c>
      <c r="D245" s="2" t="s">
        <v>1133</v>
      </c>
      <c r="E245" s="2">
        <v>0.7</v>
      </c>
      <c r="F245" s="2">
        <v>0.94</v>
      </c>
      <c r="G245" s="2"/>
      <c r="H245" s="4"/>
      <c r="I245" s="4"/>
      <c r="J245" s="4"/>
      <c r="K245" s="4"/>
      <c r="L245" s="4"/>
    </row>
    <row r="246" spans="1:12" x14ac:dyDescent="0.25">
      <c r="A246" t="s">
        <v>1374</v>
      </c>
      <c r="B246" t="s">
        <v>1374</v>
      </c>
      <c r="C246" s="2" t="s">
        <v>1210</v>
      </c>
      <c r="D246" s="2" t="s">
        <v>1133</v>
      </c>
      <c r="E246" s="2">
        <v>0.7</v>
      </c>
      <c r="F246" s="2">
        <v>0.94</v>
      </c>
      <c r="G246" s="2"/>
      <c r="H246" s="4"/>
      <c r="I246" s="4"/>
      <c r="J246" s="4"/>
      <c r="K246" s="4"/>
      <c r="L246" s="4"/>
    </row>
    <row r="247" spans="1:12" x14ac:dyDescent="0.25">
      <c r="A247" t="s">
        <v>1374</v>
      </c>
      <c r="B247" t="s">
        <v>1374</v>
      </c>
      <c r="C247" s="2" t="s">
        <v>1190</v>
      </c>
      <c r="D247" s="2" t="s">
        <v>1133</v>
      </c>
      <c r="E247" s="2">
        <v>1.5</v>
      </c>
      <c r="F247" s="2">
        <v>0.95</v>
      </c>
      <c r="G247" s="2"/>
      <c r="H247" s="4"/>
      <c r="I247" s="4"/>
      <c r="J247" s="4"/>
      <c r="K247" s="4"/>
      <c r="L247" s="4"/>
    </row>
    <row r="248" spans="1:12" x14ac:dyDescent="0.25">
      <c r="A248" t="s">
        <v>1374</v>
      </c>
      <c r="B248" t="s">
        <v>1374</v>
      </c>
      <c r="C248" s="2" t="s">
        <v>1191</v>
      </c>
      <c r="D248" s="2" t="s">
        <v>1133</v>
      </c>
      <c r="E248" s="2">
        <v>2.5</v>
      </c>
      <c r="F248" s="2">
        <v>0.94</v>
      </c>
      <c r="G248" s="2"/>
      <c r="H248" s="4"/>
      <c r="I248" s="4"/>
      <c r="J248" s="4"/>
      <c r="K248" s="4"/>
      <c r="L248" s="4"/>
    </row>
    <row r="249" spans="1:12" x14ac:dyDescent="0.25">
      <c r="A249" t="s">
        <v>1374</v>
      </c>
      <c r="B249" t="s">
        <v>1374</v>
      </c>
      <c r="C249" s="2" t="s">
        <v>1211</v>
      </c>
      <c r="D249" s="2" t="s">
        <v>1133</v>
      </c>
      <c r="E249" s="2">
        <v>2.5</v>
      </c>
      <c r="F249" s="2">
        <v>0.94</v>
      </c>
      <c r="G249" s="2"/>
      <c r="H249" s="4"/>
      <c r="I249" s="4"/>
      <c r="J249" s="4"/>
      <c r="K249" s="4"/>
      <c r="L249" s="4"/>
    </row>
    <row r="250" spans="1:12" x14ac:dyDescent="0.25">
      <c r="A250" t="s">
        <v>1374</v>
      </c>
      <c r="B250" t="s">
        <v>1374</v>
      </c>
      <c r="C250" s="2" t="s">
        <v>1192</v>
      </c>
      <c r="D250" s="2" t="s">
        <v>1133</v>
      </c>
      <c r="E250" s="2">
        <v>2.5</v>
      </c>
      <c r="F250" s="2">
        <v>0.94</v>
      </c>
      <c r="G250" s="2"/>
      <c r="H250" s="4"/>
      <c r="I250" s="4"/>
      <c r="J250" s="4"/>
      <c r="K250" s="4"/>
      <c r="L250" s="4"/>
    </row>
    <row r="251" spans="1:12" x14ac:dyDescent="0.25">
      <c r="A251" t="s">
        <v>1374</v>
      </c>
      <c r="B251" t="s">
        <v>1374</v>
      </c>
      <c r="C251" s="2" t="s">
        <v>1193</v>
      </c>
      <c r="D251" s="2" t="s">
        <v>1133</v>
      </c>
      <c r="E251" s="2">
        <v>2.5</v>
      </c>
      <c r="F251" s="2">
        <v>0.94</v>
      </c>
      <c r="G251" s="2"/>
      <c r="H251" s="4"/>
      <c r="I251" s="4"/>
      <c r="J251" s="4"/>
      <c r="K251" s="4"/>
      <c r="L251" s="4"/>
    </row>
    <row r="252" spans="1:12" x14ac:dyDescent="0.25">
      <c r="A252" t="s">
        <v>1374</v>
      </c>
      <c r="B252" t="s">
        <v>1374</v>
      </c>
      <c r="C252" s="2" t="s">
        <v>1194</v>
      </c>
      <c r="D252" s="2" t="s">
        <v>1133</v>
      </c>
      <c r="E252" s="2">
        <v>8</v>
      </c>
      <c r="F252" s="2">
        <v>0.94</v>
      </c>
      <c r="G252" s="2"/>
      <c r="H252" s="4"/>
      <c r="I252" s="4"/>
      <c r="J252" s="4"/>
      <c r="K252" s="4"/>
      <c r="L252" s="4"/>
    </row>
    <row r="253" spans="1:12" x14ac:dyDescent="0.25">
      <c r="A253" t="s">
        <v>1374</v>
      </c>
      <c r="B253" t="s">
        <v>1374</v>
      </c>
      <c r="C253" s="2" t="s">
        <v>1195</v>
      </c>
      <c r="D253" s="2" t="s">
        <v>1133</v>
      </c>
      <c r="E253" s="2">
        <v>8</v>
      </c>
      <c r="F253" s="2">
        <v>0.94</v>
      </c>
      <c r="G253" s="2"/>
      <c r="H253" s="4"/>
      <c r="I253" s="4"/>
      <c r="J253" s="4"/>
      <c r="K253" s="4"/>
      <c r="L253" s="4"/>
    </row>
    <row r="254" spans="1:12" x14ac:dyDescent="0.25">
      <c r="A254" t="s">
        <v>1374</v>
      </c>
      <c r="B254" t="s">
        <v>1374</v>
      </c>
      <c r="C254" s="2" t="s">
        <v>1203</v>
      </c>
      <c r="D254" s="2" t="s">
        <v>1133</v>
      </c>
      <c r="E254" s="2">
        <v>6</v>
      </c>
      <c r="F254" s="2">
        <v>0.95</v>
      </c>
      <c r="G254" s="2"/>
      <c r="H254" s="4"/>
      <c r="I254" s="4"/>
      <c r="J254" s="4"/>
      <c r="K254" s="4"/>
      <c r="L254" s="4"/>
    </row>
    <row r="255" spans="1:12" x14ac:dyDescent="0.25">
      <c r="A255" t="s">
        <v>1374</v>
      </c>
      <c r="B255" t="s">
        <v>1374</v>
      </c>
      <c r="C255" s="2" t="s">
        <v>1213</v>
      </c>
      <c r="D255" s="2" t="s">
        <v>1133</v>
      </c>
      <c r="E255" s="2">
        <v>6</v>
      </c>
      <c r="F255" s="2">
        <v>0.95</v>
      </c>
      <c r="G255" s="2"/>
      <c r="H255" s="2"/>
      <c r="I255" s="2"/>
      <c r="J255" s="2"/>
      <c r="K255" s="2"/>
      <c r="L255" s="2"/>
    </row>
    <row r="256" spans="1:12" x14ac:dyDescent="0.25">
      <c r="A256" t="s">
        <v>1374</v>
      </c>
      <c r="B256" t="s">
        <v>1374</v>
      </c>
      <c r="C256" s="2" t="s">
        <v>1196</v>
      </c>
      <c r="D256" s="2" t="s">
        <v>1133</v>
      </c>
      <c r="E256" s="2">
        <v>30</v>
      </c>
      <c r="F256" s="2">
        <v>0.94</v>
      </c>
      <c r="G256" s="2"/>
      <c r="H256" s="4"/>
      <c r="I256" s="4"/>
      <c r="J256" s="4"/>
      <c r="K256" s="4"/>
      <c r="L256" s="4"/>
    </row>
    <row r="257" spans="1:12" x14ac:dyDescent="0.25">
      <c r="A257" t="s">
        <v>1374</v>
      </c>
      <c r="B257" t="s">
        <v>1374</v>
      </c>
      <c r="C257" s="2" t="s">
        <v>1197</v>
      </c>
      <c r="D257" s="2" t="s">
        <v>1133</v>
      </c>
      <c r="E257" s="2">
        <v>30</v>
      </c>
      <c r="F257" s="2">
        <v>0.94</v>
      </c>
      <c r="G257" s="2"/>
      <c r="H257" s="4"/>
      <c r="I257" s="4"/>
      <c r="J257" s="4"/>
      <c r="K257" s="4"/>
      <c r="L257" s="4"/>
    </row>
    <row r="258" spans="1:12" x14ac:dyDescent="0.25">
      <c r="A258" t="s">
        <v>1374</v>
      </c>
      <c r="B258" t="s">
        <v>1374</v>
      </c>
      <c r="C258" s="2" t="s">
        <v>1198</v>
      </c>
      <c r="D258" s="2" t="s">
        <v>1133</v>
      </c>
      <c r="E258" s="2">
        <v>30</v>
      </c>
      <c r="F258" s="2">
        <v>0.94</v>
      </c>
      <c r="G258" s="2"/>
      <c r="H258" s="4"/>
      <c r="I258" s="4"/>
      <c r="J258" s="4"/>
      <c r="K258" s="4"/>
      <c r="L258" s="4"/>
    </row>
    <row r="259" spans="1:12" x14ac:dyDescent="0.25">
      <c r="A259" t="s">
        <v>1374</v>
      </c>
      <c r="B259" t="s">
        <v>1374</v>
      </c>
      <c r="C259" s="2" t="s">
        <v>1199</v>
      </c>
      <c r="D259" s="2" t="s">
        <v>1133</v>
      </c>
      <c r="E259" s="2">
        <v>20</v>
      </c>
      <c r="F259" s="2">
        <v>0.94</v>
      </c>
      <c r="G259" s="2"/>
      <c r="H259" s="4"/>
      <c r="I259" s="4"/>
      <c r="J259" s="4"/>
      <c r="K259" s="4"/>
      <c r="L259" s="4"/>
    </row>
    <row r="260" spans="1:12" x14ac:dyDescent="0.25">
      <c r="A260" t="s">
        <v>1374</v>
      </c>
      <c r="B260" t="s">
        <v>1374</v>
      </c>
      <c r="C260" s="2" t="s">
        <v>1204</v>
      </c>
      <c r="D260" s="2" t="s">
        <v>1133</v>
      </c>
      <c r="E260" s="2">
        <v>25</v>
      </c>
      <c r="F260" s="2">
        <v>0.95</v>
      </c>
      <c r="G260" s="2"/>
      <c r="H260" s="4"/>
      <c r="I260" s="4"/>
      <c r="J260" s="4"/>
      <c r="K260" s="4"/>
      <c r="L260" s="4"/>
    </row>
    <row r="261" spans="1:12" x14ac:dyDescent="0.25">
      <c r="A261" t="s">
        <v>1374</v>
      </c>
      <c r="B261" t="s">
        <v>1374</v>
      </c>
      <c r="C261" s="2" t="s">
        <v>1205</v>
      </c>
      <c r="D261" s="2" t="s">
        <v>1133</v>
      </c>
      <c r="E261" s="2">
        <v>25</v>
      </c>
      <c r="F261" s="2">
        <v>0.95</v>
      </c>
      <c r="G261" s="2"/>
      <c r="H261" s="4"/>
      <c r="I261" s="4"/>
      <c r="J261" s="4"/>
      <c r="K261" s="4"/>
      <c r="L261" s="4"/>
    </row>
    <row r="262" spans="1:12" x14ac:dyDescent="0.25">
      <c r="A262" t="s">
        <v>1374</v>
      </c>
      <c r="B262" t="s">
        <v>1374</v>
      </c>
      <c r="C262" s="2" t="s">
        <v>1201</v>
      </c>
      <c r="D262" s="2" t="s">
        <v>1133</v>
      </c>
      <c r="E262" s="2">
        <v>3</v>
      </c>
      <c r="F262" s="2">
        <v>0.95</v>
      </c>
      <c r="G262" s="2"/>
      <c r="H262" s="4"/>
      <c r="I262" s="4"/>
      <c r="J262" s="4"/>
      <c r="K262" s="4"/>
      <c r="L262" s="4"/>
    </row>
    <row r="263" spans="1:12" x14ac:dyDescent="0.25">
      <c r="A263" t="s">
        <v>1374</v>
      </c>
      <c r="B263" t="s">
        <v>1374</v>
      </c>
      <c r="C263" s="2" t="s">
        <v>1202</v>
      </c>
      <c r="D263" s="2" t="s">
        <v>1133</v>
      </c>
      <c r="E263" s="2">
        <v>3</v>
      </c>
      <c r="F263" s="2">
        <v>0.95</v>
      </c>
      <c r="G263" s="2"/>
      <c r="H263" s="4"/>
      <c r="I263" s="4"/>
      <c r="J263" s="4"/>
      <c r="K263" s="4"/>
      <c r="L263" s="4"/>
    </row>
    <row r="264" spans="1:12" x14ac:dyDescent="0.25">
      <c r="A264" t="s">
        <v>1374</v>
      </c>
      <c r="B264" t="s">
        <v>1374</v>
      </c>
      <c r="C264" s="2" t="s">
        <v>1214</v>
      </c>
      <c r="D264" s="2" t="s">
        <v>1133</v>
      </c>
      <c r="E264" s="2">
        <v>3</v>
      </c>
      <c r="F264" s="2">
        <v>0.95</v>
      </c>
      <c r="G264" s="2"/>
      <c r="H264" s="2"/>
      <c r="I264" s="2"/>
      <c r="J264" s="2"/>
      <c r="K264" s="2"/>
      <c r="L264" s="2"/>
    </row>
    <row r="265" spans="1:12" x14ac:dyDescent="0.25">
      <c r="A265" t="s">
        <v>1374</v>
      </c>
      <c r="B265" t="s">
        <v>1374</v>
      </c>
      <c r="C265" s="2" t="s">
        <v>1206</v>
      </c>
      <c r="D265" s="2" t="s">
        <v>1133</v>
      </c>
      <c r="E265" s="2">
        <v>43</v>
      </c>
      <c r="F265" s="2">
        <v>0.96</v>
      </c>
      <c r="G265" s="2"/>
      <c r="H265" s="4"/>
      <c r="I265" s="4"/>
      <c r="J265" s="4"/>
      <c r="K265" s="4"/>
      <c r="L265" s="4"/>
    </row>
    <row r="266" spans="1:12" x14ac:dyDescent="0.25">
      <c r="A266" t="s">
        <v>1374</v>
      </c>
      <c r="B266" t="s">
        <v>1374</v>
      </c>
      <c r="C266" s="2" t="s">
        <v>1369</v>
      </c>
      <c r="D266" s="2" t="s">
        <v>1133</v>
      </c>
      <c r="E266" s="2">
        <v>2</v>
      </c>
      <c r="F266" s="2">
        <v>0.95</v>
      </c>
      <c r="G266" s="2"/>
      <c r="H266" s="4"/>
      <c r="I266" s="4"/>
      <c r="J266" s="4"/>
      <c r="K266" s="4"/>
      <c r="L266" s="4"/>
    </row>
    <row r="267" spans="1:12" x14ac:dyDescent="0.25">
      <c r="A267" t="s">
        <v>1374</v>
      </c>
      <c r="B267" t="s">
        <v>1374</v>
      </c>
      <c r="C267" s="2" t="s">
        <v>1212</v>
      </c>
      <c r="D267" s="2" t="s">
        <v>1133</v>
      </c>
      <c r="E267" s="2">
        <v>2</v>
      </c>
      <c r="F267" s="2">
        <v>0.95</v>
      </c>
      <c r="G267" s="2"/>
      <c r="H267" s="4"/>
      <c r="I267" s="4"/>
      <c r="J267" s="4"/>
      <c r="K267" s="4"/>
      <c r="L267" s="4"/>
    </row>
    <row r="268" spans="1:12" x14ac:dyDescent="0.25">
      <c r="A268" t="s">
        <v>1374</v>
      </c>
      <c r="B268" t="s">
        <v>1374</v>
      </c>
      <c r="C268" s="2" t="s">
        <v>1200</v>
      </c>
      <c r="D268" s="2" t="s">
        <v>1133</v>
      </c>
      <c r="E268" s="2">
        <v>32</v>
      </c>
      <c r="F268" s="2">
        <v>0.94</v>
      </c>
      <c r="G268" s="2"/>
      <c r="H268" s="4"/>
      <c r="I268" s="4"/>
      <c r="J268" s="4"/>
      <c r="K268" s="4"/>
      <c r="L268" s="4"/>
    </row>
    <row r="269" spans="1:12" x14ac:dyDescent="0.25">
      <c r="A269" t="s">
        <v>1374</v>
      </c>
      <c r="B269" t="s">
        <v>1374</v>
      </c>
      <c r="C269" s="2" t="s">
        <v>1181</v>
      </c>
      <c r="D269" s="2" t="s">
        <v>1133</v>
      </c>
      <c r="E269" s="2">
        <v>0.35</v>
      </c>
      <c r="F269" s="2">
        <v>0.93</v>
      </c>
      <c r="G269" s="2"/>
      <c r="H269" s="4"/>
      <c r="I269" s="4"/>
      <c r="J269" s="4"/>
      <c r="K269" s="4"/>
      <c r="L269" s="4"/>
    </row>
    <row r="270" spans="1:12" x14ac:dyDescent="0.25">
      <c r="A270" t="s">
        <v>1374</v>
      </c>
      <c r="B270" t="s">
        <v>1374</v>
      </c>
      <c r="C270" s="2" t="s">
        <v>1162</v>
      </c>
      <c r="D270" s="2" t="s">
        <v>1133</v>
      </c>
      <c r="E270" s="2">
        <v>500</v>
      </c>
      <c r="F270" s="2">
        <v>0.94499999999999995</v>
      </c>
      <c r="G270" s="2"/>
      <c r="H270" s="4"/>
      <c r="I270" s="4"/>
      <c r="J270" s="4"/>
      <c r="K270" s="4"/>
      <c r="L270" s="4"/>
    </row>
    <row r="271" spans="1:12" x14ac:dyDescent="0.25">
      <c r="A271" t="s">
        <v>1374</v>
      </c>
      <c r="B271" t="s">
        <v>1374</v>
      </c>
      <c r="C271" s="2" t="s">
        <v>1149</v>
      </c>
      <c r="D271" s="2" t="s">
        <v>1133</v>
      </c>
      <c r="E271" s="2">
        <v>19</v>
      </c>
      <c r="F271" s="2">
        <v>0.94799999999999995</v>
      </c>
      <c r="G271" s="2"/>
      <c r="H271" s="4"/>
      <c r="I271" s="4"/>
      <c r="J271" s="4"/>
      <c r="K271" s="4"/>
      <c r="L271" s="4"/>
    </row>
    <row r="272" spans="1:12" x14ac:dyDescent="0.25">
      <c r="A272" t="s">
        <v>1374</v>
      </c>
      <c r="B272" t="s">
        <v>1374</v>
      </c>
      <c r="C272" s="2" t="s">
        <v>1148</v>
      </c>
      <c r="D272" s="2" t="s">
        <v>1133</v>
      </c>
      <c r="E272" s="2">
        <v>2</v>
      </c>
      <c r="F272" s="2">
        <v>0.94799999999999995</v>
      </c>
      <c r="G272" s="2"/>
      <c r="H272" s="4"/>
      <c r="I272" s="4"/>
      <c r="J272" s="4"/>
      <c r="K272" s="4"/>
      <c r="L272" s="4"/>
    </row>
    <row r="273" spans="1:12" x14ac:dyDescent="0.25">
      <c r="A273" t="s">
        <v>1374</v>
      </c>
      <c r="B273" t="s">
        <v>1374</v>
      </c>
      <c r="C273" s="2" t="s">
        <v>1172</v>
      </c>
      <c r="D273" s="2" t="s">
        <v>1133</v>
      </c>
      <c r="E273" s="2">
        <v>2</v>
      </c>
      <c r="F273" s="2">
        <v>0.95</v>
      </c>
      <c r="G273" s="2"/>
      <c r="H273" s="4"/>
      <c r="I273" s="4"/>
      <c r="J273" s="4"/>
      <c r="K273" s="4"/>
      <c r="L273" s="4"/>
    </row>
    <row r="274" spans="1:12" x14ac:dyDescent="0.25">
      <c r="A274" t="s">
        <v>1374</v>
      </c>
      <c r="B274" t="s">
        <v>1374</v>
      </c>
      <c r="C274" s="2" t="s">
        <v>1158</v>
      </c>
      <c r="D274" s="2" t="s">
        <v>1133</v>
      </c>
      <c r="E274" s="2">
        <v>3</v>
      </c>
      <c r="F274" s="2">
        <v>0.96699999999999997</v>
      </c>
      <c r="G274" s="2"/>
      <c r="H274" s="4"/>
      <c r="I274" s="4"/>
      <c r="J274" s="4"/>
      <c r="K274" s="4"/>
      <c r="L274" s="4"/>
    </row>
    <row r="275" spans="1:12" x14ac:dyDescent="0.25">
      <c r="A275" t="s">
        <v>1374</v>
      </c>
      <c r="B275" t="s">
        <v>1374</v>
      </c>
      <c r="C275" s="2" t="s">
        <v>1159</v>
      </c>
      <c r="D275" s="2" t="s">
        <v>1133</v>
      </c>
      <c r="E275" s="2">
        <v>52</v>
      </c>
      <c r="F275" s="2">
        <v>0.96499999999999997</v>
      </c>
      <c r="G275" s="2"/>
      <c r="H275" s="4"/>
      <c r="I275" s="4"/>
      <c r="J275" s="4"/>
      <c r="K275" s="4"/>
      <c r="L275" s="4"/>
    </row>
    <row r="276" spans="1:12" x14ac:dyDescent="0.25">
      <c r="A276" t="s">
        <v>1374</v>
      </c>
      <c r="B276" t="s">
        <v>1374</v>
      </c>
      <c r="C276" s="2" t="s">
        <v>1147</v>
      </c>
      <c r="D276" s="2" t="s">
        <v>1133</v>
      </c>
      <c r="E276" s="2">
        <v>500</v>
      </c>
      <c r="F276" s="2">
        <v>0.93400000000000005</v>
      </c>
      <c r="G276" s="2"/>
      <c r="H276" s="4"/>
      <c r="I276" s="4"/>
      <c r="J276" s="4"/>
      <c r="K276" s="4"/>
      <c r="L276" s="4"/>
    </row>
    <row r="277" spans="1:12" x14ac:dyDescent="0.25">
      <c r="A277" t="s">
        <v>1374</v>
      </c>
      <c r="B277" t="s">
        <v>1374</v>
      </c>
      <c r="C277" s="2" t="s">
        <v>1146</v>
      </c>
      <c r="D277" s="2" t="s">
        <v>1133</v>
      </c>
      <c r="E277" s="2">
        <v>150</v>
      </c>
      <c r="F277" s="2">
        <v>0.93700000000000006</v>
      </c>
      <c r="G277" s="2"/>
      <c r="H277" s="4"/>
      <c r="I277" s="4"/>
      <c r="J277" s="4"/>
      <c r="K277" s="4"/>
      <c r="L277" s="4"/>
    </row>
    <row r="278" spans="1:12" x14ac:dyDescent="0.25">
      <c r="A278" t="s">
        <v>1374</v>
      </c>
      <c r="B278" t="s">
        <v>1374</v>
      </c>
      <c r="C278" s="2" t="s">
        <v>1171</v>
      </c>
      <c r="D278" s="2" t="s">
        <v>1133</v>
      </c>
      <c r="E278" s="2">
        <v>150</v>
      </c>
      <c r="F278" s="2">
        <v>0.93700000000000006</v>
      </c>
      <c r="G278" s="2"/>
      <c r="H278" s="4"/>
      <c r="I278" s="4"/>
      <c r="J278" s="4"/>
      <c r="K278" s="4"/>
      <c r="L278" s="4"/>
    </row>
    <row r="279" spans="1:12" x14ac:dyDescent="0.25">
      <c r="A279" t="s">
        <v>1374</v>
      </c>
      <c r="B279" t="s">
        <v>1374</v>
      </c>
      <c r="C279" s="2" t="s">
        <v>1163</v>
      </c>
      <c r="D279" s="2" t="s">
        <v>1133</v>
      </c>
      <c r="E279" s="2">
        <v>6</v>
      </c>
      <c r="F279" s="2">
        <v>0.95499999999999996</v>
      </c>
      <c r="G279" s="2"/>
      <c r="H279" s="4"/>
      <c r="I279" s="4"/>
      <c r="J279" s="4"/>
      <c r="K279" s="4"/>
      <c r="L279" s="4"/>
    </row>
    <row r="280" spans="1:12" x14ac:dyDescent="0.25">
      <c r="A280" t="s">
        <v>1374</v>
      </c>
      <c r="B280" t="s">
        <v>1374</v>
      </c>
      <c r="C280" s="2" t="s">
        <v>1161</v>
      </c>
      <c r="D280" s="2" t="s">
        <v>1133</v>
      </c>
      <c r="E280" s="2">
        <v>150</v>
      </c>
      <c r="F280" s="2">
        <v>0.94699999999999995</v>
      </c>
      <c r="G280" s="2"/>
      <c r="H280" s="4"/>
      <c r="I280" s="4"/>
      <c r="J280" s="4"/>
      <c r="K280" s="4"/>
      <c r="L280" s="4"/>
    </row>
    <row r="281" spans="1:12" x14ac:dyDescent="0.25">
      <c r="A281" t="s">
        <v>1374</v>
      </c>
      <c r="B281" t="s">
        <v>1374</v>
      </c>
      <c r="C281" s="2" t="s">
        <v>1160</v>
      </c>
      <c r="D281" s="2" t="s">
        <v>1133</v>
      </c>
      <c r="E281" s="2">
        <v>6</v>
      </c>
      <c r="F281" s="2">
        <v>0.95199999999999996</v>
      </c>
      <c r="G281" s="2"/>
      <c r="H281" s="4"/>
      <c r="I281" s="4"/>
      <c r="J281" s="4"/>
      <c r="K281" s="4"/>
      <c r="L281" s="4"/>
    </row>
    <row r="282" spans="1:12" x14ac:dyDescent="0.25">
      <c r="A282" t="s">
        <v>1374</v>
      </c>
      <c r="B282" t="s">
        <v>1374</v>
      </c>
      <c r="C282" s="2" t="s">
        <v>1145</v>
      </c>
      <c r="D282" s="2" t="s">
        <v>1133</v>
      </c>
      <c r="E282" s="2">
        <v>30</v>
      </c>
      <c r="F282" s="2">
        <v>0.92700000000000005</v>
      </c>
      <c r="G282" s="2"/>
      <c r="H282" s="4"/>
      <c r="I282" s="4"/>
      <c r="J282" s="4"/>
      <c r="K282" s="4"/>
      <c r="L282" s="4"/>
    </row>
    <row r="283" spans="1:12" x14ac:dyDescent="0.25">
      <c r="A283" t="s">
        <v>1374</v>
      </c>
      <c r="B283" t="s">
        <v>1374</v>
      </c>
      <c r="C283" s="2" t="s">
        <v>1144</v>
      </c>
      <c r="D283" s="2" t="s">
        <v>1133</v>
      </c>
      <c r="E283" s="2">
        <v>8</v>
      </c>
      <c r="F283" s="2">
        <v>0.94099999999999995</v>
      </c>
      <c r="G283" s="2"/>
      <c r="H283" s="4"/>
      <c r="I283" s="4"/>
      <c r="J283" s="4"/>
      <c r="K283" s="4"/>
      <c r="L283" s="4"/>
    </row>
    <row r="284" spans="1:12" x14ac:dyDescent="0.25">
      <c r="A284" t="s">
        <v>1374</v>
      </c>
      <c r="B284" t="s">
        <v>1374</v>
      </c>
      <c r="C284" s="2" t="s">
        <v>1170</v>
      </c>
      <c r="D284" s="2" t="s">
        <v>1133</v>
      </c>
      <c r="E284" s="2">
        <v>8</v>
      </c>
      <c r="F284" s="2">
        <v>0.94099999999999995</v>
      </c>
      <c r="G284" s="2"/>
      <c r="H284" s="4"/>
      <c r="I284" s="4"/>
      <c r="J284" s="4"/>
      <c r="K284" s="4"/>
      <c r="L284" s="4"/>
    </row>
    <row r="285" spans="1:12" x14ac:dyDescent="0.25">
      <c r="A285" t="s">
        <v>1374</v>
      </c>
      <c r="B285" t="s">
        <v>1374</v>
      </c>
      <c r="C285" s="2" t="s">
        <v>1143</v>
      </c>
      <c r="D285" s="2" t="s">
        <v>1133</v>
      </c>
      <c r="E285" s="2">
        <v>2.5</v>
      </c>
      <c r="F285" s="2">
        <v>0.94099999999999995</v>
      </c>
      <c r="G285" s="2"/>
      <c r="H285" s="4"/>
      <c r="I285" s="4"/>
      <c r="J285" s="4"/>
      <c r="K285" s="4"/>
      <c r="L285" s="4"/>
    </row>
    <row r="286" spans="1:12" x14ac:dyDescent="0.25">
      <c r="A286" t="s">
        <v>1374</v>
      </c>
      <c r="B286" t="s">
        <v>1374</v>
      </c>
      <c r="C286" s="2" t="s">
        <v>1169</v>
      </c>
      <c r="D286" s="2" t="s">
        <v>1133</v>
      </c>
      <c r="E286" s="2">
        <v>2.5</v>
      </c>
      <c r="F286" s="2">
        <v>0.94</v>
      </c>
      <c r="G286" s="2"/>
      <c r="H286" s="4"/>
      <c r="I286" s="4"/>
      <c r="J286" s="4"/>
      <c r="K286" s="4"/>
      <c r="L286" s="4"/>
    </row>
    <row r="287" spans="1:12" x14ac:dyDescent="0.25">
      <c r="A287" t="s">
        <v>1374</v>
      </c>
      <c r="B287" t="s">
        <v>1374</v>
      </c>
      <c r="C287" s="2" t="s">
        <v>1142</v>
      </c>
      <c r="D287" s="2" t="s">
        <v>1133</v>
      </c>
      <c r="E287" s="2">
        <v>0.7</v>
      </c>
      <c r="F287" s="2">
        <v>0.93500000000000005</v>
      </c>
      <c r="G287" s="2"/>
      <c r="H287" s="4"/>
      <c r="I287" s="4"/>
      <c r="J287" s="4"/>
      <c r="K287" s="4"/>
      <c r="L287" s="4"/>
    </row>
    <row r="288" spans="1:12" x14ac:dyDescent="0.25">
      <c r="A288" t="s">
        <v>1374</v>
      </c>
      <c r="B288" t="s">
        <v>1374</v>
      </c>
      <c r="C288" s="2" t="s">
        <v>1168</v>
      </c>
      <c r="D288" s="2" t="s">
        <v>1133</v>
      </c>
      <c r="E288" s="2">
        <v>0.7</v>
      </c>
      <c r="F288" s="2">
        <v>0.94</v>
      </c>
      <c r="G288" s="2"/>
      <c r="H288" s="4"/>
      <c r="I288" s="4"/>
      <c r="J288" s="4"/>
      <c r="K288" s="4"/>
      <c r="L288" s="4"/>
    </row>
    <row r="289" spans="1:12" x14ac:dyDescent="0.25">
      <c r="A289" t="s">
        <v>1374</v>
      </c>
      <c r="B289" t="s">
        <v>1374</v>
      </c>
      <c r="C289" s="2" t="s">
        <v>1141</v>
      </c>
      <c r="D289" s="2" t="s">
        <v>1133</v>
      </c>
      <c r="E289" s="2">
        <v>8</v>
      </c>
      <c r="F289" s="2">
        <v>0.93500000000000005</v>
      </c>
      <c r="G289" s="2"/>
      <c r="H289" s="4"/>
      <c r="I289" s="4"/>
      <c r="J289" s="4"/>
      <c r="K289" s="4"/>
      <c r="L289" s="4"/>
    </row>
    <row r="290" spans="1:12" x14ac:dyDescent="0.25">
      <c r="A290" t="s">
        <v>1374</v>
      </c>
      <c r="B290" t="s">
        <v>1374</v>
      </c>
      <c r="C290" s="2" t="s">
        <v>1167</v>
      </c>
      <c r="D290" s="2" t="s">
        <v>1133</v>
      </c>
      <c r="E290" s="2">
        <v>8</v>
      </c>
      <c r="F290" s="2">
        <v>0.93500000000000005</v>
      </c>
      <c r="G290" s="2"/>
      <c r="H290" s="4"/>
      <c r="I290" s="4"/>
      <c r="J290" s="4"/>
      <c r="K290" s="4"/>
      <c r="L290" s="4"/>
    </row>
    <row r="291" spans="1:12" x14ac:dyDescent="0.25">
      <c r="A291" t="s">
        <v>1374</v>
      </c>
      <c r="B291" t="s">
        <v>1374</v>
      </c>
      <c r="C291" s="2" t="s">
        <v>1140</v>
      </c>
      <c r="D291" s="2" t="s">
        <v>1133</v>
      </c>
      <c r="E291" s="2">
        <v>2.5</v>
      </c>
      <c r="F291" s="2">
        <v>0.93300000000000005</v>
      </c>
      <c r="G291" s="2"/>
      <c r="H291" s="4"/>
      <c r="I291" s="4"/>
      <c r="J291" s="4"/>
      <c r="K291" s="4"/>
      <c r="L291" s="4"/>
    </row>
    <row r="292" spans="1:12" x14ac:dyDescent="0.25">
      <c r="A292" t="s">
        <v>1374</v>
      </c>
      <c r="B292" t="s">
        <v>1374</v>
      </c>
      <c r="C292" s="2" t="s">
        <v>1166</v>
      </c>
      <c r="D292" s="2" t="s">
        <v>1133</v>
      </c>
      <c r="E292" s="2">
        <v>2.5</v>
      </c>
      <c r="F292" s="2">
        <v>0.94</v>
      </c>
      <c r="G292" s="2"/>
      <c r="H292" s="4"/>
      <c r="I292" s="4"/>
      <c r="J292" s="4"/>
      <c r="K292" s="4"/>
      <c r="L292" s="4"/>
    </row>
    <row r="293" spans="1:12" x14ac:dyDescent="0.25">
      <c r="A293" t="s">
        <v>1374</v>
      </c>
      <c r="B293" t="s">
        <v>1374</v>
      </c>
      <c r="C293" s="2" t="s">
        <v>1139</v>
      </c>
      <c r="D293" s="2" t="s">
        <v>1133</v>
      </c>
      <c r="E293" s="2">
        <v>8</v>
      </c>
      <c r="F293" s="2">
        <v>0.93300000000000005</v>
      </c>
      <c r="G293" s="2"/>
      <c r="H293" s="4"/>
      <c r="I293" s="4"/>
      <c r="J293" s="4"/>
      <c r="K293" s="4"/>
      <c r="L293" s="4"/>
    </row>
    <row r="294" spans="1:12" x14ac:dyDescent="0.25">
      <c r="A294" t="s">
        <v>1374</v>
      </c>
      <c r="B294" t="s">
        <v>1374</v>
      </c>
      <c r="C294" s="2" t="s">
        <v>1138</v>
      </c>
      <c r="D294" s="2" t="s">
        <v>1133</v>
      </c>
      <c r="E294" s="2">
        <v>2.5</v>
      </c>
      <c r="F294" s="2">
        <v>0.93300000000000005</v>
      </c>
      <c r="G294" s="2"/>
      <c r="H294" s="4"/>
      <c r="I294" s="4"/>
      <c r="J294" s="4"/>
      <c r="K294" s="4"/>
      <c r="L294" s="4"/>
    </row>
    <row r="295" spans="1:12" x14ac:dyDescent="0.25">
      <c r="A295" t="s">
        <v>1374</v>
      </c>
      <c r="B295" t="s">
        <v>1374</v>
      </c>
      <c r="C295" s="2" t="s">
        <v>1165</v>
      </c>
      <c r="D295" s="2" t="s">
        <v>1133</v>
      </c>
      <c r="E295" s="2">
        <v>2.5</v>
      </c>
      <c r="F295" s="2">
        <v>0.93</v>
      </c>
      <c r="G295" s="2"/>
      <c r="H295" s="4"/>
      <c r="I295" s="4"/>
      <c r="J295" s="4"/>
      <c r="K295" s="4"/>
      <c r="L295" s="4"/>
    </row>
    <row r="296" spans="1:12" x14ac:dyDescent="0.25">
      <c r="A296" t="s">
        <v>1374</v>
      </c>
      <c r="B296" t="s">
        <v>1374</v>
      </c>
      <c r="C296" s="2" t="s">
        <v>1137</v>
      </c>
      <c r="D296" s="2" t="s">
        <v>1133</v>
      </c>
      <c r="E296" s="2">
        <v>0.35</v>
      </c>
      <c r="F296" s="2">
        <v>0.93</v>
      </c>
      <c r="G296" s="2"/>
      <c r="H296" s="4"/>
      <c r="I296" s="4"/>
      <c r="J296" s="4"/>
      <c r="K296" s="4"/>
      <c r="L296" s="4"/>
    </row>
    <row r="297" spans="1:12" x14ac:dyDescent="0.25">
      <c r="A297" t="s">
        <v>1374</v>
      </c>
      <c r="B297" t="s">
        <v>1374</v>
      </c>
      <c r="C297" s="2" t="s">
        <v>1132</v>
      </c>
      <c r="D297" s="2" t="s">
        <v>1133</v>
      </c>
      <c r="E297" s="2">
        <v>7</v>
      </c>
      <c r="F297" s="2">
        <v>0.93</v>
      </c>
      <c r="G297" s="2"/>
      <c r="H297" s="4"/>
      <c r="I297" s="4"/>
      <c r="J297" s="4"/>
      <c r="K297" s="4"/>
      <c r="L297" s="4"/>
    </row>
    <row r="298" spans="1:12" x14ac:dyDescent="0.25">
      <c r="A298" t="s">
        <v>1374</v>
      </c>
      <c r="B298" t="s">
        <v>1374</v>
      </c>
      <c r="C298" s="2" t="s">
        <v>1134</v>
      </c>
      <c r="D298" s="2" t="s">
        <v>1133</v>
      </c>
      <c r="E298" s="2">
        <v>2</v>
      </c>
      <c r="F298" s="2">
        <v>0.93</v>
      </c>
      <c r="G298" s="2"/>
      <c r="H298" s="4"/>
      <c r="I298" s="4"/>
      <c r="J298" s="4"/>
      <c r="K298" s="4"/>
      <c r="L298" s="4"/>
    </row>
    <row r="299" spans="1:12" x14ac:dyDescent="0.25">
      <c r="A299" t="s">
        <v>1374</v>
      </c>
      <c r="B299" t="s">
        <v>1374</v>
      </c>
      <c r="C299" s="2" t="s">
        <v>1164</v>
      </c>
      <c r="D299" s="2" t="s">
        <v>1133</v>
      </c>
      <c r="E299" s="2">
        <v>2</v>
      </c>
      <c r="F299" s="2">
        <v>0.93</v>
      </c>
      <c r="G299" s="2"/>
      <c r="H299" s="4"/>
      <c r="I299" s="4"/>
      <c r="J299" s="4"/>
      <c r="K299" s="4"/>
      <c r="L299" s="4"/>
    </row>
    <row r="300" spans="1:12" x14ac:dyDescent="0.25">
      <c r="A300" t="s">
        <v>1374</v>
      </c>
      <c r="B300" t="s">
        <v>1374</v>
      </c>
      <c r="C300" s="2" t="s">
        <v>1135</v>
      </c>
      <c r="D300" s="2" t="s">
        <v>1133</v>
      </c>
      <c r="E300" s="2">
        <v>2</v>
      </c>
      <c r="F300" s="2">
        <v>0.93</v>
      </c>
      <c r="G300" s="2"/>
      <c r="H300" s="4"/>
      <c r="I300" s="4"/>
      <c r="J300" s="4"/>
      <c r="K300" s="4"/>
      <c r="L300" s="82"/>
    </row>
    <row r="301" spans="1:12" x14ac:dyDescent="0.25">
      <c r="A301" t="s">
        <v>1374</v>
      </c>
      <c r="B301" t="s">
        <v>1374</v>
      </c>
      <c r="C301" s="2" t="s">
        <v>1136</v>
      </c>
      <c r="D301" s="2" t="s">
        <v>1133</v>
      </c>
      <c r="E301" s="2">
        <v>0.8</v>
      </c>
      <c r="F301" s="2">
        <v>0.93</v>
      </c>
      <c r="G301" s="2"/>
      <c r="H301" s="4"/>
      <c r="I301" s="4"/>
      <c r="J301" s="4"/>
      <c r="K301" s="4"/>
      <c r="L301" s="82"/>
    </row>
    <row r="302" spans="1:12" x14ac:dyDescent="0.25">
      <c r="A302" t="s">
        <v>1374</v>
      </c>
      <c r="B302" t="s">
        <v>1374</v>
      </c>
      <c r="C302" s="2" t="s">
        <v>1207</v>
      </c>
      <c r="D302" s="2" t="s">
        <v>1133</v>
      </c>
      <c r="E302" s="2">
        <v>3.8</v>
      </c>
      <c r="F302" s="2">
        <v>1.06</v>
      </c>
      <c r="G302" s="2"/>
      <c r="H302" s="4"/>
      <c r="I302" s="4"/>
      <c r="J302" s="4"/>
      <c r="K302" s="4"/>
      <c r="L302" s="82"/>
    </row>
    <row r="303" spans="1:12" x14ac:dyDescent="0.25">
      <c r="A303" t="s">
        <v>1374</v>
      </c>
      <c r="B303" t="s">
        <v>1374</v>
      </c>
      <c r="C303" s="2" t="s">
        <v>742</v>
      </c>
      <c r="D303" s="2" t="s">
        <v>321</v>
      </c>
      <c r="E303" s="2">
        <f t="shared" ref="E303:E327" si="4">AVERAGE(G303:H303)</f>
        <v>3</v>
      </c>
      <c r="F303" s="2">
        <f t="shared" ref="F303:F327" si="5">AVERAGE(I303:J303)</f>
        <v>0.90200000000000002</v>
      </c>
      <c r="G303" s="46">
        <v>2.5</v>
      </c>
      <c r="H303" s="46">
        <v>3.5</v>
      </c>
      <c r="I303" s="70">
        <v>0.89900000000000002</v>
      </c>
      <c r="J303" s="70">
        <v>0.90500000000000003</v>
      </c>
      <c r="K303" s="2"/>
      <c r="L303" s="38"/>
    </row>
    <row r="304" spans="1:12" x14ac:dyDescent="0.25">
      <c r="A304" t="s">
        <v>1374</v>
      </c>
      <c r="B304" t="s">
        <v>1374</v>
      </c>
      <c r="C304" s="2" t="s">
        <v>743</v>
      </c>
      <c r="D304" s="2" t="s">
        <v>321</v>
      </c>
      <c r="E304" s="2">
        <f t="shared" si="4"/>
        <v>0.8</v>
      </c>
      <c r="F304" s="2">
        <f t="shared" si="5"/>
        <v>0.88</v>
      </c>
      <c r="G304" s="51">
        <v>0.6</v>
      </c>
      <c r="H304" s="51">
        <v>1</v>
      </c>
      <c r="I304" s="70">
        <v>0.877</v>
      </c>
      <c r="J304" s="70">
        <v>0.88300000000000001</v>
      </c>
      <c r="K304" s="2"/>
      <c r="L304" s="38"/>
    </row>
    <row r="305" spans="1:12" x14ac:dyDescent="0.25">
      <c r="A305" t="s">
        <v>1374</v>
      </c>
      <c r="B305" t="s">
        <v>1374</v>
      </c>
      <c r="C305" s="2" t="s">
        <v>744</v>
      </c>
      <c r="D305" s="2" t="s">
        <v>321</v>
      </c>
      <c r="E305" s="2">
        <f t="shared" si="4"/>
        <v>5</v>
      </c>
      <c r="F305" s="2">
        <f t="shared" si="5"/>
        <v>0.86499999999999999</v>
      </c>
      <c r="G305" s="3">
        <v>4</v>
      </c>
      <c r="H305" s="3">
        <v>6</v>
      </c>
      <c r="I305" s="70">
        <v>0.86199999999999999</v>
      </c>
      <c r="J305" s="70">
        <v>0.86799999999999999</v>
      </c>
      <c r="K305" s="3"/>
      <c r="L305" s="105"/>
    </row>
    <row r="306" spans="1:12" x14ac:dyDescent="0.25">
      <c r="A306" t="s">
        <v>1374</v>
      </c>
      <c r="B306" t="s">
        <v>1374</v>
      </c>
      <c r="C306" s="2" t="s">
        <v>745</v>
      </c>
      <c r="D306" s="2" t="s">
        <v>321</v>
      </c>
      <c r="E306" s="2">
        <f t="shared" si="4"/>
        <v>1.2</v>
      </c>
      <c r="F306" s="2">
        <f t="shared" si="5"/>
        <v>0.86199999999999999</v>
      </c>
      <c r="G306" s="3">
        <v>1</v>
      </c>
      <c r="H306" s="3">
        <v>1.4</v>
      </c>
      <c r="I306" s="70">
        <v>0.85899999999999999</v>
      </c>
      <c r="J306" s="70">
        <v>0.86499999999999999</v>
      </c>
      <c r="K306" s="3"/>
      <c r="L306" s="105"/>
    </row>
    <row r="307" spans="1:12" x14ac:dyDescent="0.25">
      <c r="A307" t="s">
        <v>1374</v>
      </c>
      <c r="B307" t="s">
        <v>1374</v>
      </c>
      <c r="C307" s="2" t="s">
        <v>746</v>
      </c>
      <c r="D307" s="2" t="s">
        <v>321</v>
      </c>
      <c r="E307" s="2">
        <f t="shared" si="4"/>
        <v>1</v>
      </c>
      <c r="F307" s="2">
        <f t="shared" si="5"/>
        <v>0.88500000000000001</v>
      </c>
      <c r="G307" s="6">
        <v>0.75</v>
      </c>
      <c r="H307" s="6">
        <v>1.25</v>
      </c>
      <c r="I307" s="70">
        <v>0.88200000000000001</v>
      </c>
      <c r="J307" s="70">
        <v>0.88800000000000001</v>
      </c>
      <c r="K307" s="2"/>
      <c r="L307" s="38"/>
    </row>
    <row r="308" spans="1:12" x14ac:dyDescent="0.25">
      <c r="A308" t="s">
        <v>1374</v>
      </c>
      <c r="B308" t="s">
        <v>1374</v>
      </c>
      <c r="C308" s="2" t="s">
        <v>747</v>
      </c>
      <c r="D308" s="2" t="s">
        <v>321</v>
      </c>
      <c r="E308" s="2">
        <f t="shared" si="4"/>
        <v>1</v>
      </c>
      <c r="F308" s="2">
        <f t="shared" si="5"/>
        <v>0.87</v>
      </c>
      <c r="G308" s="6">
        <v>0.75</v>
      </c>
      <c r="H308" s="6">
        <v>1.25</v>
      </c>
      <c r="I308" s="70">
        <v>0.86699999999999999</v>
      </c>
      <c r="J308" s="70">
        <v>0.873</v>
      </c>
      <c r="K308" s="2"/>
      <c r="L308" s="38"/>
    </row>
    <row r="309" spans="1:12" x14ac:dyDescent="0.25">
      <c r="A309" t="s">
        <v>1374</v>
      </c>
      <c r="B309" t="s">
        <v>1374</v>
      </c>
      <c r="C309" s="2" t="s">
        <v>748</v>
      </c>
      <c r="D309" s="2" t="s">
        <v>321</v>
      </c>
      <c r="E309" s="2">
        <f t="shared" si="4"/>
        <v>13</v>
      </c>
      <c r="F309" s="2">
        <f t="shared" si="5"/>
        <v>0.86399999999999999</v>
      </c>
      <c r="G309" s="73">
        <v>10</v>
      </c>
      <c r="H309" s="73">
        <v>16</v>
      </c>
      <c r="I309" s="70">
        <v>0.86099999999999999</v>
      </c>
      <c r="J309" s="70">
        <v>0.86699999999999999</v>
      </c>
      <c r="K309" s="2"/>
      <c r="L309" s="38"/>
    </row>
    <row r="310" spans="1:12" x14ac:dyDescent="0.25">
      <c r="A310" t="s">
        <v>1374</v>
      </c>
      <c r="B310" t="s">
        <v>1374</v>
      </c>
      <c r="C310" s="2" t="s">
        <v>766</v>
      </c>
      <c r="D310" s="2" t="s">
        <v>321</v>
      </c>
      <c r="E310" s="2">
        <f t="shared" si="4"/>
        <v>13</v>
      </c>
      <c r="F310" s="2">
        <f t="shared" si="5"/>
        <v>0.86399999999999999</v>
      </c>
      <c r="G310" s="73">
        <v>10</v>
      </c>
      <c r="H310" s="73">
        <v>16</v>
      </c>
      <c r="I310" s="70">
        <v>0.86099999999999999</v>
      </c>
      <c r="J310" s="70">
        <v>0.86699999999999999</v>
      </c>
      <c r="K310" s="3"/>
      <c r="L310" s="105"/>
    </row>
    <row r="311" spans="1:12" x14ac:dyDescent="0.25">
      <c r="A311" t="s">
        <v>1374</v>
      </c>
      <c r="B311" t="s">
        <v>1374</v>
      </c>
      <c r="C311" s="2" t="s">
        <v>749</v>
      </c>
      <c r="D311" s="2" t="s">
        <v>321</v>
      </c>
      <c r="E311" s="2">
        <f t="shared" si="4"/>
        <v>0.5</v>
      </c>
      <c r="F311" s="2">
        <f t="shared" si="5"/>
        <v>0.86799999999999999</v>
      </c>
      <c r="G311" s="6">
        <v>0.38</v>
      </c>
      <c r="H311" s="6">
        <v>0.62</v>
      </c>
      <c r="I311" s="70">
        <v>0.86499999999999999</v>
      </c>
      <c r="J311" s="70">
        <v>0.871</v>
      </c>
      <c r="K311" s="2"/>
      <c r="L311" s="38"/>
    </row>
    <row r="312" spans="1:12" x14ac:dyDescent="0.25">
      <c r="A312" t="s">
        <v>1374</v>
      </c>
      <c r="B312" t="s">
        <v>1374</v>
      </c>
      <c r="C312" s="2" t="s">
        <v>750</v>
      </c>
      <c r="D312" s="2" t="s">
        <v>321</v>
      </c>
      <c r="E312" s="2">
        <f t="shared" si="4"/>
        <v>0.5</v>
      </c>
      <c r="F312" s="2">
        <f t="shared" si="5"/>
        <v>0.86799999999999999</v>
      </c>
      <c r="G312" s="6">
        <v>0.38</v>
      </c>
      <c r="H312" s="6">
        <v>0.62</v>
      </c>
      <c r="I312" s="70">
        <v>0.86499999999999999</v>
      </c>
      <c r="J312" s="70">
        <v>0.871</v>
      </c>
      <c r="K312" s="2"/>
      <c r="L312" s="38"/>
    </row>
    <row r="313" spans="1:12" x14ac:dyDescent="0.25">
      <c r="A313" t="s">
        <v>1374</v>
      </c>
      <c r="B313" t="s">
        <v>1374</v>
      </c>
      <c r="C313" s="2" t="s">
        <v>751</v>
      </c>
      <c r="D313" s="2" t="s">
        <v>321</v>
      </c>
      <c r="E313" s="2">
        <f t="shared" si="4"/>
        <v>0.5</v>
      </c>
      <c r="F313" s="2">
        <f t="shared" si="5"/>
        <v>0.86299999999999999</v>
      </c>
      <c r="G313" s="6">
        <v>0.38</v>
      </c>
      <c r="H313" s="6">
        <v>0.62</v>
      </c>
      <c r="I313" s="70">
        <v>0.86</v>
      </c>
      <c r="J313" s="70">
        <v>0.86599999999999999</v>
      </c>
      <c r="K313" s="2"/>
      <c r="L313" s="38"/>
    </row>
    <row r="314" spans="1:12" x14ac:dyDescent="0.25">
      <c r="A314" t="s">
        <v>1374</v>
      </c>
      <c r="B314" t="s">
        <v>1374</v>
      </c>
      <c r="C314" s="2" t="s">
        <v>752</v>
      </c>
      <c r="D314" s="2" t="s">
        <v>321</v>
      </c>
      <c r="E314" s="2">
        <f t="shared" si="4"/>
        <v>5</v>
      </c>
      <c r="F314" s="2">
        <f t="shared" si="5"/>
        <v>0.87</v>
      </c>
      <c r="G314" s="75">
        <v>4</v>
      </c>
      <c r="H314" s="75">
        <v>6</v>
      </c>
      <c r="I314" s="70">
        <v>0.86699999999999999</v>
      </c>
      <c r="J314" s="70">
        <v>0.873</v>
      </c>
      <c r="K314" s="2"/>
      <c r="L314" s="38"/>
    </row>
    <row r="315" spans="1:12" x14ac:dyDescent="0.25">
      <c r="A315" t="s">
        <v>1374</v>
      </c>
      <c r="B315" t="s">
        <v>1374</v>
      </c>
      <c r="C315" s="2" t="s">
        <v>753</v>
      </c>
      <c r="D315" s="2" t="s">
        <v>321</v>
      </c>
      <c r="E315" s="2">
        <f t="shared" si="4"/>
        <v>30</v>
      </c>
      <c r="F315" s="2">
        <f t="shared" si="5"/>
        <v>0.88500000000000001</v>
      </c>
      <c r="G315" s="3">
        <v>22.5</v>
      </c>
      <c r="H315" s="3">
        <v>37.5</v>
      </c>
      <c r="I315" s="70">
        <v>0.88200000000000001</v>
      </c>
      <c r="J315" s="70">
        <v>0.88800000000000001</v>
      </c>
      <c r="K315" s="3"/>
      <c r="L315" s="105"/>
    </row>
    <row r="316" spans="1:12" x14ac:dyDescent="0.25">
      <c r="A316" t="s">
        <v>1374</v>
      </c>
      <c r="B316" t="s">
        <v>1374</v>
      </c>
      <c r="C316" s="2" t="s">
        <v>754</v>
      </c>
      <c r="D316" s="2" t="s">
        <v>321</v>
      </c>
      <c r="E316" s="2">
        <f t="shared" si="4"/>
        <v>30</v>
      </c>
      <c r="F316" s="2">
        <f t="shared" si="5"/>
        <v>0.90200000000000002</v>
      </c>
      <c r="G316" s="3">
        <v>22.5</v>
      </c>
      <c r="H316" s="3">
        <v>37.5</v>
      </c>
      <c r="I316" s="70">
        <v>0.89900000000000002</v>
      </c>
      <c r="J316" s="70">
        <v>0.90500000000000003</v>
      </c>
      <c r="K316" s="3"/>
      <c r="L316" s="105"/>
    </row>
    <row r="317" spans="1:12" x14ac:dyDescent="0.25">
      <c r="A317" t="s">
        <v>1374</v>
      </c>
      <c r="B317" t="s">
        <v>1374</v>
      </c>
      <c r="C317" s="2" t="s">
        <v>755</v>
      </c>
      <c r="D317" s="2" t="s">
        <v>321</v>
      </c>
      <c r="E317" s="2">
        <f t="shared" si="4"/>
        <v>30</v>
      </c>
      <c r="F317" s="2">
        <f t="shared" si="5"/>
        <v>0.87</v>
      </c>
      <c r="G317" s="3">
        <v>22.5</v>
      </c>
      <c r="H317" s="3">
        <v>37.5</v>
      </c>
      <c r="I317" s="70">
        <v>0.86699999999999999</v>
      </c>
      <c r="J317" s="70">
        <v>0.873</v>
      </c>
      <c r="K317" s="2"/>
      <c r="L317" s="38"/>
    </row>
    <row r="318" spans="1:12" x14ac:dyDescent="0.25">
      <c r="A318" t="s">
        <v>1374</v>
      </c>
      <c r="B318" t="s">
        <v>1374</v>
      </c>
      <c r="C318" s="2" t="s">
        <v>756</v>
      </c>
      <c r="D318" s="2" t="s">
        <v>321</v>
      </c>
      <c r="E318" s="2">
        <f t="shared" si="4"/>
        <v>18</v>
      </c>
      <c r="F318" s="2">
        <f t="shared" si="5"/>
        <v>0.88</v>
      </c>
      <c r="G318" s="73">
        <v>14</v>
      </c>
      <c r="H318" s="73">
        <v>22</v>
      </c>
      <c r="I318" s="70">
        <v>0.877</v>
      </c>
      <c r="J318" s="70">
        <v>0.88300000000000001</v>
      </c>
      <c r="K318" s="2"/>
      <c r="L318" s="38"/>
    </row>
    <row r="319" spans="1:12" x14ac:dyDescent="0.25">
      <c r="A319" t="s">
        <v>1374</v>
      </c>
      <c r="B319" t="s">
        <v>1374</v>
      </c>
      <c r="C319" s="2" t="s">
        <v>757</v>
      </c>
      <c r="D319" s="2" t="s">
        <v>321</v>
      </c>
      <c r="E319" s="2">
        <f t="shared" si="4"/>
        <v>1.6</v>
      </c>
      <c r="F319" s="2">
        <f t="shared" si="5"/>
        <v>0.89650000000000007</v>
      </c>
      <c r="G319" s="3">
        <v>1.2</v>
      </c>
      <c r="H319" s="3">
        <v>2</v>
      </c>
      <c r="I319" s="70">
        <v>0.89500000000000002</v>
      </c>
      <c r="J319" s="70">
        <v>0.89800000000000002</v>
      </c>
      <c r="K319" s="2"/>
      <c r="L319" s="38"/>
    </row>
    <row r="320" spans="1:12" x14ac:dyDescent="0.25">
      <c r="A320" t="s">
        <v>1374</v>
      </c>
      <c r="B320" t="s">
        <v>1374</v>
      </c>
      <c r="C320" s="2" t="s">
        <v>758</v>
      </c>
      <c r="D320" s="2" t="s">
        <v>321</v>
      </c>
      <c r="E320" s="2">
        <f t="shared" si="4"/>
        <v>3</v>
      </c>
      <c r="F320" s="2">
        <f t="shared" si="5"/>
        <v>0.90200000000000002</v>
      </c>
      <c r="G320" s="3">
        <v>2.5</v>
      </c>
      <c r="H320" s="3">
        <v>3.5</v>
      </c>
      <c r="I320" s="70">
        <v>0.89900000000000002</v>
      </c>
      <c r="J320" s="70">
        <v>0.90500000000000003</v>
      </c>
      <c r="K320" s="2"/>
      <c r="L320" s="38"/>
    </row>
    <row r="321" spans="1:12" x14ac:dyDescent="0.25">
      <c r="A321" t="s">
        <v>1374</v>
      </c>
      <c r="B321" t="s">
        <v>1374</v>
      </c>
      <c r="C321" s="2" t="s">
        <v>759</v>
      </c>
      <c r="D321" s="2" t="s">
        <v>321</v>
      </c>
      <c r="E321" s="2">
        <f t="shared" si="4"/>
        <v>3</v>
      </c>
      <c r="F321" s="2">
        <f t="shared" si="5"/>
        <v>0.875</v>
      </c>
      <c r="G321" s="3">
        <v>2.5</v>
      </c>
      <c r="H321" s="3">
        <v>3.5</v>
      </c>
      <c r="I321" s="70">
        <v>0.872</v>
      </c>
      <c r="J321" s="70">
        <v>0.878</v>
      </c>
      <c r="K321" s="2"/>
      <c r="L321" s="38"/>
    </row>
    <row r="322" spans="1:12" x14ac:dyDescent="0.25">
      <c r="A322" t="s">
        <v>1374</v>
      </c>
      <c r="B322" t="s">
        <v>1374</v>
      </c>
      <c r="C322" s="2" t="s">
        <v>760</v>
      </c>
      <c r="D322" s="2" t="s">
        <v>321</v>
      </c>
      <c r="E322" s="2">
        <f t="shared" si="4"/>
        <v>1</v>
      </c>
      <c r="F322" s="2">
        <f t="shared" si="5"/>
        <v>0.90200000000000002</v>
      </c>
      <c r="G322" s="6">
        <v>0.75</v>
      </c>
      <c r="H322" s="6">
        <v>1.25</v>
      </c>
      <c r="I322" s="70">
        <v>0.89900000000000002</v>
      </c>
      <c r="J322" s="70">
        <v>0.90500000000000003</v>
      </c>
      <c r="K322" s="2"/>
      <c r="L322" s="38"/>
    </row>
    <row r="323" spans="1:12" x14ac:dyDescent="0.25">
      <c r="A323" t="s">
        <v>1374</v>
      </c>
      <c r="B323" t="s">
        <v>1374</v>
      </c>
      <c r="C323" s="2" t="s">
        <v>761</v>
      </c>
      <c r="D323" s="2" t="s">
        <v>321</v>
      </c>
      <c r="E323" s="2">
        <f t="shared" si="4"/>
        <v>1</v>
      </c>
      <c r="F323" s="2">
        <f t="shared" si="5"/>
        <v>0.90900000000000003</v>
      </c>
      <c r="G323" s="6">
        <v>0.75</v>
      </c>
      <c r="H323" s="6">
        <v>1.25</v>
      </c>
      <c r="I323" s="70">
        <v>0.90600000000000003</v>
      </c>
      <c r="J323" s="70">
        <v>0.91200000000000003</v>
      </c>
      <c r="K323" s="2"/>
      <c r="L323" s="38"/>
    </row>
    <row r="324" spans="1:12" x14ac:dyDescent="0.25">
      <c r="A324" t="s">
        <v>1374</v>
      </c>
      <c r="B324" t="s">
        <v>1374</v>
      </c>
      <c r="C324" s="2" t="s">
        <v>762</v>
      </c>
      <c r="D324" s="2" t="s">
        <v>321</v>
      </c>
      <c r="E324" s="2">
        <f t="shared" si="4"/>
        <v>1</v>
      </c>
      <c r="F324" s="2">
        <f t="shared" si="5"/>
        <v>0.90900000000000003</v>
      </c>
      <c r="G324" s="6">
        <v>0.75</v>
      </c>
      <c r="H324" s="6">
        <v>1.25</v>
      </c>
      <c r="I324" s="70">
        <v>0.90649999999999997</v>
      </c>
      <c r="J324" s="70">
        <v>0.91149999999999998</v>
      </c>
      <c r="K324" s="2"/>
      <c r="L324" s="38"/>
    </row>
    <row r="325" spans="1:12" x14ac:dyDescent="0.25">
      <c r="A325" t="s">
        <v>1374</v>
      </c>
      <c r="B325" t="s">
        <v>1374</v>
      </c>
      <c r="C325" s="2" t="s">
        <v>763</v>
      </c>
      <c r="D325" s="2" t="s">
        <v>321</v>
      </c>
      <c r="E325" s="2">
        <f t="shared" si="4"/>
        <v>1</v>
      </c>
      <c r="F325" s="2">
        <f t="shared" si="5"/>
        <v>0.85699999999999998</v>
      </c>
      <c r="G325" s="6">
        <v>0.75</v>
      </c>
      <c r="H325" s="6">
        <v>1.25</v>
      </c>
      <c r="I325" s="70">
        <v>0.85399999999999998</v>
      </c>
      <c r="J325" s="70">
        <v>0.86</v>
      </c>
      <c r="K325" s="2"/>
      <c r="L325" s="38"/>
    </row>
    <row r="326" spans="1:12" x14ac:dyDescent="0.25">
      <c r="A326" t="s">
        <v>1374</v>
      </c>
      <c r="B326" t="s">
        <v>1374</v>
      </c>
      <c r="C326" s="2" t="s">
        <v>764</v>
      </c>
      <c r="D326" s="2" t="s">
        <v>321</v>
      </c>
      <c r="E326" s="2">
        <f t="shared" si="4"/>
        <v>0.45</v>
      </c>
      <c r="F326" s="2">
        <f t="shared" si="5"/>
        <v>0.89149999999999996</v>
      </c>
      <c r="G326" s="51">
        <v>0.35</v>
      </c>
      <c r="H326" s="51">
        <v>0.55000000000000004</v>
      </c>
      <c r="I326" s="70">
        <v>0.88300000000000001</v>
      </c>
      <c r="J326" s="70">
        <v>0.9</v>
      </c>
      <c r="K326" s="2"/>
      <c r="L326" s="38"/>
    </row>
    <row r="327" spans="1:12" x14ac:dyDescent="0.25">
      <c r="A327" t="s">
        <v>1374</v>
      </c>
      <c r="B327" t="s">
        <v>1374</v>
      </c>
      <c r="C327" s="2" t="s">
        <v>765</v>
      </c>
      <c r="D327" s="2" t="s">
        <v>321</v>
      </c>
      <c r="E327" s="2">
        <f t="shared" si="4"/>
        <v>48</v>
      </c>
      <c r="F327" s="2">
        <f t="shared" si="5"/>
        <v>0.87</v>
      </c>
      <c r="G327" s="73">
        <v>43</v>
      </c>
      <c r="H327" s="73">
        <v>53</v>
      </c>
      <c r="I327" s="70">
        <v>0.86699999999999999</v>
      </c>
      <c r="J327" s="70">
        <v>0.873</v>
      </c>
      <c r="K327" s="3"/>
      <c r="L327" s="105"/>
    </row>
    <row r="328" spans="1:12" x14ac:dyDescent="0.25">
      <c r="A328" t="s">
        <v>1374</v>
      </c>
      <c r="B328" t="s">
        <v>1374</v>
      </c>
      <c r="C328" s="2" t="s">
        <v>1215</v>
      </c>
      <c r="D328" s="2" t="s">
        <v>1227</v>
      </c>
      <c r="E328" s="2">
        <v>5.5</v>
      </c>
      <c r="F328" s="2">
        <v>0.93</v>
      </c>
      <c r="G328" s="2"/>
      <c r="H328" s="2"/>
      <c r="I328" s="2"/>
      <c r="J328" s="2"/>
      <c r="K328" s="2"/>
      <c r="L328" s="38"/>
    </row>
    <row r="329" spans="1:12" x14ac:dyDescent="0.25">
      <c r="A329" t="s">
        <v>1374</v>
      </c>
      <c r="B329" t="s">
        <v>1374</v>
      </c>
      <c r="C329" s="2" t="s">
        <v>1216</v>
      </c>
      <c r="D329" s="2" t="s">
        <v>1227</v>
      </c>
      <c r="E329" s="2">
        <v>1.4</v>
      </c>
      <c r="F329" s="2">
        <v>0.96199999999999997</v>
      </c>
      <c r="G329" s="2"/>
      <c r="H329" s="2"/>
      <c r="I329" s="2"/>
      <c r="J329" s="2"/>
      <c r="K329" s="2"/>
      <c r="L329" s="38"/>
    </row>
    <row r="330" spans="1:12" x14ac:dyDescent="0.25">
      <c r="A330" t="s">
        <v>1374</v>
      </c>
      <c r="B330" t="s">
        <v>1374</v>
      </c>
      <c r="C330" s="2" t="s">
        <v>1217</v>
      </c>
      <c r="D330" s="2" t="s">
        <v>1227</v>
      </c>
      <c r="E330" s="2">
        <v>2</v>
      </c>
      <c r="F330" s="2">
        <v>0.95399999999999996</v>
      </c>
      <c r="G330" s="2"/>
      <c r="H330" s="2"/>
      <c r="I330" s="2"/>
      <c r="J330" s="2"/>
      <c r="K330" s="2"/>
      <c r="L330" s="38"/>
    </row>
    <row r="331" spans="1:12" x14ac:dyDescent="0.25">
      <c r="A331" t="s">
        <v>1374</v>
      </c>
      <c r="B331" t="s">
        <v>1374</v>
      </c>
      <c r="C331" s="2" t="s">
        <v>1218</v>
      </c>
      <c r="D331" s="2" t="s">
        <v>1227</v>
      </c>
      <c r="E331" s="2">
        <v>2</v>
      </c>
      <c r="F331" s="2">
        <v>0.95399999999999996</v>
      </c>
      <c r="G331" s="2"/>
      <c r="H331" s="2"/>
      <c r="I331" s="2"/>
      <c r="J331" s="2"/>
      <c r="K331" s="2"/>
      <c r="L331" s="38"/>
    </row>
    <row r="332" spans="1:12" x14ac:dyDescent="0.25">
      <c r="A332" t="s">
        <v>1374</v>
      </c>
      <c r="B332" t="s">
        <v>1374</v>
      </c>
      <c r="C332" s="2" t="s">
        <v>1219</v>
      </c>
      <c r="D332" s="2" t="s">
        <v>1227</v>
      </c>
      <c r="E332" s="2">
        <v>1.8</v>
      </c>
      <c r="F332" s="2">
        <v>0.92700000000000005</v>
      </c>
      <c r="G332" s="2"/>
      <c r="H332" s="2"/>
      <c r="I332" s="2"/>
      <c r="J332" s="2"/>
      <c r="K332" s="2"/>
      <c r="L332" s="38"/>
    </row>
    <row r="333" spans="1:12" x14ac:dyDescent="0.25">
      <c r="A333" t="s">
        <v>1374</v>
      </c>
      <c r="B333" t="s">
        <v>1374</v>
      </c>
      <c r="C333" s="2" t="s">
        <v>1220</v>
      </c>
      <c r="D333" s="2" t="s">
        <v>1227</v>
      </c>
      <c r="E333" s="2">
        <v>1.75</v>
      </c>
      <c r="F333" s="2">
        <v>0.93</v>
      </c>
      <c r="G333" s="2"/>
      <c r="H333" s="2"/>
      <c r="I333" s="2"/>
      <c r="J333" s="2"/>
      <c r="K333" s="2"/>
      <c r="L333" s="38"/>
    </row>
    <row r="334" spans="1:12" x14ac:dyDescent="0.25">
      <c r="A334" t="s">
        <v>1374</v>
      </c>
      <c r="B334" t="s">
        <v>1374</v>
      </c>
      <c r="C334" s="2" t="s">
        <v>1221</v>
      </c>
      <c r="D334" s="2" t="s">
        <v>1227</v>
      </c>
      <c r="E334" s="2">
        <v>1.75</v>
      </c>
      <c r="F334" s="2">
        <v>0.93</v>
      </c>
      <c r="G334" s="2"/>
      <c r="H334" s="2"/>
      <c r="I334" s="2"/>
      <c r="J334" s="2"/>
      <c r="K334" s="2"/>
      <c r="L334" s="38"/>
    </row>
    <row r="335" spans="1:12" x14ac:dyDescent="0.25">
      <c r="A335" t="s">
        <v>1374</v>
      </c>
      <c r="B335" t="s">
        <v>1374</v>
      </c>
      <c r="C335" s="2" t="s">
        <v>1222</v>
      </c>
      <c r="D335" s="2" t="s">
        <v>1227</v>
      </c>
      <c r="E335" s="2">
        <v>25</v>
      </c>
      <c r="F335" s="2">
        <v>0.94</v>
      </c>
      <c r="G335" s="2"/>
      <c r="H335" s="2"/>
      <c r="I335" s="2"/>
      <c r="J335" s="2"/>
      <c r="K335" s="2"/>
      <c r="L335" s="38"/>
    </row>
    <row r="336" spans="1:12" x14ac:dyDescent="0.25">
      <c r="A336" t="s">
        <v>1374</v>
      </c>
      <c r="B336" t="s">
        <v>1374</v>
      </c>
      <c r="C336" s="2" t="s">
        <v>1223</v>
      </c>
      <c r="D336" s="2" t="s">
        <v>1227</v>
      </c>
      <c r="E336" s="2">
        <v>23</v>
      </c>
      <c r="F336" s="2">
        <v>0.86899999999999999</v>
      </c>
      <c r="G336" s="2"/>
      <c r="H336" s="2"/>
      <c r="I336" s="2"/>
      <c r="J336" s="2"/>
      <c r="K336" s="2"/>
      <c r="L336" s="38"/>
    </row>
    <row r="337" spans="1:12" x14ac:dyDescent="0.25">
      <c r="A337" t="s">
        <v>1374</v>
      </c>
      <c r="B337" t="s">
        <v>1374</v>
      </c>
      <c r="C337" s="2" t="s">
        <v>1224</v>
      </c>
      <c r="D337" s="2" t="s">
        <v>1227</v>
      </c>
      <c r="E337" s="2">
        <v>1.6</v>
      </c>
      <c r="F337" s="2">
        <v>0.87</v>
      </c>
      <c r="G337" s="2"/>
      <c r="H337" s="2"/>
      <c r="I337" s="2"/>
      <c r="J337" s="2"/>
      <c r="K337" s="2"/>
      <c r="L337" s="38"/>
    </row>
    <row r="338" spans="1:12" x14ac:dyDescent="0.25">
      <c r="A338" t="s">
        <v>1374</v>
      </c>
      <c r="B338" t="s">
        <v>1374</v>
      </c>
      <c r="C338" s="2" t="s">
        <v>1225</v>
      </c>
      <c r="D338" s="2" t="s">
        <v>1227</v>
      </c>
      <c r="E338" s="2">
        <v>3.7</v>
      </c>
      <c r="F338" s="2">
        <v>0.88</v>
      </c>
      <c r="G338" s="2"/>
      <c r="H338" s="2"/>
      <c r="I338" s="2"/>
      <c r="J338" s="2"/>
      <c r="K338" s="2"/>
      <c r="L338" s="38"/>
    </row>
    <row r="339" spans="1:12" x14ac:dyDescent="0.25">
      <c r="A339" t="s">
        <v>1374</v>
      </c>
      <c r="B339" t="s">
        <v>1374</v>
      </c>
      <c r="C339" s="2" t="s">
        <v>1226</v>
      </c>
      <c r="D339" s="2" t="s">
        <v>1227</v>
      </c>
      <c r="E339" s="2">
        <v>22.4</v>
      </c>
      <c r="F339" s="2">
        <v>0.90400000000000003</v>
      </c>
      <c r="G339" s="2"/>
      <c r="H339" s="2"/>
      <c r="I339" s="2"/>
      <c r="J339" s="2"/>
      <c r="K339" s="2"/>
      <c r="L339" s="38"/>
    </row>
    <row r="340" spans="1:12" x14ac:dyDescent="0.25">
      <c r="A340" t="s">
        <v>1374</v>
      </c>
      <c r="B340" t="s">
        <v>1374</v>
      </c>
      <c r="C340" s="2" t="s">
        <v>1230</v>
      </c>
      <c r="D340" s="2" t="s">
        <v>839</v>
      </c>
      <c r="E340" s="2">
        <v>5</v>
      </c>
      <c r="F340" s="2">
        <v>0.95799999999999996</v>
      </c>
      <c r="G340" s="4"/>
      <c r="H340" s="4"/>
      <c r="I340" s="4"/>
      <c r="J340" s="4"/>
      <c r="K340" s="4"/>
      <c r="L340" s="82"/>
    </row>
    <row r="341" spans="1:12" x14ac:dyDescent="0.25">
      <c r="A341" t="s">
        <v>1374</v>
      </c>
      <c r="B341" t="s">
        <v>1374</v>
      </c>
      <c r="C341" s="2" t="s">
        <v>1231</v>
      </c>
      <c r="D341" s="2" t="s">
        <v>839</v>
      </c>
      <c r="E341" s="2">
        <v>8</v>
      </c>
      <c r="F341" s="2">
        <v>0.96199999999999997</v>
      </c>
      <c r="G341" s="4"/>
      <c r="H341" s="4"/>
      <c r="I341" s="4"/>
      <c r="J341" s="4"/>
      <c r="K341" s="4"/>
      <c r="L341" s="82"/>
    </row>
    <row r="342" spans="1:12" x14ac:dyDescent="0.25">
      <c r="A342" t="s">
        <v>1374</v>
      </c>
      <c r="B342" t="s">
        <v>1374</v>
      </c>
      <c r="C342" s="2" t="s">
        <v>1228</v>
      </c>
      <c r="D342" s="2" t="s">
        <v>839</v>
      </c>
      <c r="E342" s="2">
        <v>7</v>
      </c>
      <c r="F342" s="2">
        <v>0.95399999999999996</v>
      </c>
      <c r="G342" s="4"/>
      <c r="H342" s="4"/>
      <c r="I342" s="4"/>
      <c r="J342" s="4"/>
      <c r="K342" s="4"/>
      <c r="L342" s="82"/>
    </row>
    <row r="343" spans="1:12" x14ac:dyDescent="0.25">
      <c r="A343" t="s">
        <v>1374</v>
      </c>
      <c r="B343" t="s">
        <v>1374</v>
      </c>
      <c r="C343" s="2" t="s">
        <v>1229</v>
      </c>
      <c r="D343" s="2" t="s">
        <v>839</v>
      </c>
      <c r="E343" s="2">
        <v>17</v>
      </c>
      <c r="F343" s="2">
        <v>0.95</v>
      </c>
      <c r="G343" s="4"/>
      <c r="H343" s="4"/>
      <c r="I343" s="4"/>
      <c r="J343" s="4"/>
      <c r="K343" s="4"/>
      <c r="L343" s="82"/>
    </row>
    <row r="344" spans="1:12" x14ac:dyDescent="0.25">
      <c r="A344" t="s">
        <v>1374</v>
      </c>
      <c r="B344" t="s">
        <v>1374</v>
      </c>
      <c r="C344" s="2" t="s">
        <v>186</v>
      </c>
      <c r="D344" s="2" t="s">
        <v>839</v>
      </c>
      <c r="E344" s="2">
        <v>25</v>
      </c>
      <c r="F344" s="2">
        <v>0.95499999999999996</v>
      </c>
      <c r="G344" s="4"/>
      <c r="H344" s="4"/>
      <c r="I344" s="4"/>
      <c r="J344" s="4"/>
      <c r="K344" s="4"/>
      <c r="L344" s="82"/>
    </row>
    <row r="345" spans="1:12" x14ac:dyDescent="0.25">
      <c r="A345" t="s">
        <v>1374</v>
      </c>
      <c r="B345" t="s">
        <v>1374</v>
      </c>
      <c r="C345" s="2" t="s">
        <v>767</v>
      </c>
      <c r="D345" s="2" t="s">
        <v>839</v>
      </c>
      <c r="E345" s="2">
        <f>AVERAGE(G345:H345)</f>
        <v>4</v>
      </c>
      <c r="F345" s="2">
        <f>AVERAGE(I345:J345)</f>
        <v>0.95499999999999996</v>
      </c>
      <c r="G345" s="6">
        <v>3.5</v>
      </c>
      <c r="H345" s="6">
        <v>4.5</v>
      </c>
      <c r="I345" s="70">
        <v>0.95299999999999996</v>
      </c>
      <c r="J345" s="70">
        <v>0.95699999999999996</v>
      </c>
      <c r="K345" s="2">
        <v>7.1</v>
      </c>
      <c r="L345" s="38"/>
    </row>
    <row r="346" spans="1:12" x14ac:dyDescent="0.25">
      <c r="A346" t="s">
        <v>1374</v>
      </c>
      <c r="B346" t="s">
        <v>1374</v>
      </c>
      <c r="C346" s="2" t="s">
        <v>768</v>
      </c>
      <c r="D346" s="2" t="s">
        <v>839</v>
      </c>
      <c r="E346" s="2">
        <f>AVERAGE(G346:H346)</f>
        <v>8</v>
      </c>
      <c r="F346" s="2">
        <f>AVERAGE(I346:J346)</f>
        <v>0.96399999999999997</v>
      </c>
      <c r="G346" s="3">
        <v>7</v>
      </c>
      <c r="H346" s="3">
        <v>9</v>
      </c>
      <c r="I346" s="70">
        <v>0.96199999999999997</v>
      </c>
      <c r="J346" s="70">
        <v>0.96599999999999997</v>
      </c>
      <c r="K346" s="2"/>
      <c r="L346" s="38"/>
    </row>
    <row r="347" spans="1:12" x14ac:dyDescent="0.25">
      <c r="A347" t="s">
        <v>1374</v>
      </c>
      <c r="B347" t="s">
        <v>1374</v>
      </c>
      <c r="C347" s="2" t="s">
        <v>1232</v>
      </c>
      <c r="D347" s="2" t="s">
        <v>1234</v>
      </c>
      <c r="E347" s="2"/>
      <c r="F347" s="2"/>
      <c r="G347" s="2"/>
      <c r="H347" s="2"/>
      <c r="I347" s="2"/>
      <c r="J347" s="2"/>
      <c r="K347" s="2"/>
      <c r="L347" s="38"/>
    </row>
    <row r="348" spans="1:12" x14ac:dyDescent="0.25">
      <c r="A348" t="s">
        <v>1374</v>
      </c>
      <c r="B348" t="s">
        <v>1374</v>
      </c>
      <c r="C348" s="2" t="s">
        <v>1233</v>
      </c>
      <c r="D348" s="2" t="s">
        <v>1234</v>
      </c>
      <c r="E348" s="2"/>
      <c r="F348" s="2"/>
      <c r="G348" s="2"/>
      <c r="H348" s="2"/>
      <c r="I348" s="2"/>
      <c r="J348" s="2"/>
      <c r="K348" s="2"/>
      <c r="L348" s="38"/>
    </row>
    <row r="349" spans="1:12" x14ac:dyDescent="0.25">
      <c r="A349" t="s">
        <v>1374</v>
      </c>
      <c r="B349" t="s">
        <v>1374</v>
      </c>
      <c r="C349" s="2" t="s">
        <v>732</v>
      </c>
      <c r="D349" s="2" t="s">
        <v>1068</v>
      </c>
      <c r="E349" s="2">
        <f>AVERAGE(G349:H349)</f>
        <v>0.5</v>
      </c>
      <c r="F349" s="2">
        <f>AVERAGE(I349:J349)</f>
        <v>0.877</v>
      </c>
      <c r="G349" s="6">
        <v>0.38</v>
      </c>
      <c r="H349" s="6">
        <v>0.62</v>
      </c>
      <c r="I349" s="70">
        <v>0.875</v>
      </c>
      <c r="J349" s="70">
        <v>0.879</v>
      </c>
      <c r="K349" s="2"/>
      <c r="L349" s="38"/>
    </row>
    <row r="350" spans="1:12" x14ac:dyDescent="0.25">
      <c r="A350" t="s">
        <v>1374</v>
      </c>
      <c r="B350" t="s">
        <v>1374</v>
      </c>
      <c r="C350" s="2" t="s">
        <v>733</v>
      </c>
      <c r="D350" s="2" t="s">
        <v>1068</v>
      </c>
      <c r="E350" s="2">
        <f>AVERAGE(G350:H350)</f>
        <v>0.5</v>
      </c>
      <c r="F350" s="2">
        <f>AVERAGE(I350:J350)</f>
        <v>0.8660000000000001</v>
      </c>
      <c r="G350" s="6">
        <v>0.38</v>
      </c>
      <c r="H350" s="6">
        <v>0.62</v>
      </c>
      <c r="I350" s="70">
        <v>0.86450000000000005</v>
      </c>
      <c r="J350" s="70">
        <v>0.86750000000000005</v>
      </c>
      <c r="K350" s="3"/>
      <c r="L350" s="105"/>
    </row>
    <row r="351" spans="1:12" x14ac:dyDescent="0.25">
      <c r="A351" t="s">
        <v>1374</v>
      </c>
      <c r="B351" t="s">
        <v>1374</v>
      </c>
      <c r="C351" s="2" t="s">
        <v>734</v>
      </c>
      <c r="D351" s="2" t="s">
        <v>1068</v>
      </c>
      <c r="E351" s="2">
        <f>AVERAGE(G351:H351)</f>
        <v>0.5</v>
      </c>
      <c r="F351" s="2">
        <f>AVERAGE(I351:J351)</f>
        <v>0.877</v>
      </c>
      <c r="G351" s="6">
        <v>0.38</v>
      </c>
      <c r="H351" s="6">
        <v>0.62</v>
      </c>
      <c r="I351" s="70">
        <v>0.875</v>
      </c>
      <c r="J351" s="70">
        <v>0.879</v>
      </c>
      <c r="K351" s="2"/>
      <c r="L351" s="38"/>
    </row>
    <row r="352" spans="1:12" x14ac:dyDescent="0.25">
      <c r="A352" t="s">
        <v>1374</v>
      </c>
      <c r="B352" t="s">
        <v>1374</v>
      </c>
      <c r="C352" s="2" t="s">
        <v>1235</v>
      </c>
      <c r="D352" s="2" t="s">
        <v>1068</v>
      </c>
      <c r="E352" s="2">
        <v>0.5</v>
      </c>
      <c r="F352" s="2">
        <v>0.86899999999999999</v>
      </c>
      <c r="G352" s="4"/>
      <c r="H352" s="4"/>
      <c r="I352" s="4"/>
      <c r="J352" s="4"/>
      <c r="K352" s="4"/>
      <c r="L352" s="82"/>
    </row>
    <row r="353" spans="1:12" x14ac:dyDescent="0.25">
      <c r="A353" t="s">
        <v>1374</v>
      </c>
      <c r="B353" t="s">
        <v>1374</v>
      </c>
      <c r="C353" s="2" t="s">
        <v>735</v>
      </c>
      <c r="D353" s="2" t="s">
        <v>1068</v>
      </c>
      <c r="E353" s="2">
        <f>AVERAGE(G353:H353)</f>
        <v>1</v>
      </c>
      <c r="F353" s="2">
        <f>AVERAGE(I353:J353)</f>
        <v>0.877</v>
      </c>
      <c r="G353" s="6">
        <v>0.75</v>
      </c>
      <c r="H353" s="6">
        <v>1.25</v>
      </c>
      <c r="I353" s="70">
        <v>0.875</v>
      </c>
      <c r="J353" s="70">
        <v>0.879</v>
      </c>
      <c r="K353" s="2"/>
      <c r="L353" s="38"/>
    </row>
    <row r="354" spans="1:12" x14ac:dyDescent="0.25">
      <c r="A354" t="s">
        <v>1374</v>
      </c>
      <c r="B354" t="s">
        <v>1374</v>
      </c>
      <c r="C354" s="2" t="s">
        <v>736</v>
      </c>
      <c r="D354" s="2" t="s">
        <v>1068</v>
      </c>
      <c r="E354" s="2">
        <f>AVERAGE(G354:H354)</f>
        <v>1</v>
      </c>
      <c r="F354" s="2">
        <f>AVERAGE(I354:J354)</f>
        <v>0.8660000000000001</v>
      </c>
      <c r="G354" s="6">
        <v>0.75</v>
      </c>
      <c r="H354" s="6">
        <v>1.25</v>
      </c>
      <c r="I354" s="70">
        <v>0.86450000000000005</v>
      </c>
      <c r="J354" s="70">
        <v>0.86750000000000005</v>
      </c>
      <c r="K354" s="2"/>
      <c r="L354" s="38"/>
    </row>
    <row r="355" spans="1:12" x14ac:dyDescent="0.25">
      <c r="A355" t="s">
        <v>1374</v>
      </c>
      <c r="B355" t="s">
        <v>1374</v>
      </c>
      <c r="C355" s="2" t="s">
        <v>737</v>
      </c>
      <c r="D355" s="2" t="s">
        <v>1068</v>
      </c>
      <c r="E355" s="2">
        <f>AVERAGE(G355:H355)</f>
        <v>5</v>
      </c>
      <c r="F355" s="2">
        <f>AVERAGE(I355:J355)</f>
        <v>0.877</v>
      </c>
      <c r="G355" s="3">
        <v>4</v>
      </c>
      <c r="H355" s="3">
        <v>6</v>
      </c>
      <c r="I355" s="70">
        <v>0.875</v>
      </c>
      <c r="J355" s="70">
        <v>0.879</v>
      </c>
      <c r="K355" s="2"/>
      <c r="L355" s="38"/>
    </row>
    <row r="356" spans="1:12" x14ac:dyDescent="0.25">
      <c r="A356" t="s">
        <v>1374</v>
      </c>
      <c r="B356" t="s">
        <v>1374</v>
      </c>
      <c r="C356" s="2" t="s">
        <v>1236</v>
      </c>
      <c r="D356" s="2" t="s">
        <v>1068</v>
      </c>
      <c r="E356" s="2">
        <v>5</v>
      </c>
      <c r="F356" s="2">
        <v>0.877</v>
      </c>
      <c r="G356" s="4"/>
      <c r="H356" s="4"/>
      <c r="I356" s="4"/>
      <c r="J356" s="4"/>
      <c r="K356" s="4"/>
      <c r="L356" s="82"/>
    </row>
    <row r="357" spans="1:12" x14ac:dyDescent="0.25">
      <c r="A357" t="s">
        <v>1374</v>
      </c>
      <c r="B357" t="s">
        <v>1374</v>
      </c>
      <c r="C357" s="2" t="s">
        <v>738</v>
      </c>
      <c r="D357" s="2" t="s">
        <v>1068</v>
      </c>
      <c r="E357" s="2">
        <f>AVERAGE(G357:H357)</f>
        <v>5</v>
      </c>
      <c r="F357" s="2">
        <f>AVERAGE(I357:J357)</f>
        <v>0.8660000000000001</v>
      </c>
      <c r="G357" s="3">
        <v>4</v>
      </c>
      <c r="H357" s="3">
        <v>6</v>
      </c>
      <c r="I357" s="70">
        <v>0.86450000000000005</v>
      </c>
      <c r="J357" s="70">
        <v>0.86750000000000005</v>
      </c>
      <c r="K357" s="2"/>
      <c r="L357" s="38"/>
    </row>
    <row r="358" spans="1:12" x14ac:dyDescent="0.25">
      <c r="A358" t="s">
        <v>1374</v>
      </c>
      <c r="B358" t="s">
        <v>1374</v>
      </c>
      <c r="C358" s="2" t="s">
        <v>739</v>
      </c>
      <c r="D358" s="2" t="s">
        <v>1068</v>
      </c>
      <c r="E358" s="2">
        <f>AVERAGE(G358:H358)</f>
        <v>5</v>
      </c>
      <c r="F358" s="2">
        <f>AVERAGE(I358:J358)</f>
        <v>0.88700000000000001</v>
      </c>
      <c r="G358" s="3">
        <v>4</v>
      </c>
      <c r="H358" s="3">
        <v>6</v>
      </c>
      <c r="I358" s="70">
        <v>0.88500000000000001</v>
      </c>
      <c r="J358" s="70">
        <v>0.88900000000000001</v>
      </c>
      <c r="K358" s="2"/>
      <c r="L358" s="38"/>
    </row>
    <row r="359" spans="1:12" x14ac:dyDescent="0.25">
      <c r="A359" t="s">
        <v>1374</v>
      </c>
      <c r="B359" t="s">
        <v>1374</v>
      </c>
      <c r="C359" s="2" t="s">
        <v>740</v>
      </c>
      <c r="D359" s="2" t="s">
        <v>1068</v>
      </c>
      <c r="E359" s="2">
        <f>AVERAGE(G359:H359)</f>
        <v>15</v>
      </c>
      <c r="F359" s="2">
        <f>AVERAGE(I359:J359)</f>
        <v>0.8660000000000001</v>
      </c>
      <c r="G359" s="46">
        <v>12</v>
      </c>
      <c r="H359" s="46">
        <v>18</v>
      </c>
      <c r="I359" s="46">
        <v>0.86450000000000005</v>
      </c>
      <c r="J359" s="74">
        <v>0.86750000000000005</v>
      </c>
      <c r="K359" s="46"/>
      <c r="L359" s="48"/>
    </row>
    <row r="360" spans="1:12" x14ac:dyDescent="0.25">
      <c r="A360" t="s">
        <v>1374</v>
      </c>
      <c r="B360" t="s">
        <v>1374</v>
      </c>
      <c r="C360" s="2" t="s">
        <v>741</v>
      </c>
      <c r="D360" s="2" t="s">
        <v>1068</v>
      </c>
      <c r="E360" s="2">
        <f>AVERAGE(G360:H360)</f>
        <v>15</v>
      </c>
      <c r="F360" s="2">
        <f>AVERAGE(I360:J360)</f>
        <v>0.877</v>
      </c>
      <c r="G360" s="46">
        <v>12</v>
      </c>
      <c r="H360" s="46">
        <v>18</v>
      </c>
      <c r="I360" s="70">
        <v>0.875</v>
      </c>
      <c r="J360" s="70">
        <v>0.879</v>
      </c>
      <c r="K360" s="3"/>
      <c r="L360" s="105"/>
    </row>
    <row r="361" spans="1:12" x14ac:dyDescent="0.25">
      <c r="A361" t="s">
        <v>1374</v>
      </c>
      <c r="B361" t="s">
        <v>1374</v>
      </c>
      <c r="C361" s="2" t="s">
        <v>1237</v>
      </c>
      <c r="D361" s="2" t="s">
        <v>1068</v>
      </c>
      <c r="E361" s="2">
        <v>30</v>
      </c>
      <c r="F361" s="2">
        <v>0.88</v>
      </c>
      <c r="G361" s="4"/>
      <c r="H361" s="4"/>
      <c r="I361" s="4"/>
      <c r="J361" s="4"/>
      <c r="K361" s="4"/>
      <c r="L361" s="82"/>
    </row>
    <row r="362" spans="1:12" x14ac:dyDescent="0.25">
      <c r="A362" t="s">
        <v>1374</v>
      </c>
      <c r="B362" t="s">
        <v>1374</v>
      </c>
      <c r="C362" s="2" t="s">
        <v>356</v>
      </c>
      <c r="D362" s="2" t="s">
        <v>1069</v>
      </c>
      <c r="E362" s="2">
        <f>AVERAGE(G362:H362)</f>
        <v>0.85</v>
      </c>
      <c r="F362" s="2">
        <f>AVERAGE(I362:J362)</f>
        <v>0.91800000000000004</v>
      </c>
      <c r="G362" s="6">
        <v>0.7</v>
      </c>
      <c r="H362" s="6">
        <v>1</v>
      </c>
      <c r="I362" s="70">
        <v>0.91600000000000004</v>
      </c>
      <c r="J362" s="70">
        <v>0.92</v>
      </c>
      <c r="K362" s="2"/>
      <c r="L362" s="38"/>
    </row>
    <row r="363" spans="1:12" x14ac:dyDescent="0.25">
      <c r="A363" t="s">
        <v>1374</v>
      </c>
      <c r="B363" t="s">
        <v>1374</v>
      </c>
      <c r="C363" s="2" t="s">
        <v>769</v>
      </c>
      <c r="D363" s="2" t="s">
        <v>1069</v>
      </c>
      <c r="E363" s="2">
        <f>AVERAGE(G363:H363)</f>
        <v>0.85000000000000009</v>
      </c>
      <c r="F363" s="2">
        <f>AVERAGE(I363:J363)</f>
        <v>0.92549999999999999</v>
      </c>
      <c r="G363" s="6">
        <v>0.64</v>
      </c>
      <c r="H363" s="6">
        <v>1.06</v>
      </c>
      <c r="I363" s="70">
        <v>0.92349999999999999</v>
      </c>
      <c r="J363" s="70">
        <v>0.92749999999999999</v>
      </c>
      <c r="K363" s="2"/>
      <c r="L363" s="38"/>
    </row>
    <row r="364" spans="1:12" x14ac:dyDescent="0.25">
      <c r="A364" t="s">
        <v>1374</v>
      </c>
      <c r="B364" t="s">
        <v>1374</v>
      </c>
      <c r="C364" s="2" t="s">
        <v>770</v>
      </c>
      <c r="D364" s="2" t="s">
        <v>1069</v>
      </c>
      <c r="E364" s="2">
        <f>AVERAGE(G364:H364)</f>
        <v>0.85</v>
      </c>
      <c r="F364" s="2">
        <f>AVERAGE(I364:J364)</f>
        <v>0.91200000000000003</v>
      </c>
      <c r="G364" s="6">
        <v>0.7</v>
      </c>
      <c r="H364" s="6">
        <v>1</v>
      </c>
      <c r="I364" s="70">
        <v>0.91</v>
      </c>
      <c r="J364" s="70">
        <v>0.91400000000000003</v>
      </c>
      <c r="K364" s="2"/>
      <c r="L364" s="38"/>
    </row>
    <row r="365" spans="1:12" x14ac:dyDescent="0.25">
      <c r="A365" t="s">
        <v>1374</v>
      </c>
      <c r="B365" t="s">
        <v>1374</v>
      </c>
      <c r="C365" s="2" t="s">
        <v>461</v>
      </c>
      <c r="D365" s="2" t="s">
        <v>2</v>
      </c>
      <c r="E365" s="2">
        <v>0.25</v>
      </c>
      <c r="F365" s="2">
        <v>0.92100000000000004</v>
      </c>
      <c r="G365" s="2">
        <v>0.2</v>
      </c>
      <c r="H365" s="2">
        <v>0.3</v>
      </c>
      <c r="I365" s="2">
        <v>0.91949999999999998</v>
      </c>
      <c r="J365" s="2">
        <v>0.92249999999999999</v>
      </c>
      <c r="K365" s="2"/>
      <c r="L365" s="38"/>
    </row>
    <row r="366" spans="1:12" x14ac:dyDescent="0.25">
      <c r="A366" t="s">
        <v>1374</v>
      </c>
      <c r="B366" t="s">
        <v>1374</v>
      </c>
      <c r="C366" s="2" t="s">
        <v>462</v>
      </c>
      <c r="D366" s="2" t="s">
        <v>2</v>
      </c>
      <c r="E366" s="2">
        <v>0.32</v>
      </c>
      <c r="F366" s="2">
        <v>0.92249999999999999</v>
      </c>
      <c r="G366" s="2">
        <v>0.28000000000000003</v>
      </c>
      <c r="H366" s="2">
        <v>0.36</v>
      </c>
      <c r="I366" s="2">
        <v>0.92100000000000004</v>
      </c>
      <c r="J366" s="2">
        <v>0.92400000000000004</v>
      </c>
      <c r="K366" s="2"/>
      <c r="L366" s="38"/>
    </row>
    <row r="367" spans="1:12" x14ac:dyDescent="0.25">
      <c r="A367" t="s">
        <v>1374</v>
      </c>
      <c r="B367" t="s">
        <v>1374</v>
      </c>
      <c r="C367" s="2" t="s">
        <v>465</v>
      </c>
      <c r="D367" s="2" t="s">
        <v>2</v>
      </c>
      <c r="E367" s="2">
        <v>0.9</v>
      </c>
      <c r="F367" s="2">
        <v>0.92400000000000004</v>
      </c>
      <c r="G367" s="2">
        <v>0.65</v>
      </c>
      <c r="H367" s="2">
        <v>1.1499999999999999</v>
      </c>
      <c r="I367" s="2">
        <v>0.92149999999999999</v>
      </c>
      <c r="J367" s="2">
        <v>0.92649999999999999</v>
      </c>
      <c r="K367" s="2"/>
      <c r="L367" s="38"/>
    </row>
    <row r="368" spans="1:12" x14ac:dyDescent="0.25">
      <c r="A368" t="s">
        <v>1374</v>
      </c>
      <c r="B368" t="s">
        <v>1374</v>
      </c>
      <c r="C368" s="2" t="s">
        <v>448</v>
      </c>
      <c r="D368" s="2" t="s">
        <v>2</v>
      </c>
      <c r="E368" s="2">
        <v>0.75</v>
      </c>
      <c r="F368" s="2">
        <v>0.92349999999999999</v>
      </c>
      <c r="G368" s="2">
        <v>0.65</v>
      </c>
      <c r="H368" s="2">
        <v>0.85</v>
      </c>
      <c r="I368" s="2">
        <v>0.92149999999999999</v>
      </c>
      <c r="J368" s="2">
        <v>0.92449999999999999</v>
      </c>
      <c r="K368" s="2"/>
      <c r="L368" s="38"/>
    </row>
    <row r="369" spans="1:12" x14ac:dyDescent="0.25">
      <c r="A369" t="s">
        <v>1374</v>
      </c>
      <c r="B369" t="s">
        <v>1374</v>
      </c>
      <c r="C369" s="2" t="s">
        <v>463</v>
      </c>
      <c r="D369" s="2" t="s">
        <v>2</v>
      </c>
      <c r="E369" s="2">
        <v>0.75</v>
      </c>
      <c r="F369" s="2">
        <v>0.92349999999999999</v>
      </c>
      <c r="G369" s="2">
        <v>0.65</v>
      </c>
      <c r="H369" s="2">
        <v>0.85</v>
      </c>
      <c r="I369" s="2">
        <v>0.92149999999999999</v>
      </c>
      <c r="J369" s="2">
        <v>0.92449999999999999</v>
      </c>
      <c r="K369" s="2"/>
      <c r="L369" s="38"/>
    </row>
    <row r="370" spans="1:12" x14ac:dyDescent="0.25">
      <c r="A370" t="s">
        <v>1374</v>
      </c>
      <c r="B370" t="s">
        <v>1374</v>
      </c>
      <c r="C370" s="2" t="s">
        <v>464</v>
      </c>
      <c r="D370" s="2" t="s">
        <v>2</v>
      </c>
      <c r="E370" s="2">
        <v>0.75</v>
      </c>
      <c r="F370" s="2">
        <v>0.92349999999999999</v>
      </c>
      <c r="G370" s="2">
        <v>0.65</v>
      </c>
      <c r="H370" s="2">
        <v>0.85</v>
      </c>
      <c r="I370" s="2">
        <v>0.92200000000000004</v>
      </c>
      <c r="J370" s="2">
        <v>0.92500000000000004</v>
      </c>
      <c r="K370" s="2"/>
      <c r="L370" s="38"/>
    </row>
    <row r="371" spans="1:12" x14ac:dyDescent="0.25">
      <c r="A371" t="s">
        <v>1374</v>
      </c>
      <c r="B371" t="s">
        <v>1374</v>
      </c>
      <c r="C371" s="2" t="s">
        <v>467</v>
      </c>
      <c r="D371" s="2" t="s">
        <v>2</v>
      </c>
      <c r="E371" s="2">
        <v>1</v>
      </c>
      <c r="F371" s="2">
        <v>0.92500000000000004</v>
      </c>
      <c r="G371" s="2">
        <v>0.85</v>
      </c>
      <c r="H371" s="2">
        <v>1.1499999999999999</v>
      </c>
      <c r="I371" s="2">
        <v>0.92349999999999999</v>
      </c>
      <c r="J371" s="2">
        <v>0.92649999999999999</v>
      </c>
      <c r="K371" s="2"/>
      <c r="L371" s="38"/>
    </row>
    <row r="372" spans="1:12" x14ac:dyDescent="0.25">
      <c r="A372" t="s">
        <v>1374</v>
      </c>
      <c r="B372" t="s">
        <v>1374</v>
      </c>
      <c r="C372" s="2" t="s">
        <v>466</v>
      </c>
      <c r="D372" s="2" t="s">
        <v>2</v>
      </c>
      <c r="E372" s="2">
        <v>0.8</v>
      </c>
      <c r="F372" s="2">
        <v>0.92349999999999999</v>
      </c>
      <c r="G372" s="2">
        <v>0.7</v>
      </c>
      <c r="H372" s="2">
        <v>0.9</v>
      </c>
      <c r="I372" s="2">
        <v>0.92200000000000004</v>
      </c>
      <c r="J372" s="2">
        <v>0.92500000000000004</v>
      </c>
      <c r="K372" s="2"/>
      <c r="L372" s="38"/>
    </row>
    <row r="373" spans="1:12" x14ac:dyDescent="0.25">
      <c r="A373" t="s">
        <v>1374</v>
      </c>
      <c r="B373" t="s">
        <v>1374</v>
      </c>
      <c r="C373" s="2" t="s">
        <v>468</v>
      </c>
      <c r="D373" s="2" t="s">
        <v>2</v>
      </c>
      <c r="E373" s="2">
        <v>2</v>
      </c>
      <c r="F373" s="2">
        <v>0.92500000000000004</v>
      </c>
      <c r="G373" s="2">
        <v>1.7</v>
      </c>
      <c r="H373" s="2">
        <v>2.2999999999999998</v>
      </c>
      <c r="I373" s="70">
        <v>0.92400000000000004</v>
      </c>
      <c r="J373" s="70">
        <v>0.92600000000000005</v>
      </c>
      <c r="K373" s="2"/>
      <c r="L373" s="38"/>
    </row>
    <row r="374" spans="1:12" x14ac:dyDescent="0.25">
      <c r="A374" t="s">
        <v>1374</v>
      </c>
      <c r="B374" t="s">
        <v>1374</v>
      </c>
      <c r="C374" s="2" t="s">
        <v>190</v>
      </c>
      <c r="D374" s="2" t="s">
        <v>2</v>
      </c>
      <c r="E374" s="2">
        <v>2</v>
      </c>
      <c r="F374" s="2">
        <v>0.92500000000000004</v>
      </c>
      <c r="G374" s="6">
        <v>1.7</v>
      </c>
      <c r="H374" s="6">
        <v>2.2999999999999998</v>
      </c>
      <c r="I374" s="2">
        <v>0.92349999999999999</v>
      </c>
      <c r="J374" s="2">
        <v>0.92649999999999999</v>
      </c>
      <c r="K374" s="2"/>
      <c r="L374" s="38"/>
    </row>
    <row r="375" spans="1:12" x14ac:dyDescent="0.25">
      <c r="A375" t="s">
        <v>1374</v>
      </c>
      <c r="B375" t="s">
        <v>1374</v>
      </c>
      <c r="C375" s="2" t="s">
        <v>477</v>
      </c>
      <c r="D375" s="2" t="s">
        <v>2</v>
      </c>
      <c r="E375" s="2">
        <v>3.2</v>
      </c>
      <c r="F375" s="2">
        <v>0.93</v>
      </c>
      <c r="G375" s="6">
        <v>2.9</v>
      </c>
      <c r="H375" s="6">
        <v>3.5</v>
      </c>
      <c r="I375" s="2">
        <v>0.92849999999999999</v>
      </c>
      <c r="J375" s="2">
        <v>0.93149999999999999</v>
      </c>
      <c r="K375" s="2"/>
      <c r="L375" s="38"/>
    </row>
    <row r="376" spans="1:12" x14ac:dyDescent="0.25">
      <c r="A376" t="s">
        <v>1374</v>
      </c>
      <c r="B376" t="s">
        <v>1374</v>
      </c>
      <c r="C376" s="2" t="s">
        <v>469</v>
      </c>
      <c r="D376" s="2" t="s">
        <v>2</v>
      </c>
      <c r="E376" s="2">
        <v>2</v>
      </c>
      <c r="F376" s="2">
        <v>0.92500000000000004</v>
      </c>
      <c r="G376" s="6">
        <v>1.7</v>
      </c>
      <c r="H376" s="6">
        <v>2.2999999999999998</v>
      </c>
      <c r="I376" s="2">
        <v>0.92349999999999999</v>
      </c>
      <c r="J376" s="2">
        <v>0.92649999999999999</v>
      </c>
      <c r="K376" s="2"/>
      <c r="L376" s="38"/>
    </row>
    <row r="377" spans="1:12" x14ac:dyDescent="0.25">
      <c r="A377" t="s">
        <v>1374</v>
      </c>
      <c r="B377" t="s">
        <v>1374</v>
      </c>
      <c r="C377" s="2" t="s">
        <v>470</v>
      </c>
      <c r="D377" s="2" t="s">
        <v>2</v>
      </c>
      <c r="E377" s="2">
        <v>2</v>
      </c>
      <c r="F377" s="2">
        <v>0.92300000000000004</v>
      </c>
      <c r="G377" s="2">
        <v>1.8</v>
      </c>
      <c r="H377" s="2">
        <v>2.2000000000000002</v>
      </c>
      <c r="I377" s="2">
        <v>0.92149999999999999</v>
      </c>
      <c r="J377" s="2">
        <v>0.92449999999999999</v>
      </c>
      <c r="K377" s="2"/>
      <c r="L377" s="38"/>
    </row>
    <row r="378" spans="1:12" x14ac:dyDescent="0.25">
      <c r="A378" t="s">
        <v>1374</v>
      </c>
      <c r="B378" t="s">
        <v>1374</v>
      </c>
      <c r="C378" s="2" t="s">
        <v>478</v>
      </c>
      <c r="D378" s="2" t="s">
        <v>2</v>
      </c>
      <c r="E378" s="2">
        <v>3.2</v>
      </c>
      <c r="F378" s="2">
        <v>0.93149999999999999</v>
      </c>
      <c r="G378" s="6">
        <v>2.9</v>
      </c>
      <c r="H378" s="6">
        <v>3.5</v>
      </c>
      <c r="I378" s="2">
        <v>0.92949999999999999</v>
      </c>
      <c r="J378" s="2">
        <v>0.9335</v>
      </c>
      <c r="K378" s="2"/>
      <c r="L378" s="38"/>
    </row>
    <row r="379" spans="1:12" x14ac:dyDescent="0.25">
      <c r="A379" t="s">
        <v>1374</v>
      </c>
      <c r="B379" t="s">
        <v>1374</v>
      </c>
      <c r="C379" s="2" t="s">
        <v>479</v>
      </c>
      <c r="D379" s="2" t="s">
        <v>2</v>
      </c>
      <c r="E379" s="2">
        <v>3.2</v>
      </c>
      <c r="F379" s="2">
        <v>0.93149999999999999</v>
      </c>
      <c r="G379" s="6">
        <v>2.9</v>
      </c>
      <c r="H379" s="6">
        <v>3.5</v>
      </c>
      <c r="I379" s="70">
        <v>0.93</v>
      </c>
      <c r="J379" s="70">
        <v>0.93300000000000005</v>
      </c>
      <c r="K379" s="2"/>
      <c r="L379" s="38"/>
    </row>
    <row r="380" spans="1:12" x14ac:dyDescent="0.25">
      <c r="A380" t="s">
        <v>1374</v>
      </c>
      <c r="B380" t="s">
        <v>1374</v>
      </c>
      <c r="C380" s="2" t="s">
        <v>475</v>
      </c>
      <c r="D380" s="2" t="s">
        <v>2</v>
      </c>
      <c r="E380" s="2">
        <v>0.6</v>
      </c>
      <c r="F380" s="2">
        <v>0.92800000000000005</v>
      </c>
      <c r="G380" s="6">
        <v>0.5</v>
      </c>
      <c r="H380" s="6">
        <v>0.7</v>
      </c>
      <c r="I380" s="2">
        <v>0.92649999999999999</v>
      </c>
      <c r="J380" s="2">
        <v>0.92949999999999999</v>
      </c>
      <c r="K380" s="2"/>
      <c r="L380" s="38"/>
    </row>
    <row r="381" spans="1:12" x14ac:dyDescent="0.25">
      <c r="A381" t="s">
        <v>1374</v>
      </c>
      <c r="B381" t="s">
        <v>1374</v>
      </c>
      <c r="C381" s="2" t="s">
        <v>476</v>
      </c>
      <c r="D381" s="2" t="s">
        <v>2</v>
      </c>
      <c r="E381" s="76">
        <v>0.9</v>
      </c>
      <c r="F381" s="76">
        <v>0.92800000000000005</v>
      </c>
      <c r="G381" s="103">
        <v>0.8</v>
      </c>
      <c r="H381" s="103">
        <v>1</v>
      </c>
      <c r="I381" s="76">
        <v>0.92649999999999999</v>
      </c>
      <c r="J381" s="76">
        <v>0.92949999999999999</v>
      </c>
      <c r="K381" s="76"/>
      <c r="L381" s="38"/>
    </row>
    <row r="382" spans="1:12" x14ac:dyDescent="0.25">
      <c r="A382" t="s">
        <v>1374</v>
      </c>
      <c r="B382" t="s">
        <v>1374</v>
      </c>
      <c r="C382" s="2" t="s">
        <v>480</v>
      </c>
      <c r="D382" s="2" t="s">
        <v>2</v>
      </c>
      <c r="E382" s="2">
        <v>0.3</v>
      </c>
      <c r="F382" s="2">
        <v>0.92600000000000005</v>
      </c>
      <c r="G382" s="2">
        <v>0.25</v>
      </c>
      <c r="H382" s="2">
        <v>0.35</v>
      </c>
      <c r="I382" s="2">
        <v>0.92449999999999999</v>
      </c>
      <c r="J382" s="2">
        <v>0.92749999999999999</v>
      </c>
      <c r="K382" s="2"/>
      <c r="L382" s="2"/>
    </row>
    <row r="383" spans="1:12" x14ac:dyDescent="0.25">
      <c r="A383" t="s">
        <v>1374</v>
      </c>
      <c r="B383" t="s">
        <v>1374</v>
      </c>
      <c r="C383" s="2" t="s">
        <v>471</v>
      </c>
      <c r="D383" s="2" t="s">
        <v>2</v>
      </c>
      <c r="E383" s="2">
        <v>3.5</v>
      </c>
      <c r="F383" s="2">
        <v>0.92300000000000004</v>
      </c>
      <c r="G383" s="2">
        <v>3.2</v>
      </c>
      <c r="H383" s="2">
        <v>3.8</v>
      </c>
      <c r="I383" s="2">
        <v>0.92149999999999999</v>
      </c>
      <c r="J383" s="2">
        <v>0.92449999999999999</v>
      </c>
      <c r="K383" s="2"/>
      <c r="L383" s="2"/>
    </row>
    <row r="384" spans="1:12" x14ac:dyDescent="0.25">
      <c r="A384" t="s">
        <v>1374</v>
      </c>
      <c r="B384" t="s">
        <v>1374</v>
      </c>
      <c r="C384" s="2" t="s">
        <v>33</v>
      </c>
      <c r="D384" s="2" t="s">
        <v>2</v>
      </c>
      <c r="E384" s="2">
        <v>8.5</v>
      </c>
      <c r="F384" s="2">
        <v>0.91900000000000004</v>
      </c>
      <c r="G384" s="6">
        <v>8</v>
      </c>
      <c r="H384" s="6">
        <v>9</v>
      </c>
      <c r="I384" s="2">
        <v>0.91749999999999998</v>
      </c>
      <c r="J384" s="2">
        <v>0.92049999999999998</v>
      </c>
      <c r="K384" s="2"/>
      <c r="L384" s="2"/>
    </row>
    <row r="385" spans="1:12" x14ac:dyDescent="0.25">
      <c r="A385" t="s">
        <v>1374</v>
      </c>
      <c r="B385" t="s">
        <v>1374</v>
      </c>
      <c r="C385" s="2" t="s">
        <v>481</v>
      </c>
      <c r="D385" s="2" t="s">
        <v>2</v>
      </c>
      <c r="E385" s="2">
        <v>7.5</v>
      </c>
      <c r="F385" s="2">
        <v>0.92</v>
      </c>
      <c r="G385" s="2">
        <v>6.5</v>
      </c>
      <c r="H385" s="2">
        <v>8.5</v>
      </c>
      <c r="I385" s="2">
        <v>0.91849999999999998</v>
      </c>
      <c r="J385" s="2">
        <v>0.92149999999999999</v>
      </c>
      <c r="K385" s="2"/>
      <c r="L385" s="2"/>
    </row>
    <row r="386" spans="1:12" x14ac:dyDescent="0.25">
      <c r="A386" t="s">
        <v>1374</v>
      </c>
      <c r="B386" t="s">
        <v>1374</v>
      </c>
      <c r="C386" s="2" t="s">
        <v>482</v>
      </c>
      <c r="D386" s="2" t="s">
        <v>2</v>
      </c>
      <c r="E386" s="2">
        <v>15</v>
      </c>
      <c r="F386" s="2">
        <v>0.92</v>
      </c>
      <c r="G386" s="3">
        <v>12</v>
      </c>
      <c r="H386" s="3">
        <v>18</v>
      </c>
      <c r="I386" s="70">
        <v>0.91900000000000004</v>
      </c>
      <c r="J386" s="70">
        <v>0.92100000000000004</v>
      </c>
      <c r="K386" s="2"/>
      <c r="L386" s="2"/>
    </row>
    <row r="387" spans="1:12" x14ac:dyDescent="0.25">
      <c r="A387" t="s">
        <v>1374</v>
      </c>
      <c r="B387" t="s">
        <v>1374</v>
      </c>
      <c r="C387" s="2" t="s">
        <v>28</v>
      </c>
      <c r="D387" s="2" t="s">
        <v>2</v>
      </c>
      <c r="E387" s="2">
        <v>2.2999999999999998</v>
      </c>
      <c r="F387" s="2">
        <v>0.91800000000000004</v>
      </c>
      <c r="G387" s="6">
        <v>2.1</v>
      </c>
      <c r="H387" s="6">
        <v>2.5</v>
      </c>
      <c r="I387" s="70">
        <v>0.91600000000000004</v>
      </c>
      <c r="J387" s="70">
        <v>0.92049999999999998</v>
      </c>
      <c r="K387" s="2"/>
      <c r="L387" s="2"/>
    </row>
    <row r="388" spans="1:12" x14ac:dyDescent="0.25">
      <c r="A388" t="s">
        <v>1374</v>
      </c>
      <c r="B388" t="s">
        <v>1374</v>
      </c>
      <c r="C388" s="2" t="s">
        <v>189</v>
      </c>
      <c r="D388" s="2" t="s">
        <v>2</v>
      </c>
      <c r="E388" s="2">
        <v>20</v>
      </c>
      <c r="F388" s="2">
        <v>0.92300000000000004</v>
      </c>
      <c r="G388" s="2">
        <v>16</v>
      </c>
      <c r="H388" s="2">
        <v>24</v>
      </c>
      <c r="I388" s="2">
        <v>0.92149999999999999</v>
      </c>
      <c r="J388" s="2">
        <v>0.92449999999999999</v>
      </c>
      <c r="K388" s="2"/>
      <c r="L388" s="2"/>
    </row>
    <row r="389" spans="1:12" x14ac:dyDescent="0.25">
      <c r="A389" t="s">
        <v>1374</v>
      </c>
      <c r="B389" t="s">
        <v>1374</v>
      </c>
      <c r="C389" s="2" t="s">
        <v>29</v>
      </c>
      <c r="D389" s="2" t="s">
        <v>2</v>
      </c>
      <c r="E389" s="2">
        <v>4.0999999999999996</v>
      </c>
      <c r="F389" s="2">
        <v>0.92149999999999999</v>
      </c>
      <c r="G389" s="6">
        <v>3.7</v>
      </c>
      <c r="H389" s="6">
        <v>4.5</v>
      </c>
      <c r="I389" s="70">
        <v>0.92</v>
      </c>
      <c r="J389" s="70">
        <v>0.92300000000000004</v>
      </c>
      <c r="K389" s="2"/>
      <c r="L389" s="2"/>
    </row>
    <row r="390" spans="1:12" x14ac:dyDescent="0.25">
      <c r="A390" t="s">
        <v>1374</v>
      </c>
      <c r="B390" t="s">
        <v>1374</v>
      </c>
      <c r="C390" s="2" t="s">
        <v>30</v>
      </c>
      <c r="D390" s="2" t="s">
        <v>2</v>
      </c>
      <c r="E390" s="2">
        <v>7.5</v>
      </c>
      <c r="F390" s="2">
        <v>0.91800000000000004</v>
      </c>
      <c r="G390" s="6">
        <v>7</v>
      </c>
      <c r="H390" s="6">
        <v>8</v>
      </c>
      <c r="I390" s="2">
        <v>0.91649999999999998</v>
      </c>
      <c r="J390" s="2">
        <v>0.91949999999999998</v>
      </c>
      <c r="K390" s="2"/>
      <c r="L390" s="2"/>
    </row>
    <row r="391" spans="1:12" x14ac:dyDescent="0.25">
      <c r="A391" t="s">
        <v>1374</v>
      </c>
      <c r="B391" t="s">
        <v>1374</v>
      </c>
      <c r="C391" s="2" t="s">
        <v>474</v>
      </c>
      <c r="D391" s="2" t="s">
        <v>2</v>
      </c>
      <c r="E391" s="2">
        <v>7.5</v>
      </c>
      <c r="F391" s="2">
        <v>0.91800000000000004</v>
      </c>
      <c r="G391" s="2">
        <v>7.05</v>
      </c>
      <c r="H391" s="2">
        <v>7.95</v>
      </c>
      <c r="I391" s="2">
        <v>0.91649999999999998</v>
      </c>
      <c r="J391" s="2">
        <v>0.91949999999999998</v>
      </c>
      <c r="K391" s="2"/>
      <c r="L391" s="2"/>
    </row>
    <row r="392" spans="1:12" x14ac:dyDescent="0.25">
      <c r="A392" t="s">
        <v>1374</v>
      </c>
      <c r="B392" t="s">
        <v>1374</v>
      </c>
      <c r="C392" s="2" t="s">
        <v>32</v>
      </c>
      <c r="D392" s="2" t="s">
        <v>2</v>
      </c>
      <c r="E392" s="2">
        <v>7.5</v>
      </c>
      <c r="F392" s="2">
        <v>0.91800000000000004</v>
      </c>
      <c r="G392" s="2">
        <v>7.05</v>
      </c>
      <c r="H392" s="2">
        <v>7.95</v>
      </c>
      <c r="I392" s="2">
        <v>0.91649999999999998</v>
      </c>
      <c r="J392" s="2">
        <v>0.91949999999999998</v>
      </c>
      <c r="K392" s="2"/>
      <c r="L392" s="2"/>
    </row>
    <row r="393" spans="1:12" x14ac:dyDescent="0.25">
      <c r="A393" t="s">
        <v>1374</v>
      </c>
      <c r="B393" t="s">
        <v>1374</v>
      </c>
      <c r="C393" s="2" t="s">
        <v>27</v>
      </c>
      <c r="D393" s="2" t="s">
        <v>2</v>
      </c>
      <c r="E393" s="2">
        <v>2</v>
      </c>
      <c r="F393" s="2">
        <v>0.92800000000000005</v>
      </c>
      <c r="G393" s="6">
        <v>1.7</v>
      </c>
      <c r="H393" s="6">
        <v>2.2999999999999998</v>
      </c>
      <c r="I393" s="2">
        <v>0.92649999999999999</v>
      </c>
      <c r="J393" s="2">
        <v>0.92949999999999999</v>
      </c>
      <c r="K393" s="2"/>
      <c r="L393" s="2"/>
    </row>
    <row r="394" spans="1:12" x14ac:dyDescent="0.25">
      <c r="A394" t="s">
        <v>1374</v>
      </c>
      <c r="B394" t="s">
        <v>1374</v>
      </c>
      <c r="C394" s="2" t="s">
        <v>1241</v>
      </c>
      <c r="D394" s="2" t="s">
        <v>1242</v>
      </c>
      <c r="E394" s="2">
        <v>7.5</v>
      </c>
      <c r="F394" s="2">
        <v>0.93</v>
      </c>
      <c r="G394" s="4"/>
      <c r="H394" s="4"/>
      <c r="I394" s="2"/>
      <c r="J394" s="2"/>
      <c r="K394" s="2"/>
      <c r="L394" s="2"/>
    </row>
    <row r="395" spans="1:12" x14ac:dyDescent="0.25">
      <c r="A395" t="s">
        <v>1374</v>
      </c>
      <c r="B395" t="s">
        <v>1374</v>
      </c>
      <c r="C395" s="2" t="s">
        <v>1243</v>
      </c>
      <c r="D395" s="2" t="s">
        <v>1242</v>
      </c>
      <c r="E395" s="2">
        <v>9</v>
      </c>
      <c r="F395" s="2">
        <v>0.93</v>
      </c>
      <c r="G395" s="4"/>
      <c r="H395" s="4"/>
      <c r="I395" s="2"/>
      <c r="J395" s="2"/>
      <c r="K395" s="2"/>
      <c r="L395" s="2"/>
    </row>
    <row r="396" spans="1:12" x14ac:dyDescent="0.25">
      <c r="A396" t="s">
        <v>1374</v>
      </c>
      <c r="B396" t="s">
        <v>1374</v>
      </c>
      <c r="C396" s="2" t="s">
        <v>1244</v>
      </c>
      <c r="D396" s="2" t="s">
        <v>1242</v>
      </c>
      <c r="E396" s="2">
        <v>8</v>
      </c>
      <c r="F396" s="2">
        <v>0.93</v>
      </c>
      <c r="G396" s="4"/>
      <c r="H396" s="4"/>
      <c r="I396" s="2"/>
      <c r="J396" s="2"/>
      <c r="K396" s="2"/>
      <c r="L396" s="2"/>
    </row>
    <row r="397" spans="1:12" x14ac:dyDescent="0.25">
      <c r="A397" t="s">
        <v>1374</v>
      </c>
      <c r="B397" t="s">
        <v>1374</v>
      </c>
      <c r="C397" s="2" t="s">
        <v>1245</v>
      </c>
      <c r="D397" s="2" t="s">
        <v>1242</v>
      </c>
      <c r="E397" s="2">
        <v>10</v>
      </c>
      <c r="F397" s="2">
        <v>0.93</v>
      </c>
      <c r="G397" s="4"/>
      <c r="H397" s="4"/>
      <c r="I397" s="2"/>
      <c r="J397" s="2"/>
      <c r="K397" s="2"/>
      <c r="L397" s="2"/>
    </row>
    <row r="398" spans="1:12" x14ac:dyDescent="0.25">
      <c r="A398" t="s">
        <v>1374</v>
      </c>
      <c r="B398" t="s">
        <v>1374</v>
      </c>
      <c r="C398" s="2" t="s">
        <v>1246</v>
      </c>
      <c r="D398" s="2" t="s">
        <v>1242</v>
      </c>
      <c r="E398" s="2">
        <v>7</v>
      </c>
      <c r="F398" s="2">
        <v>0.93</v>
      </c>
      <c r="G398" s="4"/>
      <c r="H398" s="4"/>
      <c r="I398" s="2"/>
      <c r="J398" s="2"/>
      <c r="K398" s="2"/>
      <c r="L398" s="2"/>
    </row>
    <row r="399" spans="1:12" x14ac:dyDescent="0.25">
      <c r="A399" t="s">
        <v>1374</v>
      </c>
      <c r="B399" t="s">
        <v>1374</v>
      </c>
      <c r="C399" s="2" t="s">
        <v>1249</v>
      </c>
      <c r="D399" s="2" t="s">
        <v>1242</v>
      </c>
      <c r="E399" s="2">
        <v>7</v>
      </c>
      <c r="F399" s="2">
        <v>0.94</v>
      </c>
      <c r="G399" s="4"/>
      <c r="H399" s="4"/>
      <c r="I399" s="2"/>
      <c r="J399" s="2"/>
      <c r="K399" s="2"/>
      <c r="L399" s="2"/>
    </row>
    <row r="400" spans="1:12" x14ac:dyDescent="0.25">
      <c r="A400" t="s">
        <v>1374</v>
      </c>
      <c r="B400" t="s">
        <v>1374</v>
      </c>
      <c r="C400" s="2" t="s">
        <v>1250</v>
      </c>
      <c r="D400" s="2" t="s">
        <v>1242</v>
      </c>
      <c r="E400" s="2">
        <v>1.3</v>
      </c>
      <c r="F400" s="2">
        <v>0.94</v>
      </c>
      <c r="G400" s="4"/>
      <c r="H400" s="4"/>
      <c r="I400" s="2"/>
      <c r="J400" s="2"/>
      <c r="K400" s="2"/>
      <c r="L400" s="2"/>
    </row>
    <row r="401" spans="1:12" x14ac:dyDescent="0.25">
      <c r="A401" t="s">
        <v>1374</v>
      </c>
      <c r="B401" t="s">
        <v>1374</v>
      </c>
      <c r="C401" s="2" t="s">
        <v>1247</v>
      </c>
      <c r="D401" s="2" t="s">
        <v>1242</v>
      </c>
      <c r="E401" s="2">
        <v>10</v>
      </c>
      <c r="F401" s="2">
        <v>0.94</v>
      </c>
      <c r="G401" s="4"/>
      <c r="H401" s="4"/>
      <c r="I401" s="2"/>
      <c r="J401" s="2"/>
      <c r="K401" s="2"/>
      <c r="L401" s="2"/>
    </row>
    <row r="402" spans="1:12" x14ac:dyDescent="0.25">
      <c r="A402" t="s">
        <v>1374</v>
      </c>
      <c r="B402" t="s">
        <v>1374</v>
      </c>
      <c r="C402" s="2" t="s">
        <v>1248</v>
      </c>
      <c r="D402" s="2" t="s">
        <v>1242</v>
      </c>
      <c r="E402" s="2">
        <v>10</v>
      </c>
      <c r="F402" s="2">
        <v>0.94</v>
      </c>
      <c r="G402" s="4"/>
      <c r="H402" s="4"/>
      <c r="I402" s="2"/>
      <c r="J402" s="2"/>
      <c r="K402" s="2"/>
      <c r="L402" s="2"/>
    </row>
    <row r="403" spans="1:12" x14ac:dyDescent="0.25">
      <c r="A403" t="s">
        <v>1374</v>
      </c>
      <c r="B403" t="s">
        <v>1374</v>
      </c>
      <c r="C403" s="2" t="s">
        <v>1251</v>
      </c>
      <c r="D403" s="2" t="s">
        <v>1242</v>
      </c>
      <c r="E403" s="2">
        <v>450</v>
      </c>
      <c r="F403" s="2">
        <v>0.93</v>
      </c>
      <c r="G403" s="4"/>
      <c r="H403" s="4"/>
      <c r="I403" s="2"/>
      <c r="J403" s="2"/>
      <c r="K403" s="2"/>
      <c r="L403" s="2"/>
    </row>
    <row r="404" spans="1:12" x14ac:dyDescent="0.25">
      <c r="A404" t="s">
        <v>1374</v>
      </c>
      <c r="B404" t="s">
        <v>1374</v>
      </c>
      <c r="C404" s="2" t="s">
        <v>1253</v>
      </c>
      <c r="D404" s="2" t="s">
        <v>1242</v>
      </c>
      <c r="E404" s="2">
        <v>60</v>
      </c>
      <c r="F404" s="2">
        <v>0.94</v>
      </c>
      <c r="G404" s="4"/>
      <c r="H404" s="4"/>
      <c r="I404" s="2"/>
      <c r="J404" s="2"/>
      <c r="K404" s="2"/>
      <c r="L404" s="2"/>
    </row>
    <row r="405" spans="1:12" x14ac:dyDescent="0.25">
      <c r="A405" t="s">
        <v>1374</v>
      </c>
      <c r="B405" t="s">
        <v>1374</v>
      </c>
      <c r="C405" s="2" t="s">
        <v>1252</v>
      </c>
      <c r="D405" s="2" t="s">
        <v>1242</v>
      </c>
      <c r="E405" s="2">
        <v>11</v>
      </c>
      <c r="F405" s="2">
        <v>0.92</v>
      </c>
      <c r="G405" s="4"/>
      <c r="H405" s="4"/>
      <c r="I405" s="2"/>
      <c r="J405" s="2"/>
      <c r="K405" s="2"/>
      <c r="L405" s="2"/>
    </row>
    <row r="406" spans="1:12" x14ac:dyDescent="0.25">
      <c r="A406" t="s">
        <v>1374</v>
      </c>
      <c r="B406" t="s">
        <v>1374</v>
      </c>
      <c r="C406" s="2" t="s">
        <v>1255</v>
      </c>
      <c r="D406" s="2" t="s">
        <v>1256</v>
      </c>
      <c r="E406" s="2">
        <v>3</v>
      </c>
      <c r="F406" s="2">
        <v>0.91200000000000003</v>
      </c>
      <c r="G406" s="4"/>
      <c r="H406" s="4"/>
      <c r="I406" s="4"/>
      <c r="J406" s="4"/>
      <c r="K406" s="4"/>
      <c r="L406" s="4"/>
    </row>
    <row r="407" spans="1:12" x14ac:dyDescent="0.25">
      <c r="A407" t="s">
        <v>1374</v>
      </c>
      <c r="B407" t="s">
        <v>1374</v>
      </c>
      <c r="C407" s="2" t="s">
        <v>1254</v>
      </c>
      <c r="D407" s="2" t="s">
        <v>1256</v>
      </c>
      <c r="E407" s="2">
        <v>660</v>
      </c>
      <c r="F407" s="2">
        <v>0.87</v>
      </c>
      <c r="G407" s="4"/>
      <c r="H407" s="4"/>
      <c r="I407" s="4"/>
      <c r="J407" s="4"/>
      <c r="K407" s="4"/>
      <c r="L407" s="4"/>
    </row>
    <row r="408" spans="1:12" x14ac:dyDescent="0.25">
      <c r="A408" t="s">
        <v>1374</v>
      </c>
      <c r="B408" t="s">
        <v>1374</v>
      </c>
      <c r="C408" s="2" t="s">
        <v>1239</v>
      </c>
      <c r="D408" s="2" t="s">
        <v>1238</v>
      </c>
      <c r="E408" s="2">
        <v>3.8</v>
      </c>
      <c r="F408" s="2">
        <v>0.89500000000000002</v>
      </c>
      <c r="G408" s="4"/>
      <c r="H408" s="4"/>
      <c r="I408" s="4"/>
      <c r="J408" s="4"/>
      <c r="K408" s="4"/>
      <c r="L408" s="4"/>
    </row>
    <row r="409" spans="1:12" x14ac:dyDescent="0.25">
      <c r="A409" t="s">
        <v>1374</v>
      </c>
      <c r="B409" t="s">
        <v>1374</v>
      </c>
      <c r="C409" s="2" t="s">
        <v>1240</v>
      </c>
      <c r="D409" s="2" t="s">
        <v>1238</v>
      </c>
      <c r="E409" s="2">
        <v>1.2</v>
      </c>
      <c r="F409" s="2">
        <v>0.90200000000000002</v>
      </c>
      <c r="G409" s="4"/>
      <c r="H409" s="4"/>
      <c r="I409" s="2"/>
      <c r="J409" s="2"/>
      <c r="K409" s="2"/>
      <c r="L409" s="2"/>
    </row>
    <row r="410" spans="1:12" x14ac:dyDescent="0.25">
      <c r="A410" t="s">
        <v>1374</v>
      </c>
      <c r="B410" t="s">
        <v>1374</v>
      </c>
      <c r="C410" s="2" t="s">
        <v>719</v>
      </c>
      <c r="D410" s="2" t="s">
        <v>1238</v>
      </c>
      <c r="E410" s="2">
        <v>3.25</v>
      </c>
      <c r="F410" s="2">
        <v>0.89900000000000002</v>
      </c>
      <c r="G410" s="4"/>
      <c r="H410" s="4"/>
      <c r="I410" s="4"/>
      <c r="J410" s="4"/>
      <c r="K410" s="4"/>
      <c r="L410" s="4"/>
    </row>
    <row r="411" spans="1:12" x14ac:dyDescent="0.25">
      <c r="A411" t="s">
        <v>1374</v>
      </c>
      <c r="B411" t="s">
        <v>1374</v>
      </c>
      <c r="C411" s="2" t="s">
        <v>801</v>
      </c>
      <c r="D411" s="2" t="s">
        <v>1073</v>
      </c>
      <c r="E411" s="2"/>
      <c r="F411" s="2"/>
      <c r="G411" s="2"/>
      <c r="H411" s="2"/>
      <c r="I411" s="2"/>
      <c r="J411" s="2"/>
      <c r="K411" s="2"/>
      <c r="L411" s="2"/>
    </row>
    <row r="412" spans="1:12" x14ac:dyDescent="0.25">
      <c r="A412" t="s">
        <v>1374</v>
      </c>
      <c r="B412" t="s">
        <v>1374</v>
      </c>
      <c r="C412" s="2" t="s">
        <v>682</v>
      </c>
      <c r="D412" s="2" t="s">
        <v>1073</v>
      </c>
      <c r="E412" s="2">
        <v>1.3</v>
      </c>
      <c r="F412" s="2">
        <v>0.94</v>
      </c>
      <c r="G412" s="2"/>
      <c r="H412" s="2"/>
      <c r="I412" s="2"/>
      <c r="J412" s="2"/>
      <c r="K412" s="2"/>
      <c r="L412" s="2"/>
    </row>
    <row r="413" spans="1:12" x14ac:dyDescent="0.25">
      <c r="A413" t="s">
        <v>1374</v>
      </c>
      <c r="B413" t="s">
        <v>1374</v>
      </c>
      <c r="C413" s="2" t="s">
        <v>1033</v>
      </c>
      <c r="D413" s="2" t="s">
        <v>1073</v>
      </c>
      <c r="E413" s="2">
        <v>1.3</v>
      </c>
      <c r="F413" s="2">
        <v>0.94</v>
      </c>
      <c r="G413" s="2"/>
      <c r="H413" s="2"/>
      <c r="I413" s="2"/>
      <c r="J413" s="2"/>
      <c r="K413" s="2"/>
      <c r="L413" s="46"/>
    </row>
    <row r="414" spans="1:12" x14ac:dyDescent="0.25">
      <c r="A414" t="s">
        <v>1374</v>
      </c>
      <c r="B414" t="s">
        <v>1374</v>
      </c>
      <c r="C414" s="2" t="s">
        <v>1032</v>
      </c>
      <c r="D414" s="2" t="s">
        <v>1073</v>
      </c>
      <c r="E414" s="2">
        <v>1.3</v>
      </c>
      <c r="F414" s="2">
        <v>0.94</v>
      </c>
      <c r="G414" s="2"/>
      <c r="H414" s="2"/>
      <c r="I414" s="2"/>
      <c r="J414" s="2"/>
      <c r="K414" s="2"/>
      <c r="L414" s="46"/>
    </row>
    <row r="415" spans="1:12" x14ac:dyDescent="0.25">
      <c r="A415" t="s">
        <v>1374</v>
      </c>
      <c r="B415" t="s">
        <v>1374</v>
      </c>
      <c r="C415" s="2" t="s">
        <v>1031</v>
      </c>
      <c r="D415" s="2" t="s">
        <v>1073</v>
      </c>
      <c r="E415" s="2">
        <v>2.5</v>
      </c>
      <c r="F415" s="2">
        <v>0.95</v>
      </c>
      <c r="G415" s="2"/>
      <c r="H415" s="2"/>
      <c r="I415" s="2"/>
      <c r="J415" s="2"/>
      <c r="K415" s="2"/>
      <c r="L415" s="46"/>
    </row>
    <row r="416" spans="1:12" x14ac:dyDescent="0.25">
      <c r="A416" t="s">
        <v>1374</v>
      </c>
      <c r="B416" t="s">
        <v>1374</v>
      </c>
      <c r="C416" s="2" t="s">
        <v>798</v>
      </c>
      <c r="D416" s="2" t="s">
        <v>1073</v>
      </c>
      <c r="E416" s="2">
        <v>2.8</v>
      </c>
      <c r="F416" s="2"/>
      <c r="G416" s="2"/>
      <c r="H416" s="2"/>
      <c r="I416" s="2"/>
      <c r="J416" s="2"/>
      <c r="K416" s="2"/>
      <c r="L416" s="2"/>
    </row>
    <row r="417" spans="1:12" x14ac:dyDescent="0.25">
      <c r="A417" t="s">
        <v>1374</v>
      </c>
      <c r="B417" t="s">
        <v>1374</v>
      </c>
      <c r="C417" s="2" t="s">
        <v>683</v>
      </c>
      <c r="D417" s="2" t="s">
        <v>1073</v>
      </c>
      <c r="E417" s="2">
        <v>1.8</v>
      </c>
      <c r="F417" s="2">
        <v>0.94</v>
      </c>
      <c r="G417" s="2"/>
      <c r="H417" s="2"/>
      <c r="I417" s="2"/>
      <c r="J417" s="2"/>
      <c r="K417" s="2"/>
      <c r="L417" s="2"/>
    </row>
    <row r="418" spans="1:12" x14ac:dyDescent="0.25">
      <c r="A418" t="s">
        <v>1374</v>
      </c>
      <c r="B418" t="s">
        <v>1374</v>
      </c>
      <c r="C418" s="2" t="s">
        <v>1029</v>
      </c>
      <c r="D418" s="2" t="s">
        <v>1073</v>
      </c>
      <c r="E418" s="2">
        <v>1.8</v>
      </c>
      <c r="F418" s="2">
        <v>0.94</v>
      </c>
      <c r="G418" s="2"/>
      <c r="H418" s="2"/>
      <c r="I418" s="2"/>
      <c r="J418" s="2"/>
      <c r="K418" s="2"/>
      <c r="L418" s="46"/>
    </row>
    <row r="419" spans="1:12" x14ac:dyDescent="0.25">
      <c r="A419" t="s">
        <v>1374</v>
      </c>
      <c r="B419" t="s">
        <v>1374</v>
      </c>
      <c r="C419" s="2" t="s">
        <v>1030</v>
      </c>
      <c r="D419" s="2" t="s">
        <v>1073</v>
      </c>
      <c r="E419" s="2">
        <v>3</v>
      </c>
      <c r="F419" s="2">
        <v>0.95</v>
      </c>
      <c r="G419" s="2"/>
      <c r="H419" s="2"/>
      <c r="I419" s="2"/>
      <c r="J419" s="2"/>
      <c r="K419" s="2"/>
      <c r="L419" s="46"/>
    </row>
    <row r="420" spans="1:12" x14ac:dyDescent="0.25">
      <c r="A420" t="s">
        <v>1374</v>
      </c>
      <c r="B420" t="s">
        <v>1374</v>
      </c>
      <c r="C420" s="2" t="s">
        <v>436</v>
      </c>
      <c r="D420" s="2" t="s">
        <v>1073</v>
      </c>
      <c r="E420" s="5">
        <v>5</v>
      </c>
      <c r="F420" s="5">
        <v>0.94</v>
      </c>
      <c r="G420" s="2"/>
      <c r="H420" s="2"/>
      <c r="I420" s="2"/>
      <c r="J420" s="2"/>
      <c r="K420" s="2"/>
      <c r="L420" s="2"/>
    </row>
    <row r="421" spans="1:12" x14ac:dyDescent="0.25">
      <c r="A421" t="s">
        <v>1374</v>
      </c>
      <c r="B421" t="s">
        <v>1374</v>
      </c>
      <c r="C421" s="2" t="s">
        <v>1028</v>
      </c>
      <c r="D421" s="2" t="s">
        <v>1073</v>
      </c>
      <c r="E421" s="2">
        <v>4.5999999999999996</v>
      </c>
      <c r="F421" s="2">
        <v>0.94</v>
      </c>
      <c r="G421" s="2"/>
      <c r="H421" s="2"/>
      <c r="I421" s="2"/>
      <c r="J421" s="2"/>
      <c r="K421" s="2"/>
      <c r="L421" s="46"/>
    </row>
    <row r="422" spans="1:12" x14ac:dyDescent="0.25">
      <c r="A422" t="s">
        <v>1374</v>
      </c>
      <c r="B422" t="s">
        <v>1374</v>
      </c>
      <c r="C422" s="2" t="s">
        <v>1027</v>
      </c>
      <c r="D422" s="2" t="s">
        <v>1073</v>
      </c>
      <c r="E422" s="2">
        <v>5.4</v>
      </c>
      <c r="F422" s="2">
        <v>0.94</v>
      </c>
      <c r="G422" s="2"/>
      <c r="H422" s="2"/>
      <c r="I422" s="2"/>
      <c r="J422" s="2"/>
      <c r="K422" s="2"/>
      <c r="L422" s="46"/>
    </row>
    <row r="423" spans="1:12" x14ac:dyDescent="0.25">
      <c r="A423" t="s">
        <v>1374</v>
      </c>
      <c r="B423" t="s">
        <v>1374</v>
      </c>
      <c r="C423" s="2" t="s">
        <v>437</v>
      </c>
      <c r="D423" s="2" t="s">
        <v>1073</v>
      </c>
      <c r="E423" s="5">
        <v>14</v>
      </c>
      <c r="F423" s="5">
        <v>0.94</v>
      </c>
      <c r="G423" s="2"/>
      <c r="H423" s="2"/>
      <c r="I423" s="2"/>
      <c r="J423" s="2"/>
      <c r="K423" s="2"/>
      <c r="L423" s="2"/>
    </row>
    <row r="424" spans="1:12" x14ac:dyDescent="0.25">
      <c r="A424" t="s">
        <v>1374</v>
      </c>
      <c r="B424" t="s">
        <v>1374</v>
      </c>
      <c r="C424" s="2" t="s">
        <v>681</v>
      </c>
      <c r="D424" s="2" t="s">
        <v>1073</v>
      </c>
      <c r="E424" s="2">
        <v>5.5</v>
      </c>
      <c r="F424" s="2">
        <v>0.95</v>
      </c>
      <c r="G424" s="2"/>
      <c r="H424" s="2"/>
      <c r="I424" s="2"/>
      <c r="J424" s="2"/>
      <c r="K424" s="2"/>
      <c r="L424" s="2"/>
    </row>
    <row r="425" spans="1:12" x14ac:dyDescent="0.25">
      <c r="A425" t="s">
        <v>1374</v>
      </c>
      <c r="B425" t="s">
        <v>1374</v>
      </c>
      <c r="C425" s="2" t="s">
        <v>1025</v>
      </c>
      <c r="D425" s="2" t="s">
        <v>1073</v>
      </c>
      <c r="E425" s="2">
        <v>5.5</v>
      </c>
      <c r="F425" s="2">
        <v>0.95</v>
      </c>
      <c r="G425" s="2"/>
      <c r="H425" s="2"/>
      <c r="I425" s="2"/>
      <c r="J425" s="2"/>
      <c r="K425" s="2"/>
      <c r="L425" s="46"/>
    </row>
    <row r="426" spans="1:12" x14ac:dyDescent="0.25">
      <c r="A426" t="s">
        <v>1374</v>
      </c>
      <c r="B426" t="s">
        <v>1374</v>
      </c>
      <c r="C426" s="2" t="s">
        <v>1026</v>
      </c>
      <c r="D426" s="2" t="s">
        <v>1073</v>
      </c>
      <c r="E426" s="2">
        <v>0.7</v>
      </c>
      <c r="F426" s="2">
        <v>0.95</v>
      </c>
      <c r="G426" s="2"/>
      <c r="H426" s="2"/>
      <c r="I426" s="2"/>
      <c r="J426" s="2"/>
      <c r="K426" s="2"/>
      <c r="L426" s="46"/>
    </row>
    <row r="427" spans="1:12" x14ac:dyDescent="0.25">
      <c r="A427" t="s">
        <v>1374</v>
      </c>
      <c r="B427" t="s">
        <v>1374</v>
      </c>
      <c r="C427" s="2" t="s">
        <v>698</v>
      </c>
      <c r="D427" s="2" t="s">
        <v>1073</v>
      </c>
      <c r="E427" s="2">
        <v>0.9</v>
      </c>
      <c r="F427" s="2">
        <v>0.95</v>
      </c>
      <c r="G427" s="2"/>
      <c r="H427" s="2"/>
      <c r="I427" s="2"/>
      <c r="J427" s="2"/>
      <c r="K427" s="2"/>
      <c r="L427" s="2"/>
    </row>
    <row r="428" spans="1:12" x14ac:dyDescent="0.25">
      <c r="A428" t="s">
        <v>1374</v>
      </c>
      <c r="B428" t="s">
        <v>1374</v>
      </c>
      <c r="C428" s="2" t="s">
        <v>1024</v>
      </c>
      <c r="D428" s="2" t="s">
        <v>1073</v>
      </c>
      <c r="E428" s="2">
        <v>4.3</v>
      </c>
      <c r="F428" s="2">
        <v>0.94</v>
      </c>
      <c r="G428" s="2"/>
      <c r="H428" s="2"/>
      <c r="I428" s="2"/>
      <c r="J428" s="2"/>
      <c r="K428" s="2"/>
      <c r="L428" s="46"/>
    </row>
    <row r="429" spans="1:12" x14ac:dyDescent="0.25">
      <c r="A429" t="s">
        <v>1374</v>
      </c>
      <c r="B429" t="s">
        <v>1374</v>
      </c>
      <c r="C429" s="2" t="s">
        <v>799</v>
      </c>
      <c r="D429" s="2" t="s">
        <v>1073</v>
      </c>
      <c r="E429" s="2">
        <v>1.4</v>
      </c>
      <c r="F429" s="2"/>
      <c r="G429" s="2"/>
      <c r="H429" s="2"/>
      <c r="I429" s="2"/>
      <c r="J429" s="2"/>
      <c r="K429" s="2"/>
      <c r="L429" s="2"/>
    </row>
    <row r="430" spans="1:12" x14ac:dyDescent="0.25">
      <c r="A430" t="s">
        <v>1374</v>
      </c>
      <c r="B430" t="s">
        <v>1374</v>
      </c>
      <c r="C430" s="2" t="s">
        <v>1023</v>
      </c>
      <c r="D430" s="2" t="s">
        <v>1073</v>
      </c>
      <c r="E430" s="2">
        <v>4</v>
      </c>
      <c r="F430" s="2">
        <v>0.94</v>
      </c>
      <c r="G430" s="2"/>
      <c r="H430" s="2"/>
      <c r="I430" s="2"/>
      <c r="J430" s="2"/>
      <c r="K430" s="2"/>
      <c r="L430" s="46"/>
    </row>
    <row r="431" spans="1:12" x14ac:dyDescent="0.25">
      <c r="A431" t="s">
        <v>1374</v>
      </c>
      <c r="B431" t="s">
        <v>1374</v>
      </c>
      <c r="C431" s="2" t="s">
        <v>1022</v>
      </c>
      <c r="D431" s="2" t="s">
        <v>1073</v>
      </c>
      <c r="E431" s="2">
        <v>1.3</v>
      </c>
      <c r="F431" s="2">
        <v>0.94</v>
      </c>
      <c r="G431" s="2"/>
      <c r="H431" s="2"/>
      <c r="I431" s="2"/>
      <c r="J431" s="2"/>
      <c r="K431" s="2"/>
      <c r="L431" s="46"/>
    </row>
    <row r="432" spans="1:12" x14ac:dyDescent="0.25">
      <c r="A432" t="s">
        <v>1374</v>
      </c>
      <c r="B432" t="s">
        <v>1374</v>
      </c>
      <c r="C432" s="2" t="s">
        <v>1021</v>
      </c>
      <c r="D432" s="2" t="s">
        <v>1073</v>
      </c>
      <c r="E432" s="2">
        <v>1.3</v>
      </c>
      <c r="F432" s="2">
        <v>0.94</v>
      </c>
      <c r="G432" s="2"/>
      <c r="H432" s="2"/>
      <c r="I432" s="2"/>
      <c r="J432" s="2"/>
      <c r="K432" s="2"/>
      <c r="L432" s="46"/>
    </row>
    <row r="433" spans="1:12" x14ac:dyDescent="0.25">
      <c r="A433" t="s">
        <v>1374</v>
      </c>
      <c r="B433" t="s">
        <v>1374</v>
      </c>
      <c r="C433" s="2" t="s">
        <v>1020</v>
      </c>
      <c r="D433" s="2" t="s">
        <v>1073</v>
      </c>
      <c r="E433" s="2">
        <v>1.3</v>
      </c>
      <c r="F433" s="2">
        <v>0.94</v>
      </c>
      <c r="G433" s="2"/>
      <c r="H433" s="2"/>
      <c r="I433" s="2"/>
      <c r="J433" s="2"/>
      <c r="K433" s="2"/>
      <c r="L433" s="46"/>
    </row>
    <row r="434" spans="1:12" x14ac:dyDescent="0.25">
      <c r="A434" t="s">
        <v>1374</v>
      </c>
      <c r="B434" t="s">
        <v>1374</v>
      </c>
      <c r="C434" s="2" t="s">
        <v>804</v>
      </c>
      <c r="D434" s="2" t="s">
        <v>1073</v>
      </c>
      <c r="E434" s="2">
        <v>0.7</v>
      </c>
      <c r="F434" s="2"/>
      <c r="G434" s="2"/>
      <c r="H434" s="2"/>
      <c r="I434" s="2"/>
      <c r="J434" s="2"/>
      <c r="K434" s="2"/>
      <c r="L434" s="2"/>
    </row>
    <row r="435" spans="1:12" x14ac:dyDescent="0.25">
      <c r="A435" t="s">
        <v>1374</v>
      </c>
      <c r="B435" t="s">
        <v>1374</v>
      </c>
      <c r="C435" s="2" t="s">
        <v>800</v>
      </c>
      <c r="D435" s="2" t="s">
        <v>1073</v>
      </c>
      <c r="E435" s="2">
        <v>3</v>
      </c>
      <c r="F435" s="2">
        <v>0.95</v>
      </c>
      <c r="G435" s="2"/>
      <c r="H435" s="2"/>
      <c r="I435" s="2"/>
      <c r="J435" s="2"/>
      <c r="K435" s="2"/>
      <c r="L435" s="2"/>
    </row>
    <row r="436" spans="1:12" x14ac:dyDescent="0.25">
      <c r="A436" t="s">
        <v>1374</v>
      </c>
      <c r="B436" t="s">
        <v>1374</v>
      </c>
      <c r="C436" s="2" t="s">
        <v>1019</v>
      </c>
      <c r="D436" s="2" t="s">
        <v>1073</v>
      </c>
      <c r="E436" s="2">
        <v>0.9</v>
      </c>
      <c r="F436" s="2">
        <v>0.95</v>
      </c>
      <c r="G436" s="2"/>
      <c r="H436" s="2"/>
      <c r="I436" s="2"/>
      <c r="J436" s="2"/>
      <c r="K436" s="2"/>
      <c r="L436" s="46"/>
    </row>
    <row r="437" spans="1:12" x14ac:dyDescent="0.25">
      <c r="A437" t="s">
        <v>1374</v>
      </c>
      <c r="B437" t="s">
        <v>1374</v>
      </c>
      <c r="C437" s="2" t="s">
        <v>802</v>
      </c>
      <c r="D437" s="2" t="s">
        <v>1073</v>
      </c>
      <c r="E437" s="2">
        <v>4.5</v>
      </c>
      <c r="F437" s="2">
        <v>0.97</v>
      </c>
      <c r="G437" s="2"/>
      <c r="H437" s="2"/>
      <c r="I437" s="2"/>
      <c r="J437" s="2"/>
      <c r="K437" s="2"/>
      <c r="L437" s="2"/>
    </row>
    <row r="438" spans="1:12" x14ac:dyDescent="0.25">
      <c r="A438" t="s">
        <v>1374</v>
      </c>
      <c r="B438" t="s">
        <v>1374</v>
      </c>
      <c r="C438" s="2" t="s">
        <v>803</v>
      </c>
      <c r="D438" s="2" t="s">
        <v>1073</v>
      </c>
      <c r="E438" s="2">
        <v>4.5</v>
      </c>
      <c r="F438" s="2">
        <v>0.96</v>
      </c>
      <c r="G438" s="2"/>
      <c r="H438" s="2"/>
      <c r="I438" s="2"/>
      <c r="J438" s="2"/>
      <c r="K438" s="2"/>
      <c r="L438" s="2"/>
    </row>
    <row r="439" spans="1:12" x14ac:dyDescent="0.25">
      <c r="A439" t="s">
        <v>1374</v>
      </c>
      <c r="B439" t="s">
        <v>1374</v>
      </c>
      <c r="C439" s="2" t="s">
        <v>722</v>
      </c>
      <c r="D439" s="2" t="s">
        <v>1067</v>
      </c>
      <c r="E439" s="2">
        <f t="shared" ref="E439:E448" si="6">AVERAGE(G439:H439)</f>
        <v>2</v>
      </c>
      <c r="F439" s="2">
        <f t="shared" ref="F439:F448" si="7">AVERAGE(I439:J439)</f>
        <v>0.88800000000000001</v>
      </c>
      <c r="G439" s="46">
        <v>1.6</v>
      </c>
      <c r="H439" s="46">
        <v>2.4</v>
      </c>
      <c r="I439" s="46">
        <v>0.88600000000000001</v>
      </c>
      <c r="J439" s="72">
        <v>0.89</v>
      </c>
      <c r="K439" s="46"/>
      <c r="L439" s="46"/>
    </row>
    <row r="440" spans="1:12" x14ac:dyDescent="0.25">
      <c r="A440" t="s">
        <v>1374</v>
      </c>
      <c r="B440" t="s">
        <v>1374</v>
      </c>
      <c r="C440" s="2" t="s">
        <v>723</v>
      </c>
      <c r="D440" s="2" t="s">
        <v>1067</v>
      </c>
      <c r="E440" s="2">
        <f t="shared" si="6"/>
        <v>2</v>
      </c>
      <c r="F440" s="2">
        <f t="shared" si="7"/>
        <v>0.876</v>
      </c>
      <c r="G440" s="46">
        <v>1.6</v>
      </c>
      <c r="H440" s="46">
        <v>2.4</v>
      </c>
      <c r="I440" s="63">
        <v>0.874</v>
      </c>
      <c r="J440" s="63">
        <v>0.878</v>
      </c>
      <c r="K440" s="3"/>
      <c r="L440" s="3"/>
    </row>
    <row r="441" spans="1:12" x14ac:dyDescent="0.25">
      <c r="A441" t="s">
        <v>1374</v>
      </c>
      <c r="B441" t="s">
        <v>1374</v>
      </c>
      <c r="C441" s="2" t="s">
        <v>724</v>
      </c>
      <c r="D441" s="2" t="s">
        <v>1067</v>
      </c>
      <c r="E441" s="2">
        <f t="shared" si="6"/>
        <v>2</v>
      </c>
      <c r="F441" s="2">
        <f t="shared" si="7"/>
        <v>0.86650000000000005</v>
      </c>
      <c r="G441" s="46">
        <v>1.6</v>
      </c>
      <c r="H441" s="46">
        <v>2.4</v>
      </c>
      <c r="I441" s="70">
        <v>0.86450000000000005</v>
      </c>
      <c r="J441" s="70">
        <v>0.86850000000000005</v>
      </c>
      <c r="K441" s="2"/>
      <c r="L441" s="2"/>
    </row>
    <row r="442" spans="1:12" x14ac:dyDescent="0.25">
      <c r="A442" t="s">
        <v>1374</v>
      </c>
      <c r="B442" t="s">
        <v>1374</v>
      </c>
      <c r="C442" s="2" t="s">
        <v>725</v>
      </c>
      <c r="D442" s="2" t="s">
        <v>1067</v>
      </c>
      <c r="E442" s="2">
        <f t="shared" si="6"/>
        <v>2</v>
      </c>
      <c r="F442" s="2">
        <f t="shared" si="7"/>
        <v>0.86299999999999999</v>
      </c>
      <c r="G442" s="46">
        <v>1.6</v>
      </c>
      <c r="H442" s="46">
        <v>2.4</v>
      </c>
      <c r="I442" s="70">
        <v>0.86</v>
      </c>
      <c r="J442" s="70">
        <v>0.86599999999999999</v>
      </c>
      <c r="K442" s="2"/>
      <c r="L442" s="2"/>
    </row>
    <row r="443" spans="1:12" x14ac:dyDescent="0.25">
      <c r="A443" t="s">
        <v>1374</v>
      </c>
      <c r="B443" t="s">
        <v>1374</v>
      </c>
      <c r="C443" s="2" t="s">
        <v>726</v>
      </c>
      <c r="D443" s="2" t="s">
        <v>1067</v>
      </c>
      <c r="E443" s="2">
        <f t="shared" si="6"/>
        <v>8</v>
      </c>
      <c r="F443" s="2">
        <f t="shared" si="7"/>
        <v>0.89100000000000001</v>
      </c>
      <c r="G443" s="3">
        <v>6.4</v>
      </c>
      <c r="H443" s="3">
        <v>9.6</v>
      </c>
      <c r="I443" s="63">
        <v>0.88900000000000001</v>
      </c>
      <c r="J443" s="63">
        <v>0.89300000000000002</v>
      </c>
      <c r="K443" s="3"/>
      <c r="L443" s="3"/>
    </row>
    <row r="444" spans="1:12" x14ac:dyDescent="0.25">
      <c r="A444" t="s">
        <v>1374</v>
      </c>
      <c r="B444" t="s">
        <v>1374</v>
      </c>
      <c r="C444" s="2" t="s">
        <v>727</v>
      </c>
      <c r="D444" s="2" t="s">
        <v>1067</v>
      </c>
      <c r="E444" s="2">
        <f t="shared" si="6"/>
        <v>8</v>
      </c>
      <c r="F444" s="2">
        <f t="shared" si="7"/>
        <v>0.876</v>
      </c>
      <c r="G444" s="3">
        <v>6.4</v>
      </c>
      <c r="H444" s="3">
        <v>9.6</v>
      </c>
      <c r="I444" s="63">
        <v>0.874</v>
      </c>
      <c r="J444" s="63">
        <v>0.878</v>
      </c>
      <c r="K444" s="3"/>
      <c r="L444" s="3"/>
    </row>
    <row r="445" spans="1:12" x14ac:dyDescent="0.25">
      <c r="A445" t="s">
        <v>1374</v>
      </c>
      <c r="B445" t="s">
        <v>1374</v>
      </c>
      <c r="C445" s="2" t="s">
        <v>728</v>
      </c>
      <c r="D445" s="2" t="s">
        <v>1067</v>
      </c>
      <c r="E445" s="2">
        <f t="shared" si="6"/>
        <v>8</v>
      </c>
      <c r="F445" s="2">
        <f t="shared" si="7"/>
        <v>0.86650000000000005</v>
      </c>
      <c r="G445" s="3">
        <v>6.4</v>
      </c>
      <c r="H445" s="3">
        <v>9.6</v>
      </c>
      <c r="I445" s="70">
        <v>0.86450000000000005</v>
      </c>
      <c r="J445" s="70">
        <v>0.86850000000000005</v>
      </c>
      <c r="K445" s="2"/>
      <c r="L445" s="2"/>
    </row>
    <row r="446" spans="1:12" x14ac:dyDescent="0.25">
      <c r="A446" t="s">
        <v>1374</v>
      </c>
      <c r="B446" t="s">
        <v>1374</v>
      </c>
      <c r="C446" s="2" t="s">
        <v>729</v>
      </c>
      <c r="D446" s="2" t="s">
        <v>1067</v>
      </c>
      <c r="E446" s="2">
        <f t="shared" si="6"/>
        <v>8</v>
      </c>
      <c r="F446" s="2">
        <f t="shared" si="7"/>
        <v>0.86499999999999999</v>
      </c>
      <c r="G446" s="3">
        <v>6.4</v>
      </c>
      <c r="H446" s="3">
        <v>9.6</v>
      </c>
      <c r="I446" s="70">
        <v>0.86199999999999999</v>
      </c>
      <c r="J446" s="70">
        <v>0.86799999999999999</v>
      </c>
      <c r="K446" s="2"/>
      <c r="L446" s="2"/>
    </row>
    <row r="447" spans="1:12" x14ac:dyDescent="0.25">
      <c r="A447" t="s">
        <v>1374</v>
      </c>
      <c r="B447" t="s">
        <v>1374</v>
      </c>
      <c r="C447" s="2" t="s">
        <v>730</v>
      </c>
      <c r="D447" s="2" t="s">
        <v>1067</v>
      </c>
      <c r="E447" s="2">
        <f t="shared" si="6"/>
        <v>25</v>
      </c>
      <c r="F447" s="2">
        <f t="shared" si="7"/>
        <v>0.876</v>
      </c>
      <c r="G447" s="73">
        <v>21</v>
      </c>
      <c r="H447" s="73">
        <v>29</v>
      </c>
      <c r="I447" s="63">
        <v>0.874</v>
      </c>
      <c r="J447" s="63">
        <v>0.878</v>
      </c>
      <c r="K447" s="2"/>
      <c r="L447" s="2"/>
    </row>
    <row r="448" spans="1:12" x14ac:dyDescent="0.25">
      <c r="A448" t="s">
        <v>1374</v>
      </c>
      <c r="B448" t="s">
        <v>1374</v>
      </c>
      <c r="C448" s="2" t="s">
        <v>731</v>
      </c>
      <c r="D448" s="2" t="s">
        <v>1067</v>
      </c>
      <c r="E448" s="2">
        <f t="shared" si="6"/>
        <v>25</v>
      </c>
      <c r="F448" s="2">
        <f t="shared" si="7"/>
        <v>0.8680000000000001</v>
      </c>
      <c r="G448" s="73">
        <v>20</v>
      </c>
      <c r="H448" s="73">
        <v>30</v>
      </c>
      <c r="I448" s="70">
        <v>0.86650000000000005</v>
      </c>
      <c r="J448" s="70">
        <v>0.86950000000000005</v>
      </c>
      <c r="K448" s="2"/>
      <c r="L448" s="2"/>
    </row>
    <row r="449" spans="1:12" x14ac:dyDescent="0.25">
      <c r="A449" t="s">
        <v>1374</v>
      </c>
      <c r="B449" t="s">
        <v>1374</v>
      </c>
      <c r="C449" s="2" t="s">
        <v>1280</v>
      </c>
      <c r="D449" s="2" t="s">
        <v>1063</v>
      </c>
      <c r="E449" s="2">
        <v>2.5</v>
      </c>
      <c r="F449" s="2">
        <v>0.91800000000000004</v>
      </c>
      <c r="G449" s="2">
        <v>2.2000000000000002</v>
      </c>
      <c r="H449" s="2">
        <v>2.8</v>
      </c>
      <c r="I449" s="2">
        <v>0.91600000000000004</v>
      </c>
      <c r="J449" s="2">
        <v>0.92</v>
      </c>
      <c r="K449" s="2"/>
      <c r="L449" s="2"/>
    </row>
    <row r="450" spans="1:12" x14ac:dyDescent="0.25">
      <c r="A450" t="s">
        <v>1374</v>
      </c>
      <c r="B450" t="s">
        <v>1374</v>
      </c>
      <c r="C450" s="2" t="s">
        <v>1331</v>
      </c>
      <c r="D450" s="2" t="s">
        <v>1242</v>
      </c>
      <c r="E450" s="2">
        <v>8</v>
      </c>
      <c r="F450" s="2"/>
      <c r="G450" s="2"/>
      <c r="H450" s="2"/>
      <c r="I450" s="2"/>
      <c r="J450" s="2"/>
      <c r="K450" s="2"/>
      <c r="L450" s="2"/>
    </row>
    <row r="451" spans="1:12" x14ac:dyDescent="0.25">
      <c r="A451" t="s">
        <v>1374</v>
      </c>
      <c r="B451" t="s">
        <v>1374</v>
      </c>
      <c r="C451" s="2" t="s">
        <v>440</v>
      </c>
      <c r="D451" s="2" t="s">
        <v>1242</v>
      </c>
      <c r="E451" s="2"/>
      <c r="F451" s="2"/>
      <c r="G451" s="2"/>
      <c r="H451" s="2"/>
      <c r="I451" s="2"/>
      <c r="J451" s="2"/>
      <c r="K451" s="2"/>
      <c r="L451" s="2"/>
    </row>
    <row r="452" spans="1:12" x14ac:dyDescent="0.25">
      <c r="A452" t="s">
        <v>1374</v>
      </c>
      <c r="B452" t="s">
        <v>1374</v>
      </c>
      <c r="C452" s="2" t="s">
        <v>431</v>
      </c>
      <c r="D452" s="2" t="s">
        <v>1064</v>
      </c>
      <c r="E452" s="2">
        <v>21.5</v>
      </c>
      <c r="F452" s="2">
        <v>0.90700000000000003</v>
      </c>
      <c r="G452" s="2">
        <v>18</v>
      </c>
      <c r="H452" s="2">
        <v>25</v>
      </c>
      <c r="I452" s="2">
        <v>0.90500000000000003</v>
      </c>
      <c r="J452" s="2">
        <v>0.90900000000000003</v>
      </c>
      <c r="K452" s="2">
        <v>6.2</v>
      </c>
      <c r="L452" s="2">
        <v>7.2</v>
      </c>
    </row>
    <row r="453" spans="1:12" x14ac:dyDescent="0.25">
      <c r="A453" t="s">
        <v>1374</v>
      </c>
      <c r="B453" t="s">
        <v>1374</v>
      </c>
      <c r="C453" s="2" t="s">
        <v>234</v>
      </c>
      <c r="D453" s="2" t="s">
        <v>1074</v>
      </c>
      <c r="E453" s="2">
        <v>1</v>
      </c>
      <c r="F453" s="2">
        <v>0.91600000000000004</v>
      </c>
      <c r="G453" s="2">
        <v>0.8</v>
      </c>
      <c r="H453" s="2">
        <v>1.2</v>
      </c>
      <c r="I453" s="2">
        <v>0.91400000000000003</v>
      </c>
      <c r="J453" s="2">
        <v>0.91800000000000004</v>
      </c>
      <c r="K453" s="2">
        <v>6.3</v>
      </c>
      <c r="L453" s="2">
        <v>7.7</v>
      </c>
    </row>
    <row r="454" spans="1:12" x14ac:dyDescent="0.25">
      <c r="A454" t="s">
        <v>1374</v>
      </c>
      <c r="B454" t="s">
        <v>1374</v>
      </c>
      <c r="C454" s="2" t="s">
        <v>840</v>
      </c>
      <c r="D454" s="2" t="s">
        <v>1074</v>
      </c>
      <c r="E454" s="2">
        <v>1</v>
      </c>
      <c r="F454" s="2">
        <v>0.91600000000000004</v>
      </c>
      <c r="G454" s="2">
        <v>0.8</v>
      </c>
      <c r="H454" s="2">
        <v>1.2</v>
      </c>
      <c r="I454" s="2">
        <v>0.91400000000000003</v>
      </c>
      <c r="J454" s="2">
        <v>0.91800000000000004</v>
      </c>
      <c r="K454" s="2">
        <v>6.3</v>
      </c>
      <c r="L454" s="2">
        <v>7.7</v>
      </c>
    </row>
    <row r="455" spans="1:12" x14ac:dyDescent="0.25">
      <c r="A455" t="s">
        <v>1374</v>
      </c>
      <c r="B455" t="s">
        <v>1374</v>
      </c>
      <c r="C455" s="2" t="s">
        <v>864</v>
      </c>
      <c r="D455" s="1" t="s">
        <v>1332</v>
      </c>
      <c r="E455" s="2">
        <v>0.75</v>
      </c>
      <c r="F455" s="2">
        <v>0.94499999999999995</v>
      </c>
      <c r="G455" s="1"/>
      <c r="H455" s="1"/>
      <c r="I455" s="1"/>
      <c r="J455" s="1"/>
      <c r="K455" s="1"/>
      <c r="L455" s="1"/>
    </row>
    <row r="456" spans="1:12" x14ac:dyDescent="0.25">
      <c r="A456" t="s">
        <v>1374</v>
      </c>
      <c r="B456" t="s">
        <v>1374</v>
      </c>
      <c r="C456" s="2" t="s">
        <v>869</v>
      </c>
      <c r="D456" s="1" t="s">
        <v>1332</v>
      </c>
      <c r="E456" s="2">
        <v>0.75</v>
      </c>
      <c r="F456" s="2">
        <v>0.94499999999999995</v>
      </c>
      <c r="G456" s="1"/>
      <c r="H456" s="1"/>
      <c r="I456" s="1"/>
      <c r="J456" s="1"/>
      <c r="K456" s="1"/>
      <c r="L456" s="1"/>
    </row>
    <row r="457" spans="1:12" x14ac:dyDescent="0.25">
      <c r="A457" t="s">
        <v>1374</v>
      </c>
      <c r="B457" t="s">
        <v>1374</v>
      </c>
      <c r="C457" s="2" t="s">
        <v>871</v>
      </c>
      <c r="D457" s="1" t="s">
        <v>1332</v>
      </c>
      <c r="E457" s="2">
        <v>0.8</v>
      </c>
      <c r="F457" s="2">
        <v>0.94499999999999995</v>
      </c>
      <c r="G457" s="1"/>
      <c r="H457" s="1"/>
      <c r="I457" s="1"/>
      <c r="J457" s="1"/>
      <c r="K457" s="1"/>
      <c r="L457" s="1"/>
    </row>
    <row r="458" spans="1:12" x14ac:dyDescent="0.25">
      <c r="A458" t="s">
        <v>1374</v>
      </c>
      <c r="B458" t="s">
        <v>1374</v>
      </c>
      <c r="C458" s="2" t="s">
        <v>873</v>
      </c>
      <c r="D458" s="1" t="s">
        <v>1332</v>
      </c>
      <c r="E458" s="2">
        <v>0.7</v>
      </c>
      <c r="F458" s="2">
        <v>0.92100000000000004</v>
      </c>
      <c r="G458" s="1"/>
      <c r="H458" s="1"/>
      <c r="I458" s="1"/>
      <c r="J458" s="1"/>
      <c r="K458" s="1"/>
      <c r="L458" s="1"/>
    </row>
    <row r="459" spans="1:12" x14ac:dyDescent="0.25">
      <c r="A459" t="s">
        <v>1374</v>
      </c>
      <c r="B459" t="s">
        <v>1374</v>
      </c>
      <c r="C459" s="2" t="s">
        <v>877</v>
      </c>
      <c r="D459" s="1" t="s">
        <v>1332</v>
      </c>
      <c r="E459" s="2">
        <v>0.2</v>
      </c>
      <c r="F459" s="2">
        <v>0.92</v>
      </c>
      <c r="G459" s="1"/>
      <c r="H459" s="1"/>
      <c r="I459" s="1"/>
      <c r="J459" s="1"/>
      <c r="K459" s="1"/>
      <c r="L459" s="1"/>
    </row>
    <row r="460" spans="1:12" x14ac:dyDescent="0.25">
      <c r="A460" t="s">
        <v>1374</v>
      </c>
      <c r="B460" t="s">
        <v>1374</v>
      </c>
      <c r="C460" s="2" t="s">
        <v>881</v>
      </c>
      <c r="D460" s="1" t="s">
        <v>1332</v>
      </c>
      <c r="E460" s="2" t="s">
        <v>884</v>
      </c>
      <c r="F460" s="2">
        <v>0.94299999999999995</v>
      </c>
      <c r="G460" s="1"/>
      <c r="H460" s="1"/>
      <c r="I460" s="1"/>
      <c r="J460" s="1"/>
      <c r="K460" s="1"/>
      <c r="L460" s="1"/>
    </row>
    <row r="461" spans="1:12" x14ac:dyDescent="0.25">
      <c r="A461" t="s">
        <v>1374</v>
      </c>
      <c r="B461" t="s">
        <v>1374</v>
      </c>
      <c r="C461" s="2" t="s">
        <v>886</v>
      </c>
      <c r="D461" s="1" t="s">
        <v>1332</v>
      </c>
      <c r="E461" s="2" t="s">
        <v>888</v>
      </c>
      <c r="F461" s="2">
        <v>0.94499999999999995</v>
      </c>
      <c r="G461" s="1"/>
      <c r="H461" s="1"/>
      <c r="I461" s="1"/>
      <c r="J461" s="1"/>
      <c r="K461" s="1"/>
      <c r="L461" s="1"/>
    </row>
    <row r="462" spans="1:12" x14ac:dyDescent="0.25">
      <c r="A462" t="s">
        <v>1374</v>
      </c>
      <c r="B462" t="s">
        <v>1374</v>
      </c>
      <c r="C462" s="2" t="s">
        <v>889</v>
      </c>
      <c r="D462" s="1" t="s">
        <v>1332</v>
      </c>
      <c r="E462" s="2">
        <v>8</v>
      </c>
      <c r="F462" s="2">
        <v>0.96499999999999997</v>
      </c>
      <c r="G462" s="1"/>
      <c r="H462" s="1"/>
      <c r="I462" s="1"/>
      <c r="J462" s="1"/>
      <c r="K462" s="1"/>
      <c r="L462" s="1"/>
    </row>
    <row r="463" spans="1:12" x14ac:dyDescent="0.25">
      <c r="A463" t="s">
        <v>1374</v>
      </c>
      <c r="B463" t="s">
        <v>1374</v>
      </c>
      <c r="C463" s="2" t="s">
        <v>892</v>
      </c>
      <c r="D463" s="1" t="s">
        <v>1332</v>
      </c>
      <c r="E463" s="2">
        <v>6</v>
      </c>
      <c r="F463" s="2">
        <v>0.92</v>
      </c>
      <c r="G463" s="1"/>
      <c r="H463" s="1"/>
      <c r="I463" s="1"/>
      <c r="J463" s="1"/>
      <c r="K463" s="1"/>
      <c r="L463" s="1"/>
    </row>
    <row r="464" spans="1:12" x14ac:dyDescent="0.25">
      <c r="A464" t="s">
        <v>1374</v>
      </c>
      <c r="B464" t="s">
        <v>1374</v>
      </c>
      <c r="C464" s="2" t="s">
        <v>896</v>
      </c>
      <c r="D464" s="1" t="s">
        <v>1332</v>
      </c>
      <c r="E464" s="2" t="s">
        <v>898</v>
      </c>
      <c r="F464" s="2">
        <v>0.94799999999999995</v>
      </c>
      <c r="G464" s="1"/>
      <c r="H464" s="1"/>
      <c r="I464" s="1"/>
      <c r="J464" s="1"/>
      <c r="K464" s="1"/>
      <c r="L464" s="1"/>
    </row>
    <row r="465" spans="1:12" x14ac:dyDescent="0.25">
      <c r="A465" t="s">
        <v>1374</v>
      </c>
      <c r="B465" t="s">
        <v>1374</v>
      </c>
      <c r="C465" s="2" t="s">
        <v>901</v>
      </c>
      <c r="D465" s="1"/>
      <c r="E465" s="2"/>
      <c r="F465" s="2"/>
      <c r="G465" s="1"/>
      <c r="H465" s="1"/>
      <c r="I465" s="1"/>
      <c r="J465" s="1"/>
      <c r="K465" s="1"/>
      <c r="L465" s="1"/>
    </row>
    <row r="466" spans="1:12" x14ac:dyDescent="0.25">
      <c r="A466" t="s">
        <v>1374</v>
      </c>
      <c r="B466" t="s">
        <v>1374</v>
      </c>
      <c r="C466" s="2" t="s">
        <v>904</v>
      </c>
      <c r="D466" s="1" t="s">
        <v>1332</v>
      </c>
      <c r="E466" s="2"/>
      <c r="F466" s="2"/>
      <c r="G466" s="1"/>
      <c r="H466" s="1"/>
      <c r="I466" s="1"/>
      <c r="J466" s="1"/>
      <c r="K466" s="1"/>
      <c r="L466" s="1"/>
    </row>
    <row r="467" spans="1:12" x14ac:dyDescent="0.25">
      <c r="A467" t="s">
        <v>1374</v>
      </c>
      <c r="B467" t="s">
        <v>1374</v>
      </c>
      <c r="C467" s="2" t="s">
        <v>906</v>
      </c>
      <c r="D467" s="1"/>
      <c r="E467" s="2" t="s">
        <v>908</v>
      </c>
      <c r="F467" s="2">
        <v>0.95199999999999996</v>
      </c>
      <c r="G467" s="1"/>
      <c r="H467" s="1"/>
      <c r="I467" s="1"/>
      <c r="J467" s="1"/>
      <c r="K467" s="1"/>
      <c r="L467" s="1"/>
    </row>
    <row r="468" spans="1:12" x14ac:dyDescent="0.25">
      <c r="A468" t="s">
        <v>1374</v>
      </c>
      <c r="B468" t="s">
        <v>1374</v>
      </c>
      <c r="C468" s="2" t="s">
        <v>910</v>
      </c>
      <c r="D468" s="1" t="s">
        <v>1332</v>
      </c>
      <c r="E468" s="2">
        <v>1.8</v>
      </c>
      <c r="F468" s="2">
        <v>0.91800000000000004</v>
      </c>
      <c r="G468" s="1"/>
      <c r="H468" s="1"/>
      <c r="I468" s="1"/>
      <c r="J468" s="1"/>
      <c r="K468" s="1"/>
      <c r="L468" s="1"/>
    </row>
    <row r="469" spans="1:12" x14ac:dyDescent="0.25">
      <c r="A469" t="s">
        <v>1374</v>
      </c>
      <c r="B469" t="s">
        <v>1374</v>
      </c>
      <c r="C469" s="2" t="s">
        <v>915</v>
      </c>
      <c r="D469" s="1" t="s">
        <v>1332</v>
      </c>
      <c r="E469" s="2">
        <v>0.6</v>
      </c>
      <c r="F469" s="2">
        <v>0.93200000000000005</v>
      </c>
      <c r="G469" s="1"/>
      <c r="H469" s="1"/>
      <c r="I469" s="1"/>
      <c r="J469" s="1"/>
      <c r="K469" s="1"/>
      <c r="L469" s="1"/>
    </row>
    <row r="470" spans="1:12" x14ac:dyDescent="0.25">
      <c r="A470" t="s">
        <v>1374</v>
      </c>
      <c r="B470" t="s">
        <v>1374</v>
      </c>
      <c r="C470" s="2" t="s">
        <v>576</v>
      </c>
      <c r="D470" s="1"/>
      <c r="E470" s="2">
        <v>0.9</v>
      </c>
      <c r="F470" s="2">
        <v>0.92</v>
      </c>
      <c r="G470" s="1"/>
      <c r="H470" s="1"/>
      <c r="I470" s="1"/>
      <c r="J470" s="1"/>
      <c r="K470" s="1"/>
      <c r="L470" s="1"/>
    </row>
    <row r="471" spans="1:12" x14ac:dyDescent="0.25">
      <c r="A471" t="s">
        <v>1374</v>
      </c>
      <c r="B471" t="s">
        <v>1374</v>
      </c>
      <c r="C471" s="2" t="s">
        <v>920</v>
      </c>
      <c r="D471" s="1" t="s">
        <v>1332</v>
      </c>
      <c r="E471" s="2">
        <v>0.34</v>
      </c>
      <c r="F471" s="2">
        <v>0.93200000000000005</v>
      </c>
      <c r="G471" s="1"/>
      <c r="H471" s="1"/>
      <c r="I471" s="1"/>
      <c r="J471" s="1"/>
      <c r="K471" s="1"/>
      <c r="L471" s="1"/>
    </row>
    <row r="472" spans="1:12" x14ac:dyDescent="0.25">
      <c r="A472" t="s">
        <v>1374</v>
      </c>
      <c r="B472" t="s">
        <v>1374</v>
      </c>
      <c r="C472" s="2" t="s">
        <v>923</v>
      </c>
      <c r="D472" s="1" t="s">
        <v>1332</v>
      </c>
      <c r="E472" s="2">
        <v>0.2</v>
      </c>
      <c r="F472" s="2">
        <v>0.93100000000000005</v>
      </c>
      <c r="G472" s="1"/>
      <c r="H472" s="1"/>
      <c r="I472" s="1"/>
      <c r="J472" s="1"/>
      <c r="K472" s="1"/>
      <c r="L472" s="1"/>
    </row>
    <row r="473" spans="1:12" x14ac:dyDescent="0.25">
      <c r="A473" t="s">
        <v>1374</v>
      </c>
      <c r="B473" t="s">
        <v>1374</v>
      </c>
      <c r="C473" s="2" t="s">
        <v>925</v>
      </c>
      <c r="D473" s="1" t="s">
        <v>1332</v>
      </c>
      <c r="E473" s="2">
        <v>0.7</v>
      </c>
      <c r="F473" s="2">
        <v>0.94499999999999995</v>
      </c>
      <c r="G473" s="1"/>
      <c r="H473" s="1"/>
      <c r="I473" s="1"/>
      <c r="J473" s="1"/>
      <c r="K473" s="1"/>
      <c r="L473" s="1"/>
    </row>
    <row r="474" spans="1:12" x14ac:dyDescent="0.25">
      <c r="A474" t="s">
        <v>1374</v>
      </c>
      <c r="B474" t="s">
        <v>1374</v>
      </c>
      <c r="C474" s="2" t="s">
        <v>928</v>
      </c>
      <c r="D474" s="1" t="s">
        <v>1332</v>
      </c>
      <c r="E474" s="2">
        <v>0.7</v>
      </c>
      <c r="F474" s="2">
        <v>0.93500000000000005</v>
      </c>
      <c r="G474" s="1"/>
      <c r="H474" s="1"/>
      <c r="I474" s="1"/>
      <c r="J474" s="1"/>
      <c r="K474" s="1"/>
      <c r="L474" s="1"/>
    </row>
    <row r="475" spans="1:12" x14ac:dyDescent="0.25">
      <c r="A475" t="s">
        <v>1374</v>
      </c>
      <c r="B475" t="s">
        <v>1374</v>
      </c>
      <c r="C475" s="2" t="s">
        <v>525</v>
      </c>
      <c r="D475" s="1"/>
      <c r="E475" s="2">
        <v>0.26</v>
      </c>
      <c r="F475" s="2">
        <v>0.96499999999999997</v>
      </c>
      <c r="G475" s="1"/>
      <c r="H475" s="1"/>
      <c r="I475" s="1"/>
      <c r="J475" s="1"/>
      <c r="K475" s="1"/>
      <c r="L475" s="1"/>
    </row>
    <row r="476" spans="1:12" x14ac:dyDescent="0.25">
      <c r="A476" t="s">
        <v>1374</v>
      </c>
      <c r="B476" t="s">
        <v>1374</v>
      </c>
      <c r="C476" s="2" t="s">
        <v>933</v>
      </c>
      <c r="D476" s="1"/>
      <c r="E476" s="2">
        <v>0.8</v>
      </c>
      <c r="F476" s="2">
        <v>0.94099999999999995</v>
      </c>
      <c r="G476" s="1"/>
      <c r="H476" s="1"/>
      <c r="I476" s="1"/>
      <c r="J476" s="1"/>
      <c r="K476" s="1"/>
      <c r="L476" s="1"/>
    </row>
    <row r="477" spans="1:12" x14ac:dyDescent="0.25">
      <c r="A477" t="s">
        <v>1374</v>
      </c>
      <c r="B477" t="s">
        <v>1374</v>
      </c>
      <c r="C477" s="2" t="s">
        <v>936</v>
      </c>
      <c r="D477" s="1" t="s">
        <v>1332</v>
      </c>
      <c r="E477" s="2">
        <v>0.08</v>
      </c>
      <c r="F477" s="2">
        <v>0.94899999999999995</v>
      </c>
      <c r="G477" s="1"/>
      <c r="H477" s="1"/>
      <c r="I477" s="1"/>
      <c r="J477" s="1"/>
      <c r="K477" s="1"/>
      <c r="L477" s="1"/>
    </row>
    <row r="478" spans="1:12" x14ac:dyDescent="0.25">
      <c r="A478" t="s">
        <v>1374</v>
      </c>
      <c r="B478" t="s">
        <v>1374</v>
      </c>
      <c r="C478" s="2" t="s">
        <v>939</v>
      </c>
      <c r="D478" s="1" t="s">
        <v>1332</v>
      </c>
      <c r="E478" s="2">
        <v>0.2</v>
      </c>
      <c r="F478" s="2">
        <v>0.95199999999999996</v>
      </c>
      <c r="G478" s="1"/>
      <c r="H478" s="1"/>
      <c r="I478" s="1"/>
      <c r="J478" s="1"/>
      <c r="K478" s="1"/>
      <c r="L478" s="1"/>
    </row>
    <row r="479" spans="1:12" x14ac:dyDescent="0.25">
      <c r="A479" t="s">
        <v>1374</v>
      </c>
      <c r="B479" t="s">
        <v>1374</v>
      </c>
      <c r="C479" s="2" t="s">
        <v>941</v>
      </c>
      <c r="D479" s="1" t="s">
        <v>1332</v>
      </c>
      <c r="E479" s="2">
        <v>0.7</v>
      </c>
      <c r="F479" s="2">
        <v>0.95399999999999996</v>
      </c>
      <c r="G479" s="1"/>
      <c r="H479" s="1"/>
      <c r="I479" s="1"/>
      <c r="J479" s="1"/>
      <c r="K479" s="1"/>
      <c r="L479" s="1"/>
    </row>
    <row r="480" spans="1:12" x14ac:dyDescent="0.25">
      <c r="A480" t="s">
        <v>1374</v>
      </c>
      <c r="B480" t="s">
        <v>1374</v>
      </c>
      <c r="C480" s="2" t="s">
        <v>943</v>
      </c>
      <c r="D480" s="1" t="s">
        <v>1332</v>
      </c>
      <c r="E480" s="2">
        <v>0.65</v>
      </c>
      <c r="F480" s="2">
        <v>0.93200000000000005</v>
      </c>
      <c r="G480" s="1"/>
      <c r="H480" s="1"/>
      <c r="I480" s="1"/>
      <c r="J480" s="1"/>
      <c r="K480" s="1"/>
      <c r="L480" s="1"/>
    </row>
    <row r="481" spans="1:12" x14ac:dyDescent="0.25">
      <c r="A481" t="s">
        <v>1374</v>
      </c>
      <c r="B481" t="s">
        <v>1374</v>
      </c>
      <c r="C481" s="2" t="s">
        <v>946</v>
      </c>
      <c r="D481" s="1" t="s">
        <v>1332</v>
      </c>
      <c r="E481" s="2">
        <v>0.7</v>
      </c>
      <c r="F481" s="2">
        <v>0.94099999999999995</v>
      </c>
      <c r="G481" s="1"/>
      <c r="H481" s="1"/>
      <c r="I481" s="1"/>
      <c r="J481" s="1"/>
      <c r="K481" s="1"/>
      <c r="L481" s="1"/>
    </row>
    <row r="482" spans="1:12" x14ac:dyDescent="0.25">
      <c r="A482" t="s">
        <v>1374</v>
      </c>
      <c r="B482" t="s">
        <v>1374</v>
      </c>
      <c r="C482" s="2" t="s">
        <v>948</v>
      </c>
      <c r="D482" s="1"/>
      <c r="E482" s="2">
        <v>0.9</v>
      </c>
      <c r="F482" s="2">
        <v>0.94399999999999995</v>
      </c>
      <c r="G482" s="1"/>
      <c r="H482" s="1"/>
      <c r="I482" s="1"/>
      <c r="J482" s="1"/>
      <c r="K482" s="1"/>
      <c r="L482" s="1"/>
    </row>
    <row r="483" spans="1:12" x14ac:dyDescent="0.25">
      <c r="A483" t="s">
        <v>1374</v>
      </c>
      <c r="B483" t="s">
        <v>1374</v>
      </c>
      <c r="C483" s="2" t="s">
        <v>577</v>
      </c>
      <c r="D483" s="1"/>
      <c r="E483" s="2">
        <v>32</v>
      </c>
      <c r="F483" s="2"/>
      <c r="G483" s="1"/>
      <c r="H483" s="1"/>
      <c r="I483" s="1"/>
      <c r="J483" s="1"/>
      <c r="K483" s="1"/>
      <c r="L483" s="1"/>
    </row>
    <row r="484" spans="1:12" x14ac:dyDescent="0.25">
      <c r="A484" t="s">
        <v>1374</v>
      </c>
      <c r="B484" t="s">
        <v>1374</v>
      </c>
      <c r="C484" s="2" t="s">
        <v>952</v>
      </c>
      <c r="D484" s="1"/>
      <c r="E484" s="2">
        <v>1.5</v>
      </c>
      <c r="F484" s="2">
        <v>0.96499999999999997</v>
      </c>
      <c r="G484" s="1"/>
      <c r="H484" s="1"/>
      <c r="I484" s="1"/>
      <c r="J484" s="1"/>
      <c r="K484" s="1"/>
      <c r="L484" s="1"/>
    </row>
    <row r="485" spans="1:12" x14ac:dyDescent="0.25">
      <c r="A485" t="s">
        <v>1374</v>
      </c>
      <c r="B485" t="s">
        <v>1374</v>
      </c>
      <c r="C485" s="2" t="s">
        <v>954</v>
      </c>
      <c r="D485" s="1"/>
      <c r="E485" s="2">
        <v>1.5</v>
      </c>
      <c r="F485" s="2">
        <v>0.95699999999999996</v>
      </c>
      <c r="G485" s="1"/>
      <c r="H485" s="1"/>
      <c r="I485" s="1"/>
      <c r="J485" s="1"/>
      <c r="K485" s="1"/>
      <c r="L485" s="1"/>
    </row>
    <row r="486" spans="1:12" x14ac:dyDescent="0.25">
      <c r="A486" t="s">
        <v>1374</v>
      </c>
      <c r="B486" t="s">
        <v>1374</v>
      </c>
      <c r="C486" s="2" t="s">
        <v>35</v>
      </c>
      <c r="D486" s="2" t="s">
        <v>1074</v>
      </c>
      <c r="E486" s="2">
        <v>3.5</v>
      </c>
      <c r="F486" s="2">
        <v>0.91800000000000004</v>
      </c>
      <c r="G486" s="2">
        <v>3.2</v>
      </c>
      <c r="H486" s="2">
        <v>3.8</v>
      </c>
      <c r="I486" s="2">
        <v>0.91600000000000004</v>
      </c>
      <c r="J486" s="2">
        <v>0.92</v>
      </c>
      <c r="K486" s="2">
        <v>5.8</v>
      </c>
      <c r="L486" s="2">
        <v>7.2</v>
      </c>
    </row>
    <row r="487" spans="1:12" x14ac:dyDescent="0.25">
      <c r="A487" t="s">
        <v>1374</v>
      </c>
      <c r="B487" t="s">
        <v>1374</v>
      </c>
      <c r="C487" s="2" t="s">
        <v>620</v>
      </c>
      <c r="D487" s="2" t="s">
        <v>1075</v>
      </c>
      <c r="E487" s="2">
        <v>8</v>
      </c>
      <c r="F487" s="2">
        <v>0.94</v>
      </c>
      <c r="G487" s="2"/>
      <c r="H487" s="2"/>
      <c r="I487" s="2"/>
      <c r="J487" s="2"/>
      <c r="K487" s="2"/>
      <c r="L487" s="2"/>
    </row>
    <row r="488" spans="1:12" x14ac:dyDescent="0.25">
      <c r="A488" t="s">
        <v>1374</v>
      </c>
      <c r="B488" t="s">
        <v>1374</v>
      </c>
      <c r="C488" s="2" t="s">
        <v>623</v>
      </c>
      <c r="D488" s="2" t="s">
        <v>1075</v>
      </c>
      <c r="E488" s="2">
        <v>2.1</v>
      </c>
      <c r="F488" s="2">
        <v>0.93799999999999994</v>
      </c>
      <c r="G488" s="2"/>
      <c r="H488" s="2"/>
      <c r="I488" s="2"/>
      <c r="J488" s="2"/>
      <c r="K488" s="2"/>
      <c r="L488" s="2"/>
    </row>
    <row r="489" spans="1:12" x14ac:dyDescent="0.25">
      <c r="A489" t="s">
        <v>1374</v>
      </c>
      <c r="B489" t="s">
        <v>1374</v>
      </c>
      <c r="C489" s="2" t="s">
        <v>1368</v>
      </c>
      <c r="D489" s="2" t="s">
        <v>1074</v>
      </c>
      <c r="E489" s="2">
        <v>1.5</v>
      </c>
      <c r="F489" s="2">
        <v>0.95</v>
      </c>
      <c r="G489" s="2">
        <v>1.2</v>
      </c>
      <c r="H489" s="2">
        <v>1.8</v>
      </c>
      <c r="I489" s="2">
        <v>0.94599999999999995</v>
      </c>
      <c r="J489" s="2">
        <v>0.95399999999999996</v>
      </c>
      <c r="K489" s="2"/>
      <c r="L489" s="2"/>
    </row>
    <row r="490" spans="1:12" x14ac:dyDescent="0.25">
      <c r="A490" t="s">
        <v>1374</v>
      </c>
      <c r="B490" t="s">
        <v>1374</v>
      </c>
      <c r="C490" s="2" t="s">
        <v>1370</v>
      </c>
      <c r="D490" s="2" t="s">
        <v>1242</v>
      </c>
      <c r="E490" s="2">
        <v>2.5</v>
      </c>
      <c r="F490" s="2">
        <v>0.93</v>
      </c>
      <c r="G490" s="2"/>
      <c r="H490" s="2"/>
      <c r="I490" s="2"/>
      <c r="J490" s="2"/>
      <c r="K490" s="2"/>
      <c r="L490" s="2"/>
    </row>
    <row r="491" spans="1:12" x14ac:dyDescent="0.25">
      <c r="A491" t="s">
        <v>1374</v>
      </c>
      <c r="B491" t="s">
        <v>1374</v>
      </c>
      <c r="C491" s="2" t="s">
        <v>1371</v>
      </c>
      <c r="D491" s="2" t="s">
        <v>1062</v>
      </c>
      <c r="E491" s="2">
        <v>0.8</v>
      </c>
      <c r="F491" s="2">
        <v>0.90500000000000003</v>
      </c>
      <c r="G491" s="2">
        <v>0.6</v>
      </c>
      <c r="H491" s="2">
        <v>1</v>
      </c>
      <c r="I491" s="2">
        <v>0.90300000000000002</v>
      </c>
      <c r="J491" s="2">
        <v>0.90700000000000003</v>
      </c>
      <c r="K491" s="2"/>
      <c r="L491" s="2"/>
    </row>
    <row r="492" spans="1:12" x14ac:dyDescent="0.25">
      <c r="A492" t="s">
        <v>1374</v>
      </c>
      <c r="B492" t="s">
        <v>1374</v>
      </c>
      <c r="C492" s="2" t="s">
        <v>709</v>
      </c>
      <c r="D492" s="2" t="s">
        <v>1074</v>
      </c>
      <c r="E492" s="2">
        <v>0.85</v>
      </c>
      <c r="F492" s="2">
        <v>0.90200000000000002</v>
      </c>
      <c r="G492" s="2">
        <v>0.65</v>
      </c>
      <c r="H492" s="2">
        <v>1.05</v>
      </c>
      <c r="I492" s="2">
        <v>0.9</v>
      </c>
      <c r="J492" s="2">
        <v>0.90400000000000003</v>
      </c>
      <c r="K492" s="2"/>
      <c r="L492" s="2"/>
    </row>
    <row r="493" spans="1:12" x14ac:dyDescent="0.25">
      <c r="C493"/>
      <c r="F493"/>
      <c r="G493"/>
      <c r="H493"/>
      <c r="I493"/>
      <c r="J493"/>
      <c r="K493"/>
    </row>
    <row r="494" spans="1:12" x14ac:dyDescent="0.25">
      <c r="C494"/>
      <c r="F494"/>
      <c r="G494"/>
      <c r="H494"/>
      <c r="I494"/>
      <c r="J494"/>
      <c r="K494"/>
    </row>
    <row r="495" spans="1:12" x14ac:dyDescent="0.25">
      <c r="C495"/>
      <c r="F495"/>
      <c r="G495"/>
      <c r="H495"/>
      <c r="I495"/>
      <c r="J495"/>
      <c r="K495"/>
    </row>
    <row r="496" spans="1:12" x14ac:dyDescent="0.25">
      <c r="C496"/>
      <c r="F496"/>
      <c r="G496"/>
      <c r="H496"/>
      <c r="I496"/>
      <c r="J496"/>
      <c r="K496"/>
    </row>
    <row r="497" spans="3:11" x14ac:dyDescent="0.25">
      <c r="C497"/>
      <c r="F497"/>
      <c r="G497"/>
      <c r="H497"/>
      <c r="I497"/>
      <c r="J497"/>
      <c r="K497"/>
    </row>
    <row r="498" spans="3:11" x14ac:dyDescent="0.25">
      <c r="C498"/>
      <c r="F498"/>
      <c r="G498"/>
      <c r="H498"/>
      <c r="I498"/>
      <c r="J498"/>
      <c r="K498"/>
    </row>
    <row r="499" spans="3:11" x14ac:dyDescent="0.25">
      <c r="C499"/>
      <c r="F499"/>
      <c r="G499"/>
      <c r="H499"/>
      <c r="I499"/>
      <c r="J499"/>
      <c r="K499"/>
    </row>
    <row r="500" spans="3:11" x14ac:dyDescent="0.25">
      <c r="C500"/>
      <c r="F500"/>
      <c r="G500"/>
      <c r="H500"/>
      <c r="I500"/>
      <c r="J500"/>
      <c r="K500"/>
    </row>
    <row r="501" spans="3:11" x14ac:dyDescent="0.25">
      <c r="C501"/>
      <c r="F501"/>
      <c r="G501"/>
      <c r="H501"/>
      <c r="I501"/>
      <c r="J501"/>
      <c r="K501"/>
    </row>
    <row r="502" spans="3:11" x14ac:dyDescent="0.25">
      <c r="C502"/>
      <c r="F502"/>
      <c r="G502"/>
      <c r="H502"/>
      <c r="I502"/>
      <c r="J502"/>
      <c r="K502"/>
    </row>
    <row r="503" spans="3:11" x14ac:dyDescent="0.25">
      <c r="C503"/>
      <c r="F503"/>
      <c r="G503"/>
      <c r="H503"/>
      <c r="I503"/>
      <c r="J503"/>
      <c r="K503"/>
    </row>
    <row r="504" spans="3:11" x14ac:dyDescent="0.25">
      <c r="C504"/>
      <c r="F504"/>
      <c r="G504"/>
      <c r="H504"/>
      <c r="I504"/>
      <c r="J504"/>
      <c r="K504"/>
    </row>
    <row r="505" spans="3:11" x14ac:dyDescent="0.25">
      <c r="C505"/>
      <c r="F505"/>
      <c r="G505"/>
      <c r="H505"/>
      <c r="I505"/>
      <c r="J505"/>
      <c r="K505"/>
    </row>
    <row r="506" spans="3:11" x14ac:dyDescent="0.25">
      <c r="C506"/>
      <c r="F506"/>
      <c r="G506"/>
      <c r="H506"/>
      <c r="I506"/>
      <c r="J506"/>
      <c r="K506"/>
    </row>
    <row r="507" spans="3:11" x14ac:dyDescent="0.25">
      <c r="C507"/>
      <c r="F507"/>
      <c r="G507"/>
      <c r="H507"/>
      <c r="I507"/>
      <c r="J507"/>
      <c r="K507"/>
    </row>
    <row r="508" spans="3:11" x14ac:dyDescent="0.25">
      <c r="C508"/>
      <c r="F508"/>
      <c r="G508"/>
      <c r="H508"/>
      <c r="I508"/>
      <c r="J508"/>
      <c r="K508"/>
    </row>
    <row r="509" spans="3:11" x14ac:dyDescent="0.25">
      <c r="C509"/>
      <c r="F509"/>
      <c r="G509"/>
      <c r="H509"/>
      <c r="I509"/>
      <c r="J509"/>
      <c r="K509"/>
    </row>
    <row r="510" spans="3:11" x14ac:dyDescent="0.25">
      <c r="C510"/>
      <c r="F510"/>
      <c r="G510"/>
      <c r="H510"/>
      <c r="I510"/>
      <c r="J510"/>
      <c r="K510"/>
    </row>
    <row r="511" spans="3:11" x14ac:dyDescent="0.25">
      <c r="C511"/>
      <c r="F511"/>
      <c r="G511"/>
      <c r="H511"/>
      <c r="I511"/>
      <c r="J511"/>
      <c r="K511"/>
    </row>
    <row r="512" spans="3:11" x14ac:dyDescent="0.25">
      <c r="C512"/>
      <c r="F512"/>
      <c r="G512"/>
      <c r="H512"/>
      <c r="I512"/>
      <c r="J512"/>
      <c r="K512"/>
    </row>
    <row r="513" spans="3:11" x14ac:dyDescent="0.25">
      <c r="C513"/>
      <c r="F513"/>
      <c r="G513"/>
      <c r="H513"/>
      <c r="I513"/>
      <c r="J513"/>
      <c r="K513"/>
    </row>
    <row r="514" spans="3:11" x14ac:dyDescent="0.25">
      <c r="C514"/>
      <c r="F514"/>
      <c r="G514"/>
      <c r="H514"/>
      <c r="I514"/>
      <c r="J514"/>
      <c r="K514"/>
    </row>
    <row r="515" spans="3:11" x14ac:dyDescent="0.25">
      <c r="C515"/>
      <c r="F515"/>
      <c r="G515"/>
      <c r="H515"/>
      <c r="I515"/>
      <c r="J515"/>
      <c r="K515"/>
    </row>
    <row r="516" spans="3:11" x14ac:dyDescent="0.25">
      <c r="C516"/>
      <c r="F516"/>
      <c r="G516"/>
      <c r="H516"/>
      <c r="I516"/>
      <c r="J516"/>
      <c r="K516"/>
    </row>
    <row r="517" spans="3:11" x14ac:dyDescent="0.25">
      <c r="C517"/>
      <c r="F517"/>
      <c r="G517"/>
      <c r="H517"/>
      <c r="I517"/>
      <c r="J517"/>
      <c r="K517"/>
    </row>
    <row r="518" spans="3:11" x14ac:dyDescent="0.25">
      <c r="C518"/>
      <c r="F518"/>
      <c r="G518"/>
      <c r="H518"/>
      <c r="I518"/>
      <c r="J518"/>
      <c r="K518"/>
    </row>
    <row r="519" spans="3:11" x14ac:dyDescent="0.25">
      <c r="C519"/>
      <c r="F519"/>
      <c r="G519"/>
      <c r="H519"/>
      <c r="I519"/>
      <c r="J519"/>
      <c r="K519"/>
    </row>
    <row r="520" spans="3:11" x14ac:dyDescent="0.25">
      <c r="C520"/>
      <c r="F520"/>
      <c r="G520"/>
      <c r="H520"/>
      <c r="I520"/>
      <c r="J520"/>
      <c r="K520"/>
    </row>
    <row r="521" spans="3:11" x14ac:dyDescent="0.25">
      <c r="C521"/>
      <c r="F521"/>
      <c r="G521"/>
      <c r="H521"/>
      <c r="I521"/>
      <c r="J521"/>
      <c r="K521"/>
    </row>
    <row r="522" spans="3:11" x14ac:dyDescent="0.25">
      <c r="C522"/>
      <c r="F522"/>
      <c r="G522"/>
      <c r="H522"/>
      <c r="I522"/>
      <c r="J522"/>
      <c r="K522"/>
    </row>
    <row r="523" spans="3:11" x14ac:dyDescent="0.25">
      <c r="C523"/>
      <c r="F523"/>
      <c r="G523"/>
      <c r="H523"/>
      <c r="I523"/>
      <c r="J523"/>
      <c r="K523"/>
    </row>
    <row r="524" spans="3:11" x14ac:dyDescent="0.25">
      <c r="C524"/>
      <c r="F524"/>
      <c r="G524"/>
      <c r="H524"/>
      <c r="I524"/>
      <c r="J524"/>
      <c r="K524"/>
    </row>
    <row r="525" spans="3:11" x14ac:dyDescent="0.25">
      <c r="C525"/>
      <c r="F525"/>
      <c r="G525"/>
      <c r="H525"/>
      <c r="I525"/>
      <c r="J525"/>
      <c r="K525"/>
    </row>
    <row r="526" spans="3:11" x14ac:dyDescent="0.25">
      <c r="C526"/>
      <c r="F526"/>
      <c r="G526"/>
      <c r="H526"/>
      <c r="I526"/>
      <c r="J526"/>
      <c r="K526"/>
    </row>
    <row r="527" spans="3:11" x14ac:dyDescent="0.25">
      <c r="C527"/>
      <c r="F527"/>
      <c r="G527"/>
      <c r="H527"/>
      <c r="I527"/>
      <c r="J527"/>
      <c r="K527"/>
    </row>
    <row r="528" spans="3:11" x14ac:dyDescent="0.25">
      <c r="C528"/>
      <c r="F528"/>
      <c r="G528"/>
      <c r="H528"/>
      <c r="I528"/>
      <c r="J528"/>
      <c r="K528"/>
    </row>
    <row r="529" spans="3:11" x14ac:dyDescent="0.25">
      <c r="C529"/>
      <c r="F529"/>
      <c r="G529"/>
      <c r="H529"/>
      <c r="I529"/>
      <c r="J529"/>
      <c r="K529"/>
    </row>
    <row r="530" spans="3:11" x14ac:dyDescent="0.25">
      <c r="C530"/>
      <c r="F530"/>
      <c r="G530"/>
      <c r="H530"/>
      <c r="I530"/>
      <c r="J530"/>
      <c r="K530"/>
    </row>
    <row r="531" spans="3:11" x14ac:dyDescent="0.25">
      <c r="C531"/>
      <c r="F531"/>
      <c r="G531"/>
      <c r="H531"/>
      <c r="I531"/>
      <c r="J531"/>
      <c r="K531"/>
    </row>
    <row r="532" spans="3:11" x14ac:dyDescent="0.25">
      <c r="C532"/>
      <c r="F532"/>
      <c r="G532"/>
      <c r="H532"/>
      <c r="I532"/>
      <c r="J532"/>
      <c r="K532"/>
    </row>
    <row r="533" spans="3:11" x14ac:dyDescent="0.25">
      <c r="C533"/>
      <c r="F533"/>
      <c r="G533"/>
      <c r="H533"/>
      <c r="I533"/>
      <c r="J533"/>
      <c r="K533"/>
    </row>
    <row r="534" spans="3:11" x14ac:dyDescent="0.25">
      <c r="C534"/>
      <c r="F534"/>
      <c r="G534"/>
      <c r="H534"/>
      <c r="I534"/>
      <c r="J534"/>
      <c r="K534"/>
    </row>
    <row r="535" spans="3:11" x14ac:dyDescent="0.25">
      <c r="C535"/>
      <c r="F535"/>
      <c r="G535"/>
      <c r="H535"/>
      <c r="I535"/>
      <c r="J535"/>
      <c r="K535"/>
    </row>
    <row r="536" spans="3:11" x14ac:dyDescent="0.25">
      <c r="C536"/>
      <c r="F536"/>
      <c r="G536"/>
      <c r="H536"/>
      <c r="I536"/>
      <c r="J536"/>
      <c r="K536"/>
    </row>
    <row r="537" spans="3:11" x14ac:dyDescent="0.25">
      <c r="C537"/>
      <c r="F537"/>
      <c r="G537"/>
      <c r="H537"/>
      <c r="I537"/>
      <c r="J537"/>
      <c r="K537"/>
    </row>
    <row r="538" spans="3:11" x14ac:dyDescent="0.25">
      <c r="C538"/>
      <c r="F538"/>
      <c r="G538"/>
      <c r="H538"/>
      <c r="I538"/>
      <c r="J538"/>
      <c r="K538"/>
    </row>
    <row r="539" spans="3:11" x14ac:dyDescent="0.25">
      <c r="C539"/>
      <c r="F539"/>
      <c r="G539"/>
      <c r="H539"/>
      <c r="I539"/>
      <c r="J539"/>
      <c r="K539"/>
    </row>
    <row r="540" spans="3:11" x14ac:dyDescent="0.25">
      <c r="C540"/>
      <c r="F540"/>
      <c r="G540"/>
      <c r="H540"/>
      <c r="I540"/>
      <c r="J540"/>
      <c r="K540"/>
    </row>
    <row r="541" spans="3:11" x14ac:dyDescent="0.25">
      <c r="C541"/>
      <c r="F541"/>
      <c r="G541"/>
      <c r="H541"/>
      <c r="I541"/>
      <c r="J541"/>
      <c r="K541"/>
    </row>
    <row r="542" spans="3:11" x14ac:dyDescent="0.25">
      <c r="C542"/>
      <c r="F542"/>
      <c r="G542"/>
      <c r="H542"/>
      <c r="I542"/>
      <c r="J542"/>
      <c r="K542"/>
    </row>
    <row r="543" spans="3:11" x14ac:dyDescent="0.25">
      <c r="C543"/>
      <c r="F543"/>
      <c r="G543"/>
      <c r="H543"/>
      <c r="I543"/>
      <c r="J543"/>
      <c r="K543"/>
    </row>
    <row r="544" spans="3:11" x14ac:dyDescent="0.25">
      <c r="C544"/>
      <c r="F544"/>
      <c r="G544"/>
      <c r="H544"/>
      <c r="I544"/>
      <c r="J544"/>
      <c r="K544"/>
    </row>
    <row r="545" spans="3:11" x14ac:dyDescent="0.25">
      <c r="C545"/>
      <c r="F545"/>
      <c r="G545"/>
      <c r="H545"/>
      <c r="I545"/>
      <c r="J545"/>
      <c r="K545"/>
    </row>
    <row r="546" spans="3:11" x14ac:dyDescent="0.25">
      <c r="C546"/>
      <c r="F546"/>
      <c r="G546"/>
      <c r="H546"/>
      <c r="I546"/>
      <c r="J546"/>
      <c r="K546"/>
    </row>
    <row r="547" spans="3:11" x14ac:dyDescent="0.25">
      <c r="C547"/>
      <c r="F547"/>
      <c r="G547"/>
      <c r="H547"/>
      <c r="I547"/>
      <c r="J547"/>
      <c r="K547"/>
    </row>
    <row r="548" spans="3:11" x14ac:dyDescent="0.25">
      <c r="C548"/>
      <c r="F548"/>
      <c r="G548"/>
      <c r="H548"/>
      <c r="I548"/>
      <c r="J548"/>
      <c r="K548"/>
    </row>
    <row r="549" spans="3:11" x14ac:dyDescent="0.25">
      <c r="C549"/>
      <c r="F549"/>
      <c r="G549"/>
      <c r="H549"/>
      <c r="I549"/>
      <c r="J549"/>
      <c r="K549"/>
    </row>
    <row r="550" spans="3:11" x14ac:dyDescent="0.25">
      <c r="C550"/>
      <c r="F550"/>
      <c r="G550"/>
      <c r="H550"/>
      <c r="I550"/>
      <c r="J550"/>
      <c r="K550"/>
    </row>
    <row r="551" spans="3:11" x14ac:dyDescent="0.25">
      <c r="C551"/>
      <c r="F551"/>
      <c r="G551"/>
      <c r="H551"/>
      <c r="I551"/>
      <c r="J551"/>
      <c r="K551"/>
    </row>
    <row r="552" spans="3:11" x14ac:dyDescent="0.25">
      <c r="C552"/>
      <c r="F552"/>
      <c r="G552"/>
      <c r="H552"/>
      <c r="I552"/>
      <c r="J552"/>
      <c r="K552"/>
    </row>
    <row r="553" spans="3:11" x14ac:dyDescent="0.25">
      <c r="C553"/>
      <c r="F553"/>
      <c r="G553"/>
      <c r="H553"/>
      <c r="I553"/>
      <c r="J553"/>
      <c r="K553"/>
    </row>
    <row r="554" spans="3:11" x14ac:dyDescent="0.25">
      <c r="C554"/>
      <c r="F554"/>
      <c r="G554"/>
      <c r="H554"/>
      <c r="I554"/>
      <c r="J554"/>
      <c r="K554"/>
    </row>
    <row r="555" spans="3:11" x14ac:dyDescent="0.25">
      <c r="C555"/>
      <c r="F555"/>
      <c r="G555"/>
      <c r="H555"/>
      <c r="I555"/>
      <c r="J555"/>
      <c r="K555"/>
    </row>
    <row r="556" spans="3:11" x14ac:dyDescent="0.25">
      <c r="C556"/>
      <c r="F556"/>
      <c r="G556"/>
      <c r="H556"/>
      <c r="I556"/>
      <c r="J556"/>
      <c r="K556"/>
    </row>
    <row r="557" spans="3:11" x14ac:dyDescent="0.25">
      <c r="C557"/>
      <c r="F557"/>
      <c r="G557"/>
      <c r="H557"/>
      <c r="I557"/>
      <c r="J557"/>
      <c r="K557"/>
    </row>
  </sheetData>
  <autoFilter ref="C1:L492" xr:uid="{00000000-0009-0000-0000-000004000000}"/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7"/>
  <dimension ref="A1:P14"/>
  <sheetViews>
    <sheetView showGridLines="0" topLeftCell="A11" zoomScale="80" zoomScaleNormal="80" workbookViewId="0">
      <selection activeCell="D19" sqref="D19"/>
    </sheetView>
  </sheetViews>
  <sheetFormatPr defaultRowHeight="15" x14ac:dyDescent="0.25"/>
  <cols>
    <col min="1" max="1" width="20" customWidth="1"/>
    <col min="2" max="2" width="16.42578125" customWidth="1"/>
    <col min="3" max="3" width="18" bestFit="1" customWidth="1"/>
    <col min="4" max="4" width="19.28515625" customWidth="1"/>
    <col min="5" max="5" width="22.85546875" bestFit="1" customWidth="1"/>
    <col min="6" max="6" width="15.85546875" bestFit="1" customWidth="1"/>
    <col min="7" max="7" width="20.140625" bestFit="1" customWidth="1"/>
    <col min="8" max="8" width="16.85546875" bestFit="1" customWidth="1"/>
    <col min="9" max="9" width="122.85546875" bestFit="1" customWidth="1"/>
    <col min="10" max="10" width="19.140625" hidden="1" customWidth="1"/>
    <col min="11" max="12" width="29.7109375" hidden="1" customWidth="1"/>
    <col min="13" max="13" width="23.140625" hidden="1" customWidth="1"/>
    <col min="14" max="14" width="29.85546875" hidden="1" customWidth="1"/>
    <col min="15" max="15" width="22" hidden="1" customWidth="1"/>
    <col min="16" max="16" width="23" hidden="1" customWidth="1"/>
  </cols>
  <sheetData>
    <row r="1" spans="1:16" x14ac:dyDescent="0.25">
      <c r="A1" s="16" t="s">
        <v>1</v>
      </c>
      <c r="B1" s="16" t="s">
        <v>3</v>
      </c>
      <c r="C1" s="71"/>
      <c r="D1" s="101" t="s">
        <v>4</v>
      </c>
      <c r="E1" s="101" t="s">
        <v>22</v>
      </c>
      <c r="F1" s="101" t="s">
        <v>345</v>
      </c>
      <c r="G1" s="101" t="s">
        <v>346</v>
      </c>
      <c r="H1" s="101" t="s">
        <v>348</v>
      </c>
      <c r="I1" s="101" t="s">
        <v>42</v>
      </c>
      <c r="J1" s="57" t="s">
        <v>347</v>
      </c>
      <c r="K1" s="57" t="s">
        <v>349</v>
      </c>
      <c r="L1" s="57" t="s">
        <v>394</v>
      </c>
      <c r="M1" s="57" t="s">
        <v>93</v>
      </c>
      <c r="N1" s="57" t="s">
        <v>94</v>
      </c>
      <c r="O1" s="57" t="s">
        <v>95</v>
      </c>
      <c r="P1" s="57" t="s">
        <v>96</v>
      </c>
    </row>
    <row r="2" spans="1:16" x14ac:dyDescent="0.25">
      <c r="A2" s="2" t="s">
        <v>39</v>
      </c>
      <c r="B2" s="2" t="s">
        <v>193</v>
      </c>
      <c r="C2" s="2" t="s">
        <v>130</v>
      </c>
      <c r="D2" s="2">
        <v>0.85</v>
      </c>
      <c r="E2" s="2">
        <v>0.92</v>
      </c>
      <c r="F2" s="2" t="s">
        <v>51</v>
      </c>
      <c r="G2" s="6">
        <v>767</v>
      </c>
      <c r="H2" s="6">
        <v>631</v>
      </c>
      <c r="I2" s="4" t="s">
        <v>74</v>
      </c>
      <c r="J2" s="6">
        <v>913</v>
      </c>
      <c r="K2" s="6">
        <v>170.30000000000004</v>
      </c>
      <c r="L2" s="6">
        <v>159.04333333333332</v>
      </c>
      <c r="M2" s="2">
        <v>6.7</v>
      </c>
      <c r="N2" s="2">
        <v>3.9</v>
      </c>
      <c r="O2" s="2">
        <v>11.6</v>
      </c>
      <c r="P2" s="2">
        <v>9.9766666666666666</v>
      </c>
    </row>
    <row r="3" spans="1:16" x14ac:dyDescent="0.25">
      <c r="A3" s="2" t="s">
        <v>39</v>
      </c>
      <c r="B3" s="2" t="s">
        <v>193</v>
      </c>
      <c r="C3" s="2" t="s">
        <v>130</v>
      </c>
      <c r="D3" s="2">
        <v>0.85</v>
      </c>
      <c r="E3" s="2">
        <v>0.91800000000000004</v>
      </c>
      <c r="F3" s="2" t="s">
        <v>51</v>
      </c>
      <c r="G3" s="2">
        <v>1432</v>
      </c>
      <c r="H3" s="2">
        <v>578.5</v>
      </c>
      <c r="I3" s="4" t="s">
        <v>356</v>
      </c>
      <c r="J3" s="2">
        <v>879</v>
      </c>
      <c r="K3" s="6" t="s">
        <v>51</v>
      </c>
      <c r="L3" s="6" t="s">
        <v>51</v>
      </c>
      <c r="M3" s="2">
        <v>8.18</v>
      </c>
      <c r="N3" s="2">
        <v>5.5640000000000001</v>
      </c>
      <c r="O3" s="2">
        <v>11.39</v>
      </c>
      <c r="P3" s="2">
        <v>10</v>
      </c>
    </row>
    <row r="4" spans="1:16" x14ac:dyDescent="0.25">
      <c r="A4" s="2" t="s">
        <v>39</v>
      </c>
      <c r="B4" s="2" t="s">
        <v>193</v>
      </c>
      <c r="C4" s="2" t="s">
        <v>130</v>
      </c>
      <c r="D4" s="2">
        <v>0.85</v>
      </c>
      <c r="E4" s="2">
        <v>0.92600000000000005</v>
      </c>
      <c r="F4" s="2" t="s">
        <v>51</v>
      </c>
      <c r="G4" s="2">
        <v>463</v>
      </c>
      <c r="H4" s="6">
        <v>337.8</v>
      </c>
      <c r="I4" s="4" t="s">
        <v>395</v>
      </c>
      <c r="J4" s="6">
        <v>901.2</v>
      </c>
      <c r="K4" s="6" t="s">
        <v>51</v>
      </c>
      <c r="L4" s="6" t="s">
        <v>51</v>
      </c>
      <c r="M4" s="2">
        <v>10.7</v>
      </c>
      <c r="N4" s="2">
        <v>5.952</v>
      </c>
      <c r="O4" s="2">
        <v>9.3859999999999992</v>
      </c>
      <c r="P4" s="2">
        <v>12.9</v>
      </c>
    </row>
    <row r="5" spans="1:16" x14ac:dyDescent="0.25">
      <c r="A5" s="2" t="s">
        <v>39</v>
      </c>
      <c r="B5" s="2" t="s">
        <v>193</v>
      </c>
      <c r="C5" s="2" t="s">
        <v>130</v>
      </c>
      <c r="D5" s="2">
        <v>1.5</v>
      </c>
      <c r="E5" s="2">
        <v>0.95</v>
      </c>
      <c r="F5" s="2" t="s">
        <v>51</v>
      </c>
      <c r="G5" s="2"/>
      <c r="H5" s="2"/>
      <c r="I5" s="4" t="s">
        <v>396</v>
      </c>
      <c r="K5" s="6"/>
      <c r="L5" s="6"/>
      <c r="M5" s="2"/>
      <c r="N5" s="2"/>
      <c r="O5" s="2"/>
      <c r="P5" s="2"/>
    </row>
    <row r="6" spans="1:16" x14ac:dyDescent="0.25">
      <c r="A6" s="2" t="s">
        <v>39</v>
      </c>
      <c r="B6" s="2" t="s">
        <v>193</v>
      </c>
      <c r="C6" s="2" t="s">
        <v>130</v>
      </c>
      <c r="D6" s="2">
        <v>0.85</v>
      </c>
      <c r="E6" s="2">
        <v>0.92549999999999999</v>
      </c>
      <c r="F6" s="2" t="s">
        <v>51</v>
      </c>
      <c r="G6" s="2">
        <v>399</v>
      </c>
      <c r="H6" s="2">
        <v>640</v>
      </c>
      <c r="I6" s="4" t="s">
        <v>397</v>
      </c>
      <c r="J6" s="2">
        <v>1072</v>
      </c>
      <c r="K6" s="2">
        <v>212</v>
      </c>
      <c r="L6" s="6">
        <v>205.01666666666665</v>
      </c>
      <c r="M6" s="2">
        <v>10</v>
      </c>
      <c r="N6" s="2">
        <v>7</v>
      </c>
      <c r="O6" s="2">
        <v>7.1</v>
      </c>
      <c r="P6" s="2">
        <v>9.5683333333333316</v>
      </c>
    </row>
    <row r="7" spans="1:16" x14ac:dyDescent="0.25">
      <c r="A7" s="2" t="s">
        <v>39</v>
      </c>
      <c r="B7" s="2" t="s">
        <v>193</v>
      </c>
      <c r="C7" s="2" t="s">
        <v>130</v>
      </c>
      <c r="D7" s="2">
        <v>1</v>
      </c>
      <c r="E7" s="2">
        <v>0.91600000000000004</v>
      </c>
      <c r="F7" s="2" t="s">
        <v>51</v>
      </c>
      <c r="G7" s="2">
        <v>1044</v>
      </c>
      <c r="H7" s="2">
        <v>581</v>
      </c>
      <c r="I7" s="4" t="s">
        <v>398</v>
      </c>
      <c r="J7" s="2">
        <v>909</v>
      </c>
      <c r="K7" s="2">
        <v>130</v>
      </c>
      <c r="L7" s="6">
        <v>126.7175</v>
      </c>
      <c r="M7" s="2">
        <v>6.7</v>
      </c>
      <c r="N7" s="2">
        <v>5.3</v>
      </c>
      <c r="O7" s="2">
        <v>10.4</v>
      </c>
      <c r="P7" s="2">
        <v>8.1166666666666671</v>
      </c>
    </row>
    <row r="8" spans="1:16" x14ac:dyDescent="0.25">
      <c r="A8" s="2" t="s">
        <v>39</v>
      </c>
      <c r="B8" s="2" t="s">
        <v>193</v>
      </c>
      <c r="C8" s="2" t="s">
        <v>1309</v>
      </c>
      <c r="D8" s="2" t="s">
        <v>51</v>
      </c>
      <c r="E8" s="2" t="s">
        <v>335</v>
      </c>
      <c r="F8" s="2" t="s">
        <v>336</v>
      </c>
      <c r="G8" s="2">
        <v>775</v>
      </c>
      <c r="H8" s="2">
        <v>1297</v>
      </c>
      <c r="I8" s="4" t="s">
        <v>1324</v>
      </c>
      <c r="J8" s="2">
        <v>2645</v>
      </c>
      <c r="K8" s="21" t="s">
        <v>337</v>
      </c>
      <c r="L8" s="6"/>
      <c r="M8" s="1"/>
      <c r="N8" s="1"/>
      <c r="O8" s="1"/>
      <c r="P8" s="1"/>
    </row>
    <row r="9" spans="1:16" x14ac:dyDescent="0.25">
      <c r="A9" s="2" t="s">
        <v>39</v>
      </c>
      <c r="B9" s="2" t="s">
        <v>193</v>
      </c>
      <c r="C9" s="2" t="s">
        <v>1309</v>
      </c>
      <c r="D9" s="2" t="s">
        <v>51</v>
      </c>
      <c r="E9" s="2" t="s">
        <v>331</v>
      </c>
      <c r="F9" s="2" t="s">
        <v>332</v>
      </c>
      <c r="G9" s="2">
        <v>654</v>
      </c>
      <c r="H9" s="2" t="s">
        <v>333</v>
      </c>
      <c r="I9" s="4" t="s">
        <v>1325</v>
      </c>
      <c r="J9" s="2">
        <v>2153</v>
      </c>
      <c r="K9" s="21" t="s">
        <v>334</v>
      </c>
      <c r="L9" s="2"/>
      <c r="M9" s="1"/>
      <c r="N9" s="1"/>
      <c r="O9" s="1"/>
      <c r="P9" s="1"/>
    </row>
    <row r="10" spans="1:16" x14ac:dyDescent="0.25">
      <c r="A10" s="2" t="s">
        <v>39</v>
      </c>
      <c r="B10" s="2" t="s">
        <v>193</v>
      </c>
      <c r="C10" s="2" t="s">
        <v>1309</v>
      </c>
      <c r="D10" s="2" t="s">
        <v>51</v>
      </c>
      <c r="E10" s="2" t="s">
        <v>327</v>
      </c>
      <c r="F10" s="2" t="s">
        <v>328</v>
      </c>
      <c r="G10" s="2">
        <v>642</v>
      </c>
      <c r="H10" s="2" t="s">
        <v>329</v>
      </c>
      <c r="I10" s="4" t="s">
        <v>1326</v>
      </c>
      <c r="J10" s="2">
        <v>2083</v>
      </c>
      <c r="K10" s="21" t="s">
        <v>330</v>
      </c>
      <c r="L10" s="2"/>
      <c r="M10" s="1"/>
      <c r="N10" s="1"/>
      <c r="O10" s="1"/>
      <c r="P10" s="1"/>
    </row>
    <row r="11" spans="1:16" x14ac:dyDescent="0.25">
      <c r="A11" s="2" t="s">
        <v>39</v>
      </c>
      <c r="B11" s="2" t="s">
        <v>193</v>
      </c>
      <c r="C11" s="2" t="s">
        <v>1309</v>
      </c>
      <c r="D11" s="2" t="s">
        <v>51</v>
      </c>
      <c r="E11" s="2" t="s">
        <v>322</v>
      </c>
      <c r="F11" s="2" t="s">
        <v>323</v>
      </c>
      <c r="G11" s="2">
        <v>516</v>
      </c>
      <c r="H11" s="2" t="s">
        <v>325</v>
      </c>
      <c r="I11" s="4" t="s">
        <v>1327</v>
      </c>
      <c r="J11" s="2" t="s">
        <v>324</v>
      </c>
      <c r="K11" s="21" t="s">
        <v>326</v>
      </c>
      <c r="L11" s="2"/>
      <c r="M11" s="1"/>
      <c r="N11" s="1"/>
      <c r="O11" s="1"/>
      <c r="P11" s="1"/>
    </row>
    <row r="12" spans="1:16" x14ac:dyDescent="0.25">
      <c r="A12" s="2" t="s">
        <v>39</v>
      </c>
      <c r="B12" s="2" t="s">
        <v>193</v>
      </c>
      <c r="C12" s="2" t="s">
        <v>1309</v>
      </c>
      <c r="D12" s="2" t="s">
        <v>51</v>
      </c>
      <c r="E12" s="2" t="s">
        <v>338</v>
      </c>
      <c r="F12" s="2" t="s">
        <v>339</v>
      </c>
      <c r="G12" s="2">
        <v>552</v>
      </c>
      <c r="H12" s="2" t="s">
        <v>340</v>
      </c>
      <c r="I12" s="4" t="s">
        <v>1328</v>
      </c>
      <c r="J12" s="2">
        <v>1478</v>
      </c>
      <c r="K12" s="21" t="s">
        <v>341</v>
      </c>
      <c r="L12" s="2"/>
      <c r="M12" s="1"/>
      <c r="N12" s="1"/>
      <c r="O12" s="1"/>
      <c r="P12" s="1"/>
    </row>
    <row r="13" spans="1:16" x14ac:dyDescent="0.25">
      <c r="A13" s="2" t="s">
        <v>39</v>
      </c>
      <c r="B13" s="2" t="s">
        <v>193</v>
      </c>
      <c r="C13" s="2" t="s">
        <v>1309</v>
      </c>
      <c r="D13" s="2" t="s">
        <v>51</v>
      </c>
      <c r="E13" s="2" t="s">
        <v>331</v>
      </c>
      <c r="F13" s="2" t="s">
        <v>342</v>
      </c>
      <c r="G13" s="2">
        <v>648</v>
      </c>
      <c r="H13" s="2" t="s">
        <v>343</v>
      </c>
      <c r="I13" s="4" t="s">
        <v>1329</v>
      </c>
      <c r="J13" s="2">
        <v>1972</v>
      </c>
      <c r="K13" s="21" t="s">
        <v>344</v>
      </c>
      <c r="L13" s="2"/>
      <c r="M13" s="1"/>
      <c r="N13" s="1"/>
      <c r="O13" s="1"/>
      <c r="P13" s="1"/>
    </row>
    <row r="14" spans="1:16" ht="12.75" customHeight="1" x14ac:dyDescent="0.25">
      <c r="A14" s="116"/>
      <c r="B14" s="116"/>
      <c r="C14" s="116"/>
      <c r="D14" s="116"/>
      <c r="E14" s="116"/>
      <c r="F14" s="116"/>
      <c r="G14" s="116"/>
      <c r="H14" s="116"/>
      <c r="I14" s="116"/>
      <c r="J14" s="116"/>
      <c r="K14" s="116"/>
      <c r="L14" s="116"/>
    </row>
  </sheetData>
  <mergeCells count="1">
    <mergeCell ref="A14:L14"/>
  </mergeCells>
  <pageMargins left="0.7" right="0.7" top="0.75" bottom="0.75" header="0.3" footer="0.3"/>
  <pageSetup paperSize="9" orientation="portrait" horizontalDpi="4294967293" verticalDpi="1200" r:id="rId1"/>
  <headerFooter>
    <oddFooter>&amp;CDOW CONFIDENTIAL - Do not share without permission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G323"/>
  <sheetViews>
    <sheetView showGridLines="0" zoomScale="70" zoomScaleNormal="70" workbookViewId="0">
      <selection activeCell="G1" sqref="A1:G33"/>
    </sheetView>
  </sheetViews>
  <sheetFormatPr defaultRowHeight="15" x14ac:dyDescent="0.25"/>
  <cols>
    <col min="1" max="1" width="20" customWidth="1"/>
    <col min="2" max="2" width="19.28515625" bestFit="1" customWidth="1"/>
    <col min="3" max="3" width="26.140625" customWidth="1"/>
    <col min="4" max="4" width="43.85546875" bestFit="1" customWidth="1"/>
    <col min="5" max="5" width="26" bestFit="1" customWidth="1"/>
    <col min="6" max="6" width="24.28515625" bestFit="1" customWidth="1"/>
    <col min="7" max="7" width="15.42578125" bestFit="1" customWidth="1"/>
  </cols>
  <sheetData>
    <row r="1" spans="1:7" ht="34.5" customHeight="1" x14ac:dyDescent="0.25">
      <c r="A1" s="91" t="s">
        <v>1</v>
      </c>
      <c r="B1" s="91" t="s">
        <v>3</v>
      </c>
      <c r="C1" s="91" t="s">
        <v>659</v>
      </c>
      <c r="D1" s="92" t="s">
        <v>44</v>
      </c>
      <c r="E1" s="102" t="s">
        <v>0</v>
      </c>
      <c r="F1" s="102" t="s">
        <v>4</v>
      </c>
      <c r="G1" s="102" t="s">
        <v>22</v>
      </c>
    </row>
    <row r="2" spans="1:7" x14ac:dyDescent="0.25">
      <c r="A2" s="66" t="s">
        <v>428</v>
      </c>
      <c r="B2" s="66" t="s">
        <v>1268</v>
      </c>
      <c r="C2" s="66" t="s">
        <v>819</v>
      </c>
      <c r="D2" s="66" t="s">
        <v>430</v>
      </c>
      <c r="E2" s="66" t="s">
        <v>431</v>
      </c>
      <c r="F2" s="66">
        <f>VLOOKUP(E2,'General Product Selector'!C:L,3,FALSE)</f>
        <v>21.5</v>
      </c>
      <c r="G2" s="66">
        <f>VLOOKUP(E2,'General Product Selector'!C:L,4,FALSE)</f>
        <v>0.90700000000000003</v>
      </c>
    </row>
    <row r="3" spans="1:7" x14ac:dyDescent="0.25">
      <c r="A3" s="66" t="s">
        <v>428</v>
      </c>
      <c r="B3" s="66" t="s">
        <v>1268</v>
      </c>
      <c r="C3" s="66" t="s">
        <v>819</v>
      </c>
      <c r="D3" s="66" t="s">
        <v>430</v>
      </c>
      <c r="E3" s="66" t="s">
        <v>434</v>
      </c>
      <c r="F3" s="66">
        <f>VLOOKUP(E3,'General Product Selector'!C:L,3,FALSE)</f>
        <v>8</v>
      </c>
      <c r="G3" s="66">
        <f>VLOOKUP(E3,'General Product Selector'!C:L,4,FALSE)</f>
        <v>0.91900000000000004</v>
      </c>
    </row>
    <row r="4" spans="1:7" x14ac:dyDescent="0.25">
      <c r="A4" s="66" t="s">
        <v>428</v>
      </c>
      <c r="B4" s="66" t="s">
        <v>1268</v>
      </c>
      <c r="C4" s="66" t="s">
        <v>819</v>
      </c>
      <c r="D4" s="66" t="s">
        <v>430</v>
      </c>
      <c r="E4" s="66" t="s">
        <v>820</v>
      </c>
      <c r="F4" s="66">
        <f>VLOOKUP(E4,'General Product Selector'!C:L,3,FALSE)</f>
        <v>15</v>
      </c>
      <c r="G4" s="66">
        <f>VLOOKUP(E4,'General Product Selector'!C:L,4,FALSE)</f>
        <v>0.91</v>
      </c>
    </row>
    <row r="5" spans="1:7" x14ac:dyDescent="0.25">
      <c r="A5" s="66" t="s">
        <v>428</v>
      </c>
      <c r="B5" s="66" t="s">
        <v>1268</v>
      </c>
      <c r="C5" s="66" t="s">
        <v>819</v>
      </c>
      <c r="D5" s="66" t="s">
        <v>430</v>
      </c>
      <c r="E5" s="66" t="s">
        <v>653</v>
      </c>
      <c r="F5" s="66">
        <f>VLOOKUP(E5,'General Product Selector'!C:L,3,FALSE)</f>
        <v>1</v>
      </c>
      <c r="G5" s="66">
        <f>VLOOKUP(E5,'General Product Selector'!C:L,4,FALSE)</f>
        <v>0.91600000000000004</v>
      </c>
    </row>
    <row r="6" spans="1:7" x14ac:dyDescent="0.25">
      <c r="A6" s="66" t="s">
        <v>428</v>
      </c>
      <c r="B6" s="66" t="s">
        <v>1268</v>
      </c>
      <c r="C6" s="66" t="s">
        <v>819</v>
      </c>
      <c r="D6" s="66" t="s">
        <v>430</v>
      </c>
      <c r="E6" s="66" t="s">
        <v>654</v>
      </c>
      <c r="F6" s="66">
        <f>VLOOKUP(E6,'General Product Selector'!C:L,3,FALSE)</f>
        <v>1</v>
      </c>
      <c r="G6" s="66">
        <f>VLOOKUP(E6,'General Product Selector'!C:L,4,FALSE)</f>
        <v>0.91700000000000004</v>
      </c>
    </row>
    <row r="7" spans="1:7" x14ac:dyDescent="0.25">
      <c r="A7" s="66" t="s">
        <v>428</v>
      </c>
      <c r="B7" s="66" t="s">
        <v>1268</v>
      </c>
      <c r="C7" s="66" t="s">
        <v>819</v>
      </c>
      <c r="D7" s="66" t="s">
        <v>430</v>
      </c>
      <c r="E7" s="66" t="s">
        <v>447</v>
      </c>
      <c r="F7" s="66">
        <f>VLOOKUP(E7,'General Product Selector'!C:L,3,FALSE)</f>
        <v>0.85</v>
      </c>
      <c r="G7" s="66">
        <f>VLOOKUP(E7,'General Product Selector'!C:L,4,FALSE)</f>
        <v>0.91200000000000003</v>
      </c>
    </row>
    <row r="8" spans="1:7" x14ac:dyDescent="0.25">
      <c r="A8" s="66" t="s">
        <v>428</v>
      </c>
      <c r="B8" s="66" t="s">
        <v>1268</v>
      </c>
      <c r="C8" s="66" t="s">
        <v>819</v>
      </c>
      <c r="D8" s="66" t="s">
        <v>430</v>
      </c>
      <c r="E8" s="66" t="s">
        <v>661</v>
      </c>
      <c r="F8" s="66">
        <f>VLOOKUP(E8,'General Product Selector'!C:L,3,FALSE)</f>
        <v>3</v>
      </c>
      <c r="G8" s="66">
        <f>VLOOKUP(E8,'General Product Selector'!C:L,4,FALSE)</f>
        <v>0.90200000000000002</v>
      </c>
    </row>
    <row r="9" spans="1:7" x14ac:dyDescent="0.25">
      <c r="A9" s="66" t="s">
        <v>428</v>
      </c>
      <c r="B9" s="66" t="s">
        <v>1268</v>
      </c>
      <c r="C9" s="66" t="s">
        <v>819</v>
      </c>
      <c r="D9" s="66" t="s">
        <v>430</v>
      </c>
      <c r="E9" s="66" t="s">
        <v>635</v>
      </c>
      <c r="F9" s="66">
        <f>VLOOKUP(E9,'General Product Selector'!C:L,3,FALSE)</f>
        <v>1</v>
      </c>
      <c r="G9" s="66">
        <f>VLOOKUP(E9,'General Product Selector'!C:L,4,FALSE)</f>
        <v>0.90200000000000002</v>
      </c>
    </row>
    <row r="10" spans="1:7" x14ac:dyDescent="0.25">
      <c r="A10" s="66" t="s">
        <v>428</v>
      </c>
      <c r="B10" s="66" t="s">
        <v>1268</v>
      </c>
      <c r="C10" s="66" t="s">
        <v>819</v>
      </c>
      <c r="D10" s="66" t="s">
        <v>430</v>
      </c>
      <c r="E10" s="66" t="s">
        <v>668</v>
      </c>
      <c r="F10" s="66">
        <f>VLOOKUP(E10,'General Product Selector'!C:L,3,FALSE)</f>
        <v>1.6</v>
      </c>
      <c r="G10" s="66">
        <f>VLOOKUP(E10,'General Product Selector'!C:L,4,FALSE)</f>
        <v>0.89600000000000002</v>
      </c>
    </row>
    <row r="11" spans="1:7" x14ac:dyDescent="0.25">
      <c r="A11" s="66" t="s">
        <v>428</v>
      </c>
      <c r="B11" s="66" t="s">
        <v>1268</v>
      </c>
      <c r="C11" s="66" t="s">
        <v>819</v>
      </c>
      <c r="D11" s="66" t="s">
        <v>430</v>
      </c>
      <c r="E11" s="66" t="s">
        <v>636</v>
      </c>
      <c r="F11" s="66">
        <f>VLOOKUP(E11,'General Product Selector'!C:L,3,FALSE)</f>
        <v>1</v>
      </c>
      <c r="G11" s="66">
        <f>VLOOKUP(E11,'General Product Selector'!C:L,4,FALSE)</f>
        <v>0.90400000000000003</v>
      </c>
    </row>
    <row r="12" spans="1:7" x14ac:dyDescent="0.25">
      <c r="A12" s="66" t="s">
        <v>428</v>
      </c>
      <c r="B12" s="66" t="s">
        <v>1268</v>
      </c>
      <c r="C12" s="66" t="s">
        <v>819</v>
      </c>
      <c r="D12" s="66" t="s">
        <v>430</v>
      </c>
      <c r="E12" s="66" t="s">
        <v>459</v>
      </c>
      <c r="F12" s="66">
        <f>VLOOKUP(E12,'General Product Selector'!C:L,3,FALSE)</f>
        <v>7.5</v>
      </c>
      <c r="G12" s="66">
        <f>VLOOKUP(E12,'General Product Selector'!C:L,4,FALSE)</f>
        <v>0.90200000000000002</v>
      </c>
    </row>
    <row r="13" spans="1:7" x14ac:dyDescent="0.25">
      <c r="A13" s="66" t="s">
        <v>428</v>
      </c>
      <c r="B13" s="66" t="s">
        <v>1268</v>
      </c>
      <c r="C13" s="66" t="s">
        <v>819</v>
      </c>
      <c r="D13" s="66" t="s">
        <v>430</v>
      </c>
      <c r="E13" s="66" t="s">
        <v>365</v>
      </c>
      <c r="F13" s="66">
        <f>VLOOKUP(E13,'General Product Selector'!C:L,3,FALSE)</f>
        <v>3.9</v>
      </c>
      <c r="G13" s="66">
        <f>VLOOKUP(E13,'General Product Selector'!C:L,4,FALSE)</f>
        <v>0.91900000000000004</v>
      </c>
    </row>
    <row r="14" spans="1:7" x14ac:dyDescent="0.25">
      <c r="A14" s="66" t="s">
        <v>428</v>
      </c>
      <c r="B14" s="66" t="s">
        <v>1268</v>
      </c>
      <c r="C14" s="66" t="s">
        <v>819</v>
      </c>
      <c r="D14" s="66" t="s">
        <v>430</v>
      </c>
      <c r="E14" s="66" t="s">
        <v>798</v>
      </c>
      <c r="F14" s="66">
        <f>VLOOKUP(E14,'General Product Selector'!C:L,3,FALSE)</f>
        <v>2.8</v>
      </c>
      <c r="G14" s="66">
        <f>VLOOKUP(E14,'General Product Selector'!C:L,4,FALSE)</f>
        <v>0</v>
      </c>
    </row>
    <row r="15" spans="1:7" x14ac:dyDescent="0.25">
      <c r="A15" s="66" t="s">
        <v>428</v>
      </c>
      <c r="B15" s="66" t="s">
        <v>1268</v>
      </c>
      <c r="C15" s="66" t="s">
        <v>819</v>
      </c>
      <c r="D15" s="66" t="s">
        <v>430</v>
      </c>
      <c r="E15" s="66" t="s">
        <v>436</v>
      </c>
      <c r="F15" s="66">
        <f>VLOOKUP(E15,'General Product Selector'!C:L,3,FALSE)</f>
        <v>5</v>
      </c>
      <c r="G15" s="66">
        <f>VLOOKUP(E15,'General Product Selector'!C:L,4,FALSE)</f>
        <v>0.94</v>
      </c>
    </row>
    <row r="16" spans="1:7" x14ac:dyDescent="0.25">
      <c r="A16" s="66" t="s">
        <v>428</v>
      </c>
      <c r="B16" s="66" t="s">
        <v>1268</v>
      </c>
      <c r="C16" s="66" t="s">
        <v>819</v>
      </c>
      <c r="D16" s="66" t="s">
        <v>430</v>
      </c>
      <c r="E16" s="66" t="s">
        <v>437</v>
      </c>
      <c r="F16" s="66">
        <f>VLOOKUP(E16,'General Product Selector'!C:L,3,FALSE)</f>
        <v>14</v>
      </c>
      <c r="G16" s="66">
        <f>VLOOKUP(E16,'General Product Selector'!C:L,4,FALSE)</f>
        <v>0.94</v>
      </c>
    </row>
    <row r="17" spans="1:7" x14ac:dyDescent="0.25">
      <c r="A17" s="66" t="s">
        <v>428</v>
      </c>
      <c r="B17" s="66" t="s">
        <v>1268</v>
      </c>
      <c r="C17" s="66" t="s">
        <v>819</v>
      </c>
      <c r="D17" s="66" t="s">
        <v>430</v>
      </c>
      <c r="E17" s="66" t="s">
        <v>425</v>
      </c>
      <c r="F17" s="66">
        <f>VLOOKUP(E17,'General Product Selector'!C:L,3,FALSE)</f>
        <v>1.5</v>
      </c>
      <c r="G17" s="66">
        <f>VLOOKUP(E17,'General Product Selector'!C:L,4,FALSE)</f>
        <v>0.91749999999999998</v>
      </c>
    </row>
    <row r="18" spans="1:7" x14ac:dyDescent="0.25">
      <c r="A18" s="66" t="s">
        <v>428</v>
      </c>
      <c r="B18" s="66" t="s">
        <v>1268</v>
      </c>
      <c r="C18" s="66" t="s">
        <v>819</v>
      </c>
      <c r="D18" s="66" t="s">
        <v>430</v>
      </c>
      <c r="E18" s="66" t="s">
        <v>1280</v>
      </c>
      <c r="F18" s="66">
        <f>VLOOKUP(E18,'General Product Selector'!C:L,3,FALSE)</f>
        <v>2.5</v>
      </c>
      <c r="G18" s="66">
        <f>VLOOKUP(E18,'General Product Selector'!C:L,4,FALSE)</f>
        <v>0.91800000000000004</v>
      </c>
    </row>
    <row r="19" spans="1:7" x14ac:dyDescent="0.25">
      <c r="A19" s="66" t="s">
        <v>428</v>
      </c>
      <c r="B19" s="66" t="s">
        <v>1268</v>
      </c>
      <c r="C19" s="66" t="s">
        <v>819</v>
      </c>
      <c r="D19" s="66" t="s">
        <v>432</v>
      </c>
      <c r="E19" s="66" t="s">
        <v>435</v>
      </c>
      <c r="F19" s="66">
        <f>VLOOKUP(E19,'General Product Selector'!C:L,3,FALSE)</f>
        <v>11</v>
      </c>
      <c r="G19" s="66">
        <f>VLOOKUP(E19,'General Product Selector'!C:L,4,FALSE)</f>
        <v>0.92</v>
      </c>
    </row>
    <row r="20" spans="1:7" x14ac:dyDescent="0.25">
      <c r="A20" s="66" t="s">
        <v>428</v>
      </c>
      <c r="B20" s="66" t="s">
        <v>1268</v>
      </c>
      <c r="C20" s="66" t="s">
        <v>819</v>
      </c>
      <c r="D20" s="66" t="s">
        <v>432</v>
      </c>
      <c r="E20" s="2" t="s">
        <v>1245</v>
      </c>
      <c r="F20" s="66">
        <f>VLOOKUP(E20,'General Product Selector'!C:L,3,FALSE)</f>
        <v>10</v>
      </c>
      <c r="G20" s="66">
        <f>VLOOKUP(E20,'General Product Selector'!C:L,4,FALSE)</f>
        <v>0.93</v>
      </c>
    </row>
    <row r="21" spans="1:7" ht="13.5" customHeight="1" x14ac:dyDescent="0.25">
      <c r="A21" s="66" t="s">
        <v>428</v>
      </c>
      <c r="B21" s="66" t="s">
        <v>1268</v>
      </c>
      <c r="C21" s="66" t="s">
        <v>819</v>
      </c>
      <c r="D21" s="66" t="s">
        <v>432</v>
      </c>
      <c r="E21" s="2" t="s">
        <v>1243</v>
      </c>
      <c r="F21" s="66">
        <f>VLOOKUP(E21,'General Product Selector'!C:L,3,FALSE)</f>
        <v>9</v>
      </c>
      <c r="G21" s="66">
        <f>VLOOKUP(E21,'General Product Selector'!C:L,4,FALSE)</f>
        <v>0.93</v>
      </c>
    </row>
    <row r="22" spans="1:7" x14ac:dyDescent="0.25">
      <c r="A22" s="66" t="s">
        <v>428</v>
      </c>
      <c r="B22" s="66" t="s">
        <v>1268</v>
      </c>
      <c r="C22" s="66" t="s">
        <v>819</v>
      </c>
      <c r="D22" s="66" t="s">
        <v>432</v>
      </c>
      <c r="E22" s="66" t="s">
        <v>616</v>
      </c>
      <c r="F22" s="66">
        <f>VLOOKUP(E22,'General Product Selector'!C:L,3,FALSE)</f>
        <v>8</v>
      </c>
      <c r="G22" s="66">
        <f>VLOOKUP(E22,'General Product Selector'!C:L,4,FALSE)</f>
        <v>0</v>
      </c>
    </row>
    <row r="23" spans="1:7" x14ac:dyDescent="0.25">
      <c r="A23" s="66" t="s">
        <v>428</v>
      </c>
      <c r="B23" s="66" t="s">
        <v>1268</v>
      </c>
      <c r="C23" s="66" t="s">
        <v>819</v>
      </c>
      <c r="D23" s="66" t="s">
        <v>432</v>
      </c>
      <c r="E23" s="66" t="s">
        <v>440</v>
      </c>
      <c r="F23" s="66">
        <f>VLOOKUP(E23,'General Product Selector'!C:L,3,FALSE)</f>
        <v>0</v>
      </c>
      <c r="G23" s="66">
        <f>VLOOKUP(E23,'General Product Selector'!C:L,4,FALSE)</f>
        <v>0</v>
      </c>
    </row>
    <row r="24" spans="1:7" x14ac:dyDescent="0.25">
      <c r="A24" s="66" t="s">
        <v>428</v>
      </c>
      <c r="B24" s="66" t="s">
        <v>1268</v>
      </c>
      <c r="C24" s="66" t="s">
        <v>819</v>
      </c>
      <c r="D24" s="66" t="s">
        <v>432</v>
      </c>
      <c r="E24" s="66" t="s">
        <v>441</v>
      </c>
      <c r="F24" s="66">
        <f>VLOOKUP(E24,'General Product Selector'!C:L,3,FALSE)</f>
        <v>10</v>
      </c>
      <c r="G24" s="66">
        <f>VLOOKUP(E24,'General Product Selector'!C:L,4,FALSE)</f>
        <v>0.94</v>
      </c>
    </row>
    <row r="25" spans="1:7" x14ac:dyDescent="0.25">
      <c r="A25" s="66" t="s">
        <v>428</v>
      </c>
      <c r="B25" s="66" t="s">
        <v>1268</v>
      </c>
      <c r="C25" s="66" t="s">
        <v>819</v>
      </c>
      <c r="D25" s="66" t="s">
        <v>432</v>
      </c>
      <c r="E25" s="66" t="s">
        <v>775</v>
      </c>
      <c r="F25" s="66">
        <f>VLOOKUP(E25,'General Product Selector'!C:L,3,FALSE)</f>
        <v>1.6</v>
      </c>
      <c r="G25" s="66">
        <f>VLOOKUP(E25,'General Product Selector'!C:L,4,FALSE)</f>
        <v>0.93</v>
      </c>
    </row>
    <row r="26" spans="1:7" x14ac:dyDescent="0.25">
      <c r="A26" s="66" t="s">
        <v>428</v>
      </c>
      <c r="B26" s="66" t="s">
        <v>1268</v>
      </c>
      <c r="C26" s="66" t="s">
        <v>819</v>
      </c>
      <c r="D26" s="66" t="s">
        <v>432</v>
      </c>
      <c r="E26" s="66" t="s">
        <v>629</v>
      </c>
      <c r="F26" s="66">
        <f>VLOOKUP(E26,'General Product Selector'!C:L,3,FALSE)</f>
        <v>1.1000000000000001</v>
      </c>
      <c r="G26" s="66">
        <f>VLOOKUP(E26,'General Product Selector'!C:L,4,FALSE)</f>
        <v>0.93</v>
      </c>
    </row>
    <row r="27" spans="1:7" x14ac:dyDescent="0.25">
      <c r="A27" s="66" t="s">
        <v>428</v>
      </c>
      <c r="B27" s="66" t="s">
        <v>1268</v>
      </c>
      <c r="C27" s="66" t="s">
        <v>819</v>
      </c>
      <c r="D27" s="66" t="s">
        <v>432</v>
      </c>
      <c r="E27" s="66" t="s">
        <v>630</v>
      </c>
      <c r="F27" s="66">
        <f>VLOOKUP(E27,'General Product Selector'!C:L,3,FALSE)</f>
        <v>4.5</v>
      </c>
      <c r="G27" s="66">
        <f>VLOOKUP(E27,'General Product Selector'!C:L,4,FALSE)</f>
        <v>0.93</v>
      </c>
    </row>
    <row r="28" spans="1:7" x14ac:dyDescent="0.25">
      <c r="A28" s="66" t="s">
        <v>428</v>
      </c>
      <c r="B28" s="66" t="s">
        <v>1268</v>
      </c>
      <c r="C28" s="66" t="s">
        <v>819</v>
      </c>
      <c r="D28" s="66" t="s">
        <v>432</v>
      </c>
      <c r="E28" s="66" t="s">
        <v>631</v>
      </c>
      <c r="F28" s="66">
        <f>VLOOKUP(E28,'General Product Selector'!C:L,3,FALSE)</f>
        <v>1.5</v>
      </c>
      <c r="G28" s="66">
        <f>VLOOKUP(E28,'General Product Selector'!C:L,4,FALSE)</f>
        <v>0.92</v>
      </c>
    </row>
    <row r="29" spans="1:7" x14ac:dyDescent="0.25">
      <c r="A29" s="66" t="s">
        <v>428</v>
      </c>
      <c r="B29" s="66" t="s">
        <v>1268</v>
      </c>
      <c r="C29" s="66" t="s">
        <v>819</v>
      </c>
      <c r="D29" s="66" t="s">
        <v>432</v>
      </c>
      <c r="E29" s="66" t="s">
        <v>632</v>
      </c>
      <c r="F29" s="66">
        <f>VLOOKUP(E29,'General Product Selector'!C:L,3,FALSE)</f>
        <v>2.7</v>
      </c>
      <c r="G29" s="66">
        <f>VLOOKUP(E29,'General Product Selector'!C:L,4,FALSE)</f>
        <v>0.91</v>
      </c>
    </row>
    <row r="30" spans="1:7" x14ac:dyDescent="0.25">
      <c r="A30" s="66" t="s">
        <v>428</v>
      </c>
      <c r="B30" s="66" t="s">
        <v>1268</v>
      </c>
      <c r="C30" s="66" t="s">
        <v>819</v>
      </c>
      <c r="D30" s="66" t="s">
        <v>432</v>
      </c>
      <c r="E30" s="66" t="s">
        <v>633</v>
      </c>
      <c r="F30" s="66">
        <f>VLOOKUP(E30,'General Product Selector'!C:L,3,FALSE)</f>
        <v>3</v>
      </c>
      <c r="G30" s="66">
        <f>VLOOKUP(E30,'General Product Selector'!C:L,4,FALSE)</f>
        <v>0.92</v>
      </c>
    </row>
    <row r="31" spans="1:7" x14ac:dyDescent="0.25">
      <c r="A31" s="66" t="s">
        <v>428</v>
      </c>
      <c r="B31" s="66" t="s">
        <v>1268</v>
      </c>
      <c r="C31" s="66" t="s">
        <v>819</v>
      </c>
      <c r="D31" s="66" t="s">
        <v>432</v>
      </c>
      <c r="E31" s="66" t="s">
        <v>634</v>
      </c>
      <c r="F31" s="66">
        <f>VLOOKUP(E31,'General Product Selector'!C:L,3,FALSE)</f>
        <v>1.7</v>
      </c>
      <c r="G31" s="66">
        <f>VLOOKUP(E31,'General Product Selector'!C:L,4,FALSE)</f>
        <v>0.91</v>
      </c>
    </row>
    <row r="32" spans="1:7" x14ac:dyDescent="0.25">
      <c r="A32" s="66" t="s">
        <v>428</v>
      </c>
      <c r="B32" s="66" t="s">
        <v>1268</v>
      </c>
      <c r="C32" s="66" t="s">
        <v>819</v>
      </c>
      <c r="D32" s="66" t="s">
        <v>699</v>
      </c>
      <c r="E32" s="66" t="s">
        <v>365</v>
      </c>
      <c r="F32" s="66">
        <f>VLOOKUP(E32,'General Product Selector'!C:L,3,FALSE)</f>
        <v>3.9</v>
      </c>
      <c r="G32" s="66">
        <f>VLOOKUP(E32,'General Product Selector'!C:L,4,FALSE)</f>
        <v>0.91900000000000004</v>
      </c>
    </row>
    <row r="33" spans="1:7" x14ac:dyDescent="0.25">
      <c r="A33" s="66" t="s">
        <v>428</v>
      </c>
      <c r="B33" s="66" t="s">
        <v>1268</v>
      </c>
      <c r="C33" s="66" t="s">
        <v>819</v>
      </c>
      <c r="D33" s="66" t="s">
        <v>699</v>
      </c>
      <c r="E33" s="66" t="s">
        <v>425</v>
      </c>
      <c r="F33" s="66">
        <f>VLOOKUP(E33,'General Product Selector'!C:L,3,FALSE)</f>
        <v>1.5</v>
      </c>
      <c r="G33" s="66">
        <f>VLOOKUP(E33,'General Product Selector'!C:L,4,FALSE)</f>
        <v>0.91749999999999998</v>
      </c>
    </row>
    <row r="34" spans="1:7" x14ac:dyDescent="0.25">
      <c r="A34" s="66" t="s">
        <v>428</v>
      </c>
      <c r="B34" s="66" t="s">
        <v>1268</v>
      </c>
      <c r="C34" s="66" t="s">
        <v>819</v>
      </c>
      <c r="D34" s="66" t="s">
        <v>699</v>
      </c>
      <c r="E34" s="66" t="s">
        <v>426</v>
      </c>
      <c r="F34" s="66">
        <f>VLOOKUP(E34,'General Product Selector'!C:L,3,FALSE)</f>
        <v>8</v>
      </c>
      <c r="G34" s="66">
        <f>VLOOKUP(E34,'General Product Selector'!C:L,4,FALSE)</f>
        <v>0.91800000000000004</v>
      </c>
    </row>
    <row r="35" spans="1:7" x14ac:dyDescent="0.25">
      <c r="A35" s="66" t="s">
        <v>428</v>
      </c>
      <c r="B35" s="66" t="s">
        <v>1268</v>
      </c>
      <c r="C35" s="66" t="s">
        <v>819</v>
      </c>
      <c r="D35" s="66" t="s">
        <v>699</v>
      </c>
      <c r="E35" s="66" t="s">
        <v>30</v>
      </c>
      <c r="F35" s="66">
        <f>VLOOKUP(E35,'General Product Selector'!C:L,3,FALSE)</f>
        <v>7.5</v>
      </c>
      <c r="G35" s="66">
        <f>VLOOKUP(E35,'General Product Selector'!C:L,4,FALSE)</f>
        <v>0.91800000000000004</v>
      </c>
    </row>
    <row r="36" spans="1:7" x14ac:dyDescent="0.25">
      <c r="A36" s="66" t="s">
        <v>428</v>
      </c>
      <c r="B36" s="66" t="s">
        <v>1268</v>
      </c>
      <c r="C36" s="66" t="s">
        <v>819</v>
      </c>
      <c r="D36" s="66" t="s">
        <v>699</v>
      </c>
      <c r="E36" s="2" t="s">
        <v>32</v>
      </c>
      <c r="F36" s="66">
        <f>VLOOKUP(E36,'General Product Selector'!C:L,3,FALSE)</f>
        <v>7.5</v>
      </c>
      <c r="G36" s="66">
        <f>VLOOKUP(E36,'General Product Selector'!C:L,4,FALSE)</f>
        <v>0.91800000000000004</v>
      </c>
    </row>
    <row r="37" spans="1:7" x14ac:dyDescent="0.25">
      <c r="A37" s="66" t="s">
        <v>428</v>
      </c>
      <c r="B37" s="66" t="s">
        <v>1268</v>
      </c>
      <c r="C37" s="66" t="s">
        <v>819</v>
      </c>
      <c r="D37" s="66" t="s">
        <v>699</v>
      </c>
      <c r="E37" s="66" t="s">
        <v>28</v>
      </c>
      <c r="F37" s="66">
        <f>VLOOKUP(E37,'General Product Selector'!C:L,3,FALSE)</f>
        <v>2.2999999999999998</v>
      </c>
      <c r="G37" s="66">
        <f>VLOOKUP(E37,'General Product Selector'!C:L,4,FALSE)</f>
        <v>0.91800000000000004</v>
      </c>
    </row>
    <row r="38" spans="1:7" x14ac:dyDescent="0.25">
      <c r="A38" s="66" t="s">
        <v>428</v>
      </c>
      <c r="B38" s="66" t="s">
        <v>1268</v>
      </c>
      <c r="C38" s="66" t="s">
        <v>819</v>
      </c>
      <c r="D38" s="66" t="s">
        <v>699</v>
      </c>
      <c r="E38" s="66" t="s">
        <v>29</v>
      </c>
      <c r="F38" s="66">
        <f>VLOOKUP(E38,'General Product Selector'!C:L,3,FALSE)</f>
        <v>4.0999999999999996</v>
      </c>
      <c r="G38" s="66">
        <f>VLOOKUP(E38,'General Product Selector'!C:L,4,FALSE)</f>
        <v>0.92149999999999999</v>
      </c>
    </row>
    <row r="39" spans="1:7" x14ac:dyDescent="0.25">
      <c r="A39" s="66" t="s">
        <v>428</v>
      </c>
      <c r="B39" s="66" t="s">
        <v>1268</v>
      </c>
      <c r="C39" s="66" t="s">
        <v>819</v>
      </c>
      <c r="D39" s="66" t="s">
        <v>699</v>
      </c>
      <c r="E39" s="66" t="s">
        <v>474</v>
      </c>
      <c r="F39" s="66">
        <f>VLOOKUP(E39,'General Product Selector'!C:L,3,FALSE)</f>
        <v>7.5</v>
      </c>
      <c r="G39" s="66">
        <f>VLOOKUP(E39,'General Product Selector'!C:L,4,FALSE)</f>
        <v>0.91800000000000004</v>
      </c>
    </row>
    <row r="40" spans="1:7" x14ac:dyDescent="0.25">
      <c r="A40" s="66" t="s">
        <v>428</v>
      </c>
      <c r="B40" s="66" t="s">
        <v>1268</v>
      </c>
      <c r="C40" s="66" t="s">
        <v>821</v>
      </c>
      <c r="D40" s="66" t="s">
        <v>699</v>
      </c>
      <c r="E40" s="66" t="s">
        <v>490</v>
      </c>
      <c r="F40" s="66">
        <f>VLOOKUP(E40,'General Product Selector'!C:L,3,FALSE)</f>
        <v>0.85</v>
      </c>
      <c r="G40" s="66">
        <f>VLOOKUP(E40,'General Product Selector'!C:L,4,FALSE)</f>
        <v>0.91800000000000004</v>
      </c>
    </row>
    <row r="41" spans="1:7" x14ac:dyDescent="0.25">
      <c r="A41" s="66" t="s">
        <v>428</v>
      </c>
      <c r="B41" s="66" t="s">
        <v>1268</v>
      </c>
      <c r="C41" s="66" t="s">
        <v>821</v>
      </c>
      <c r="D41" s="66" t="s">
        <v>699</v>
      </c>
      <c r="E41" s="66" t="s">
        <v>491</v>
      </c>
      <c r="F41" s="66">
        <f>VLOOKUP(E41,'General Product Selector'!C:L,3,FALSE)</f>
        <v>0.95</v>
      </c>
      <c r="G41" s="66">
        <f>VLOOKUP(E41,'General Product Selector'!C:L,4,FALSE)</f>
        <v>0.91700000000000004</v>
      </c>
    </row>
    <row r="42" spans="1:7" x14ac:dyDescent="0.25">
      <c r="A42" s="66" t="s">
        <v>428</v>
      </c>
      <c r="B42" s="66" t="s">
        <v>1268</v>
      </c>
      <c r="C42" s="66" t="s">
        <v>821</v>
      </c>
      <c r="D42" s="66" t="s">
        <v>699</v>
      </c>
      <c r="E42" s="66" t="s">
        <v>57</v>
      </c>
      <c r="F42" s="66">
        <f>VLOOKUP(E42,'General Product Selector'!C:L,3,FALSE)</f>
        <v>1</v>
      </c>
      <c r="G42" s="66">
        <f>VLOOKUP(E42,'General Product Selector'!C:L,4,FALSE)</f>
        <v>0.92</v>
      </c>
    </row>
    <row r="43" spans="1:7" x14ac:dyDescent="0.25">
      <c r="A43" s="66" t="s">
        <v>428</v>
      </c>
      <c r="B43" s="66" t="s">
        <v>1268</v>
      </c>
      <c r="C43" s="66" t="s">
        <v>821</v>
      </c>
      <c r="D43" s="66" t="s">
        <v>699</v>
      </c>
      <c r="E43" s="66" t="s">
        <v>492</v>
      </c>
      <c r="F43" s="66">
        <f>VLOOKUP(E43,'General Product Selector'!C:L,3,FALSE)</f>
        <v>1</v>
      </c>
      <c r="G43" s="66">
        <f>VLOOKUP(E43,'General Product Selector'!C:L,4,FALSE)</f>
        <v>0.93</v>
      </c>
    </row>
    <row r="44" spans="1:7" x14ac:dyDescent="0.25">
      <c r="A44" s="66" t="s">
        <v>428</v>
      </c>
      <c r="B44" s="66" t="s">
        <v>1268</v>
      </c>
      <c r="C44" s="66" t="s">
        <v>821</v>
      </c>
      <c r="D44" s="66" t="s">
        <v>699</v>
      </c>
      <c r="E44" s="66" t="s">
        <v>62</v>
      </c>
      <c r="F44" s="66">
        <f>VLOOKUP(E44,'General Product Selector'!C:L,3,FALSE)</f>
        <v>1.3</v>
      </c>
      <c r="G44" s="66">
        <f>VLOOKUP(E44,'General Product Selector'!C:L,4,FALSE)</f>
        <v>0.91700000000000004</v>
      </c>
    </row>
    <row r="45" spans="1:7" x14ac:dyDescent="0.25">
      <c r="A45" s="66" t="s">
        <v>428</v>
      </c>
      <c r="B45" s="66" t="s">
        <v>1268</v>
      </c>
      <c r="C45" s="66" t="s">
        <v>821</v>
      </c>
      <c r="D45" s="66" t="s">
        <v>699</v>
      </c>
      <c r="E45" s="66" t="s">
        <v>493</v>
      </c>
      <c r="F45" s="66">
        <f>VLOOKUP(E45,'General Product Selector'!C:L,3,FALSE)</f>
        <v>0.7</v>
      </c>
      <c r="G45" s="66">
        <f>VLOOKUP(E45,'General Product Selector'!C:L,4,FALSE)</f>
        <v>0.91700000000000004</v>
      </c>
    </row>
    <row r="46" spans="1:7" x14ac:dyDescent="0.25">
      <c r="A46" s="66" t="s">
        <v>428</v>
      </c>
      <c r="B46" s="66" t="s">
        <v>1268</v>
      </c>
      <c r="C46" s="66" t="s">
        <v>821</v>
      </c>
      <c r="D46" s="66" t="s">
        <v>699</v>
      </c>
      <c r="E46" s="66" t="s">
        <v>58</v>
      </c>
      <c r="F46" s="66">
        <f>VLOOKUP(E46,'General Product Selector'!C:L,3,FALSE)</f>
        <v>1</v>
      </c>
      <c r="G46" s="66">
        <f>VLOOKUP(E46,'General Product Selector'!C:L,4,FALSE)</f>
        <v>0.92</v>
      </c>
    </row>
    <row r="47" spans="1:7" x14ac:dyDescent="0.25">
      <c r="A47" s="66" t="s">
        <v>428</v>
      </c>
      <c r="B47" s="66" t="s">
        <v>1268</v>
      </c>
      <c r="C47" s="66" t="s">
        <v>821</v>
      </c>
      <c r="D47" s="66" t="s">
        <v>699</v>
      </c>
      <c r="E47" s="66" t="s">
        <v>494</v>
      </c>
      <c r="F47" s="66">
        <f>VLOOKUP(E47,'General Product Selector'!C:L,3,FALSE)</f>
        <v>0.7</v>
      </c>
      <c r="G47" s="66">
        <f>VLOOKUP(E47,'General Product Selector'!C:L,4,FALSE)</f>
        <v>0.91700000000000004</v>
      </c>
    </row>
    <row r="48" spans="1:7" x14ac:dyDescent="0.25">
      <c r="A48" s="66" t="s">
        <v>428</v>
      </c>
      <c r="B48" s="66" t="s">
        <v>1268</v>
      </c>
      <c r="C48" s="66" t="s">
        <v>821</v>
      </c>
      <c r="D48" s="66" t="s">
        <v>699</v>
      </c>
      <c r="E48" s="66" t="s">
        <v>495</v>
      </c>
      <c r="F48" s="66">
        <f>VLOOKUP(E48,'General Product Selector'!C:L,3,FALSE)</f>
        <v>0.7</v>
      </c>
      <c r="G48" s="66">
        <f>VLOOKUP(E48,'General Product Selector'!C:L,4,FALSE)</f>
        <v>0.91600000000000004</v>
      </c>
    </row>
    <row r="49" spans="1:7" x14ac:dyDescent="0.25">
      <c r="A49" s="66" t="s">
        <v>428</v>
      </c>
      <c r="B49" s="66" t="s">
        <v>1268</v>
      </c>
      <c r="C49" s="66" t="s">
        <v>821</v>
      </c>
      <c r="D49" s="66" t="s">
        <v>699</v>
      </c>
      <c r="E49" s="66" t="s">
        <v>491</v>
      </c>
      <c r="F49" s="66">
        <f>VLOOKUP(E49,'General Product Selector'!C:L,3,FALSE)</f>
        <v>0.95</v>
      </c>
      <c r="G49" s="66">
        <f>VLOOKUP(E49,'General Product Selector'!C:L,4,FALSE)</f>
        <v>0.91700000000000004</v>
      </c>
    </row>
    <row r="50" spans="1:7" x14ac:dyDescent="0.25">
      <c r="A50" s="66" t="s">
        <v>428</v>
      </c>
      <c r="B50" s="66" t="s">
        <v>1268</v>
      </c>
      <c r="C50" s="66" t="s">
        <v>821</v>
      </c>
      <c r="D50" s="66" t="s">
        <v>699</v>
      </c>
      <c r="E50" s="66" t="s">
        <v>64</v>
      </c>
      <c r="F50" s="66">
        <f>VLOOKUP(E50,'General Product Selector'!C:L,3,FALSE)</f>
        <v>1.1000000000000001</v>
      </c>
      <c r="G50" s="66">
        <f>VLOOKUP(E50,'General Product Selector'!C:L,4,FALSE)</f>
        <v>0.91900000000000004</v>
      </c>
    </row>
    <row r="51" spans="1:7" x14ac:dyDescent="0.25">
      <c r="A51" s="66" t="s">
        <v>428</v>
      </c>
      <c r="B51" s="66" t="s">
        <v>1268</v>
      </c>
      <c r="C51" s="66" t="s">
        <v>821</v>
      </c>
      <c r="D51" s="66" t="s">
        <v>699</v>
      </c>
      <c r="E51" s="66" t="s">
        <v>67</v>
      </c>
      <c r="F51" s="66">
        <f>VLOOKUP(E51,'General Product Selector'!C:L,3,FALSE)</f>
        <v>1.7</v>
      </c>
      <c r="G51" s="66">
        <f>VLOOKUP(E51,'General Product Selector'!C:L,4,FALSE)</f>
        <v>0.93400000000000005</v>
      </c>
    </row>
    <row r="52" spans="1:7" x14ac:dyDescent="0.25">
      <c r="A52" s="66" t="s">
        <v>428</v>
      </c>
      <c r="B52" s="66" t="s">
        <v>1268</v>
      </c>
      <c r="C52" s="66" t="s">
        <v>821</v>
      </c>
      <c r="D52" s="66" t="s">
        <v>699</v>
      </c>
      <c r="E52" s="66" t="s">
        <v>496</v>
      </c>
      <c r="F52" s="66">
        <f>VLOOKUP(E52,'General Product Selector'!C:L,3,FALSE)</f>
        <v>2</v>
      </c>
      <c r="G52" s="66">
        <f>VLOOKUP(E52,'General Product Selector'!C:L,4,FALSE)</f>
        <v>0.91600000000000004</v>
      </c>
    </row>
    <row r="53" spans="1:7" x14ac:dyDescent="0.25">
      <c r="A53" s="66" t="s">
        <v>428</v>
      </c>
      <c r="B53" s="66" t="s">
        <v>1268</v>
      </c>
      <c r="C53" s="66" t="s">
        <v>821</v>
      </c>
      <c r="D53" s="66" t="s">
        <v>699</v>
      </c>
      <c r="E53" s="66" t="s">
        <v>68</v>
      </c>
      <c r="F53" s="66">
        <f>VLOOKUP(E53,'General Product Selector'!C:L,3,FALSE)</f>
        <v>1</v>
      </c>
      <c r="G53" s="66">
        <f>VLOOKUP(E53,'General Product Selector'!C:L,4,FALSE)</f>
        <v>0.94</v>
      </c>
    </row>
    <row r="54" spans="1:7" x14ac:dyDescent="0.25">
      <c r="A54" s="66" t="s">
        <v>428</v>
      </c>
      <c r="B54" s="66" t="s">
        <v>1268</v>
      </c>
      <c r="C54" s="66" t="s">
        <v>821</v>
      </c>
      <c r="D54" s="66" t="s">
        <v>699</v>
      </c>
      <c r="E54" s="66" t="s">
        <v>261</v>
      </c>
      <c r="F54" s="66">
        <f>VLOOKUP(E54,'General Product Selector'!C:L,3,FALSE)</f>
        <v>2.2999999999999998</v>
      </c>
      <c r="G54" s="66">
        <f>VLOOKUP(E54,'General Product Selector'!C:L,4,FALSE)</f>
        <v>0.91700000000000004</v>
      </c>
    </row>
    <row r="55" spans="1:7" x14ac:dyDescent="0.25">
      <c r="A55" s="66" t="s">
        <v>428</v>
      </c>
      <c r="B55" s="66" t="s">
        <v>1268</v>
      </c>
      <c r="C55" s="66" t="s">
        <v>821</v>
      </c>
      <c r="D55" s="66" t="s">
        <v>699</v>
      </c>
      <c r="E55" s="66" t="s">
        <v>657</v>
      </c>
      <c r="F55" s="66">
        <f>VLOOKUP(E55,'General Product Selector'!C:L,3,FALSE)</f>
        <v>2.2999999999999998</v>
      </c>
      <c r="G55" s="66">
        <f>VLOOKUP(E55,'General Product Selector'!C:L,4,FALSE)</f>
        <v>0.91800000000000004</v>
      </c>
    </row>
    <row r="56" spans="1:7" x14ac:dyDescent="0.25">
      <c r="A56" s="66" t="s">
        <v>428</v>
      </c>
      <c r="B56" s="66" t="s">
        <v>1268</v>
      </c>
      <c r="C56" s="66" t="s">
        <v>821</v>
      </c>
      <c r="D56" s="66" t="s">
        <v>699</v>
      </c>
      <c r="E56" s="66" t="s">
        <v>497</v>
      </c>
      <c r="F56" s="66">
        <f>VLOOKUP(E56,'General Product Selector'!C:L,3,FALSE)</f>
        <v>2.7</v>
      </c>
      <c r="G56" s="66">
        <f>VLOOKUP(E56,'General Product Selector'!C:L,4,FALSE)</f>
        <v>0.93500000000000005</v>
      </c>
    </row>
    <row r="57" spans="1:7" x14ac:dyDescent="0.25">
      <c r="A57" s="66" t="s">
        <v>428</v>
      </c>
      <c r="B57" s="66" t="s">
        <v>1268</v>
      </c>
      <c r="C57" s="66" t="s">
        <v>821</v>
      </c>
      <c r="D57" s="66" t="s">
        <v>699</v>
      </c>
      <c r="E57" s="66" t="s">
        <v>483</v>
      </c>
      <c r="F57" s="66">
        <f>VLOOKUP(E57,'General Product Selector'!C:L,3,FALSE)</f>
        <v>0.8</v>
      </c>
      <c r="G57" s="66">
        <f>VLOOKUP(E57,'General Product Selector'!C:L,4,FALSE)</f>
        <v>0.90500000000000003</v>
      </c>
    </row>
    <row r="58" spans="1:7" x14ac:dyDescent="0.25">
      <c r="A58" s="66" t="s">
        <v>428</v>
      </c>
      <c r="B58" s="66" t="s">
        <v>1268</v>
      </c>
      <c r="C58" s="66" t="s">
        <v>821</v>
      </c>
      <c r="D58" s="66" t="s">
        <v>699</v>
      </c>
      <c r="E58" s="66" t="s">
        <v>484</v>
      </c>
      <c r="F58" s="66">
        <f>VLOOKUP(E58,'General Product Selector'!C:L,3,FALSE)</f>
        <v>0.85</v>
      </c>
      <c r="G58" s="66">
        <f>VLOOKUP(E58,'General Product Selector'!C:L,4,FALSE)</f>
        <v>0.91200000000000003</v>
      </c>
    </row>
    <row r="59" spans="1:7" x14ac:dyDescent="0.25">
      <c r="A59" s="66" t="s">
        <v>428</v>
      </c>
      <c r="B59" s="66" t="s">
        <v>1268</v>
      </c>
      <c r="C59" s="66" t="s">
        <v>821</v>
      </c>
      <c r="D59" s="66" t="s">
        <v>699</v>
      </c>
      <c r="E59" s="66" t="s">
        <v>653</v>
      </c>
      <c r="F59" s="66">
        <f>VLOOKUP(E59,'General Product Selector'!C:L,3,FALSE)</f>
        <v>1</v>
      </c>
      <c r="G59" s="66">
        <f>VLOOKUP(E59,'General Product Selector'!C:L,4,FALSE)</f>
        <v>0.91600000000000004</v>
      </c>
    </row>
    <row r="60" spans="1:7" x14ac:dyDescent="0.25">
      <c r="A60" s="66" t="s">
        <v>428</v>
      </c>
      <c r="B60" s="66" t="s">
        <v>1268</v>
      </c>
      <c r="C60" s="66" t="s">
        <v>821</v>
      </c>
      <c r="D60" s="66" t="s">
        <v>699</v>
      </c>
      <c r="E60" s="66" t="s">
        <v>655</v>
      </c>
      <c r="F60" s="66">
        <f>VLOOKUP(E60,'General Product Selector'!C:L,3,FALSE)</f>
        <v>0.85</v>
      </c>
      <c r="G60" s="66">
        <f>VLOOKUP(E60,'General Product Selector'!C:L,4,FALSE)</f>
        <v>0.92</v>
      </c>
    </row>
    <row r="61" spans="1:7" x14ac:dyDescent="0.25">
      <c r="A61" s="66" t="s">
        <v>428</v>
      </c>
      <c r="B61" s="66" t="s">
        <v>1268</v>
      </c>
      <c r="C61" s="66" t="s">
        <v>821</v>
      </c>
      <c r="D61" s="66" t="s">
        <v>699</v>
      </c>
      <c r="E61" s="66" t="s">
        <v>75</v>
      </c>
      <c r="F61" s="66">
        <f>VLOOKUP(E61,'General Product Selector'!C:L,3,FALSE)</f>
        <v>0.85</v>
      </c>
      <c r="G61" s="66">
        <f>VLOOKUP(E61,'General Product Selector'!C:L,4,FALSE)</f>
        <v>0.92600000000000005</v>
      </c>
    </row>
    <row r="62" spans="1:7" x14ac:dyDescent="0.25">
      <c r="A62" s="66" t="s">
        <v>428</v>
      </c>
      <c r="B62" s="66" t="s">
        <v>1268</v>
      </c>
      <c r="C62" s="66" t="s">
        <v>821</v>
      </c>
      <c r="D62" s="66" t="s">
        <v>699</v>
      </c>
      <c r="E62" s="66" t="s">
        <v>485</v>
      </c>
      <c r="F62" s="66">
        <f>VLOOKUP(E62,'General Product Selector'!C:L,3,FALSE)</f>
        <v>0.8</v>
      </c>
      <c r="G62" s="66">
        <f>VLOOKUP(E62,'General Product Selector'!C:L,4,FALSE)</f>
        <v>0.94099999999999995</v>
      </c>
    </row>
    <row r="63" spans="1:7" x14ac:dyDescent="0.25">
      <c r="A63" s="66" t="s">
        <v>428</v>
      </c>
      <c r="B63" s="66" t="s">
        <v>1268</v>
      </c>
      <c r="C63" s="66" t="s">
        <v>821</v>
      </c>
      <c r="D63" s="66" t="s">
        <v>699</v>
      </c>
      <c r="E63" s="66" t="s">
        <v>356</v>
      </c>
      <c r="F63" s="66">
        <f>VLOOKUP(E63,'General Product Selector'!C:L,3,FALSE)</f>
        <v>0.85</v>
      </c>
      <c r="G63" s="66">
        <f>VLOOKUP(E63,'General Product Selector'!C:L,4,FALSE)</f>
        <v>0.91800000000000004</v>
      </c>
    </row>
    <row r="64" spans="1:7" x14ac:dyDescent="0.25">
      <c r="A64" s="66" t="s">
        <v>428</v>
      </c>
      <c r="B64" s="66" t="s">
        <v>1268</v>
      </c>
      <c r="C64" s="66" t="s">
        <v>821</v>
      </c>
      <c r="D64" s="66" t="s">
        <v>699</v>
      </c>
      <c r="E64" s="66" t="s">
        <v>770</v>
      </c>
      <c r="F64" s="66">
        <f>VLOOKUP(E64,'General Product Selector'!C:L,3,FALSE)</f>
        <v>0.85</v>
      </c>
      <c r="G64" s="66">
        <f>VLOOKUP(E64,'General Product Selector'!C:L,4,FALSE)</f>
        <v>0.91200000000000003</v>
      </c>
    </row>
    <row r="65" spans="1:7" x14ac:dyDescent="0.25">
      <c r="A65" s="66" t="s">
        <v>428</v>
      </c>
      <c r="B65" s="66" t="s">
        <v>1268</v>
      </c>
      <c r="C65" s="66" t="s">
        <v>821</v>
      </c>
      <c r="D65" s="66" t="s">
        <v>432</v>
      </c>
      <c r="E65" s="66" t="s">
        <v>617</v>
      </c>
      <c r="F65" s="66">
        <f>VLOOKUP(E65,'General Product Selector'!C:L,3,FALSE)</f>
        <v>10</v>
      </c>
      <c r="G65" s="66">
        <f>VLOOKUP(E65,'General Product Selector'!C:L,4,FALSE)</f>
        <v>0.93</v>
      </c>
    </row>
    <row r="66" spans="1:7" x14ac:dyDescent="0.25">
      <c r="A66" s="66" t="s">
        <v>428</v>
      </c>
      <c r="B66" s="66" t="s">
        <v>1268</v>
      </c>
      <c r="C66" s="66" t="s">
        <v>821</v>
      </c>
      <c r="D66" s="66" t="s">
        <v>432</v>
      </c>
      <c r="E66" s="66" t="s">
        <v>618</v>
      </c>
      <c r="F66" s="66">
        <f>VLOOKUP(E66,'General Product Selector'!C:L,3,FALSE)</f>
        <v>35</v>
      </c>
      <c r="G66" s="66">
        <f>VLOOKUP(E66,'General Product Selector'!C:L,4,FALSE)</f>
        <v>0.93</v>
      </c>
    </row>
    <row r="67" spans="1:7" x14ac:dyDescent="0.25">
      <c r="A67" s="66" t="s">
        <v>428</v>
      </c>
      <c r="B67" s="66" t="s">
        <v>1268</v>
      </c>
      <c r="C67" s="66" t="s">
        <v>821</v>
      </c>
      <c r="D67" s="66" t="s">
        <v>432</v>
      </c>
      <c r="E67" s="66" t="s">
        <v>619</v>
      </c>
      <c r="F67" s="66">
        <f>VLOOKUP(E67,'General Product Selector'!C:L,3,FALSE)</f>
        <v>2</v>
      </c>
      <c r="G67" s="66">
        <f>VLOOKUP(E67,'General Product Selector'!C:L,4,FALSE)</f>
        <v>0.92700000000000005</v>
      </c>
    </row>
    <row r="68" spans="1:7" x14ac:dyDescent="0.25">
      <c r="A68" s="66" t="s">
        <v>428</v>
      </c>
      <c r="B68" s="66" t="s">
        <v>1268</v>
      </c>
      <c r="C68" s="66" t="s">
        <v>821</v>
      </c>
      <c r="D68" s="66" t="s">
        <v>432</v>
      </c>
      <c r="E68" s="66" t="s">
        <v>620</v>
      </c>
      <c r="F68" s="66">
        <f>VLOOKUP(E68,'General Product Selector'!C:L,3,FALSE)</f>
        <v>8</v>
      </c>
      <c r="G68" s="66">
        <f>VLOOKUP(E68,'General Product Selector'!C:L,4,FALSE)</f>
        <v>0.94</v>
      </c>
    </row>
    <row r="69" spans="1:7" x14ac:dyDescent="0.25">
      <c r="A69" s="66" t="s">
        <v>428</v>
      </c>
      <c r="B69" s="66" t="s">
        <v>1268</v>
      </c>
      <c r="C69" s="66" t="s">
        <v>821</v>
      </c>
      <c r="D69" s="66" t="s">
        <v>432</v>
      </c>
      <c r="E69" s="66" t="s">
        <v>621</v>
      </c>
      <c r="F69" s="66">
        <f>VLOOKUP(E69,'General Product Selector'!C:L,3,FALSE)</f>
        <v>5</v>
      </c>
      <c r="G69" s="66">
        <f>VLOOKUP(E69,'General Product Selector'!C:L,4,FALSE)</f>
        <v>0.94</v>
      </c>
    </row>
    <row r="70" spans="1:7" x14ac:dyDescent="0.25">
      <c r="A70" s="66" t="s">
        <v>428</v>
      </c>
      <c r="B70" s="66" t="s">
        <v>1268</v>
      </c>
      <c r="C70" s="66" t="s">
        <v>821</v>
      </c>
      <c r="D70" s="66" t="s">
        <v>432</v>
      </c>
      <c r="E70" s="66" t="s">
        <v>622</v>
      </c>
      <c r="F70" s="66">
        <f>VLOOKUP(E70,'General Product Selector'!C:L,3,FALSE)</f>
        <v>2.1</v>
      </c>
      <c r="G70" s="66">
        <f>VLOOKUP(E70,'General Product Selector'!C:L,4,FALSE)</f>
        <v>0.93799999999999994</v>
      </c>
    </row>
    <row r="71" spans="1:7" x14ac:dyDescent="0.25">
      <c r="A71" s="66" t="s">
        <v>428</v>
      </c>
      <c r="B71" s="66" t="s">
        <v>1268</v>
      </c>
      <c r="C71" s="66" t="s">
        <v>821</v>
      </c>
      <c r="D71" s="66" t="s">
        <v>432</v>
      </c>
      <c r="E71" s="66" t="s">
        <v>623</v>
      </c>
      <c r="F71" s="66">
        <f>VLOOKUP(E71,'General Product Selector'!C:L,3,FALSE)</f>
        <v>2.1</v>
      </c>
      <c r="G71" s="66">
        <f>VLOOKUP(E71,'General Product Selector'!C:L,4,FALSE)</f>
        <v>0.93799999999999994</v>
      </c>
    </row>
    <row r="72" spans="1:7" x14ac:dyDescent="0.25">
      <c r="A72" s="66" t="s">
        <v>428</v>
      </c>
      <c r="B72" s="66" t="s">
        <v>1268</v>
      </c>
      <c r="C72" s="66" t="s">
        <v>821</v>
      </c>
      <c r="D72" s="66" t="s">
        <v>432</v>
      </c>
      <c r="E72" s="66" t="s">
        <v>624</v>
      </c>
      <c r="F72" s="66">
        <f>VLOOKUP(E72,'General Product Selector'!C:L,3,FALSE)</f>
        <v>3.2</v>
      </c>
      <c r="G72" s="66">
        <f>VLOOKUP(E72,'General Product Selector'!C:L,4,FALSE)</f>
        <v>0.94299999999999995</v>
      </c>
    </row>
    <row r="73" spans="1:7" x14ac:dyDescent="0.25">
      <c r="A73" s="66" t="s">
        <v>428</v>
      </c>
      <c r="B73" s="66" t="s">
        <v>1268</v>
      </c>
      <c r="C73" s="66" t="s">
        <v>821</v>
      </c>
      <c r="D73" s="66" t="s">
        <v>432</v>
      </c>
      <c r="E73" s="66" t="s">
        <v>625</v>
      </c>
      <c r="F73" s="66">
        <f>VLOOKUP(E73,'General Product Selector'!C:L,3,FALSE)</f>
        <v>5.7</v>
      </c>
      <c r="G73" s="66">
        <f>VLOOKUP(E73,'General Product Selector'!C:L,4,FALSE)</f>
        <v>0.96</v>
      </c>
    </row>
    <row r="74" spans="1:7" x14ac:dyDescent="0.25">
      <c r="A74" s="66" t="s">
        <v>428</v>
      </c>
      <c r="B74" s="66" t="s">
        <v>1268</v>
      </c>
      <c r="C74" s="66" t="s">
        <v>821</v>
      </c>
      <c r="D74" s="66" t="s">
        <v>432</v>
      </c>
      <c r="E74" s="66" t="s">
        <v>626</v>
      </c>
      <c r="F74" s="66">
        <f>VLOOKUP(E74,'General Product Selector'!C:L,3,FALSE)</f>
        <v>2</v>
      </c>
      <c r="G74" s="66">
        <f>VLOOKUP(E74,'General Product Selector'!C:L,4,FALSE)</f>
        <v>0.95</v>
      </c>
    </row>
    <row r="75" spans="1:7" x14ac:dyDescent="0.25">
      <c r="A75" s="66" t="s">
        <v>428</v>
      </c>
      <c r="B75" s="66" t="s">
        <v>1268</v>
      </c>
      <c r="C75" s="66" t="s">
        <v>821</v>
      </c>
      <c r="D75" s="66" t="s">
        <v>432</v>
      </c>
      <c r="E75" s="66" t="s">
        <v>627</v>
      </c>
      <c r="F75" s="66">
        <f>VLOOKUP(E75,'General Product Selector'!C:L,3,FALSE)</f>
        <v>2.5</v>
      </c>
      <c r="G75" s="66">
        <f>VLOOKUP(E75,'General Product Selector'!C:L,4,FALSE)</f>
        <v>0.94</v>
      </c>
    </row>
    <row r="76" spans="1:7" x14ac:dyDescent="0.25">
      <c r="A76" s="66" t="s">
        <v>428</v>
      </c>
      <c r="B76" s="66" t="s">
        <v>1268</v>
      </c>
      <c r="C76" s="66" t="s">
        <v>821</v>
      </c>
      <c r="D76" s="66" t="s">
        <v>432</v>
      </c>
      <c r="E76" s="66" t="s">
        <v>628</v>
      </c>
      <c r="F76" s="66">
        <f>VLOOKUP(E76,'General Product Selector'!C:L,3,FALSE)</f>
        <v>10.9</v>
      </c>
      <c r="G76" s="66">
        <f>VLOOKUP(E76,'General Product Selector'!C:L,4,FALSE)</f>
        <v>0.95</v>
      </c>
    </row>
    <row r="77" spans="1:7" x14ac:dyDescent="0.25">
      <c r="A77" s="66" t="s">
        <v>428</v>
      </c>
      <c r="B77" s="66" t="s">
        <v>1268</v>
      </c>
      <c r="C77" s="66" t="s">
        <v>821</v>
      </c>
      <c r="D77" s="66" t="s">
        <v>432</v>
      </c>
      <c r="E77" s="66" t="s">
        <v>629</v>
      </c>
      <c r="F77" s="66">
        <f>VLOOKUP(E77,'General Product Selector'!C:L,3,FALSE)</f>
        <v>1.1000000000000001</v>
      </c>
      <c r="G77" s="66">
        <f>VLOOKUP(E77,'General Product Selector'!C:L,4,FALSE)</f>
        <v>0.93</v>
      </c>
    </row>
    <row r="78" spans="1:7" x14ac:dyDescent="0.25">
      <c r="A78" s="66" t="s">
        <v>428</v>
      </c>
      <c r="B78" s="66" t="s">
        <v>1268</v>
      </c>
      <c r="C78" s="66" t="s">
        <v>821</v>
      </c>
      <c r="D78" s="66" t="s">
        <v>432</v>
      </c>
      <c r="E78" s="66" t="s">
        <v>630</v>
      </c>
      <c r="F78" s="66">
        <f>VLOOKUP(E78,'General Product Selector'!C:L,3,FALSE)</f>
        <v>4.5</v>
      </c>
      <c r="G78" s="66">
        <f>VLOOKUP(E78,'General Product Selector'!C:L,4,FALSE)</f>
        <v>0.93</v>
      </c>
    </row>
    <row r="79" spans="1:7" x14ac:dyDescent="0.25">
      <c r="A79" s="66" t="s">
        <v>428</v>
      </c>
      <c r="B79" s="66" t="s">
        <v>1268</v>
      </c>
      <c r="C79" s="66" t="s">
        <v>821</v>
      </c>
      <c r="D79" s="66" t="s">
        <v>432</v>
      </c>
      <c r="E79" s="66" t="s">
        <v>631</v>
      </c>
      <c r="F79" s="66">
        <f>VLOOKUP(E79,'General Product Selector'!C:L,3,FALSE)</f>
        <v>1.5</v>
      </c>
      <c r="G79" s="66">
        <f>VLOOKUP(E79,'General Product Selector'!C:L,4,FALSE)</f>
        <v>0.92</v>
      </c>
    </row>
    <row r="80" spans="1:7" x14ac:dyDescent="0.25">
      <c r="A80" s="66" t="s">
        <v>428</v>
      </c>
      <c r="B80" s="66" t="s">
        <v>1268</v>
      </c>
      <c r="C80" s="66" t="s">
        <v>821</v>
      </c>
      <c r="D80" s="66" t="s">
        <v>432</v>
      </c>
      <c r="E80" s="66" t="s">
        <v>632</v>
      </c>
      <c r="F80" s="66">
        <f>VLOOKUP(E80,'General Product Selector'!C:L,3,FALSE)</f>
        <v>2.7</v>
      </c>
      <c r="G80" s="66">
        <f>VLOOKUP(E80,'General Product Selector'!C:L,4,FALSE)</f>
        <v>0.91</v>
      </c>
    </row>
    <row r="81" spans="1:7" x14ac:dyDescent="0.25">
      <c r="A81" s="66" t="s">
        <v>428</v>
      </c>
      <c r="B81" s="66" t="s">
        <v>1268</v>
      </c>
      <c r="C81" s="66" t="s">
        <v>821</v>
      </c>
      <c r="D81" s="66" t="s">
        <v>432</v>
      </c>
      <c r="E81" s="66" t="s">
        <v>633</v>
      </c>
      <c r="F81" s="66">
        <f>VLOOKUP(E81,'General Product Selector'!C:L,3,FALSE)</f>
        <v>3</v>
      </c>
      <c r="G81" s="66">
        <f>VLOOKUP(E81,'General Product Selector'!C:L,4,FALSE)</f>
        <v>0.92</v>
      </c>
    </row>
    <row r="82" spans="1:7" x14ac:dyDescent="0.25">
      <c r="A82" s="66" t="s">
        <v>428</v>
      </c>
      <c r="B82" s="66" t="s">
        <v>1268</v>
      </c>
      <c r="C82" s="66" t="s">
        <v>821</v>
      </c>
      <c r="D82" s="66" t="s">
        <v>432</v>
      </c>
      <c r="E82" s="66" t="s">
        <v>634</v>
      </c>
      <c r="F82" s="66">
        <f>VLOOKUP(E82,'General Product Selector'!C:L,3,FALSE)</f>
        <v>1.7</v>
      </c>
      <c r="G82" s="66">
        <f>VLOOKUP(E82,'General Product Selector'!C:L,4,FALSE)</f>
        <v>0.91</v>
      </c>
    </row>
    <row r="83" spans="1:7" x14ac:dyDescent="0.25">
      <c r="A83" s="66" t="s">
        <v>428</v>
      </c>
      <c r="B83" s="66" t="s">
        <v>1268</v>
      </c>
      <c r="C83" s="66" t="s">
        <v>821</v>
      </c>
      <c r="D83" s="66" t="s">
        <v>432</v>
      </c>
      <c r="E83" s="66" t="s">
        <v>669</v>
      </c>
      <c r="F83" s="66">
        <f>VLOOKUP(E83,'General Product Selector'!C:L,3,FALSE)</f>
        <v>1.7</v>
      </c>
      <c r="G83" s="66">
        <f>VLOOKUP(E83,'General Product Selector'!C:L,4,FALSE)</f>
        <v>0.91</v>
      </c>
    </row>
    <row r="84" spans="1:7" x14ac:dyDescent="0.25">
      <c r="A84" s="66" t="s">
        <v>428</v>
      </c>
      <c r="B84" s="66" t="s">
        <v>1268</v>
      </c>
      <c r="C84" s="66" t="s">
        <v>821</v>
      </c>
      <c r="D84" s="66" t="s">
        <v>432</v>
      </c>
      <c r="E84" s="66" t="s">
        <v>1308</v>
      </c>
      <c r="F84" s="66">
        <f>VLOOKUP(E84,'General Product Selector'!C:L,3,FALSE)</f>
        <v>2</v>
      </c>
      <c r="G84" s="66">
        <f>VLOOKUP(E84,'General Product Selector'!C:L,4,FALSE)</f>
        <v>0.92100000000000004</v>
      </c>
    </row>
    <row r="85" spans="1:7" x14ac:dyDescent="0.25">
      <c r="A85" s="66" t="s">
        <v>428</v>
      </c>
      <c r="B85" s="66" t="s">
        <v>1268</v>
      </c>
      <c r="C85" s="66" t="s">
        <v>821</v>
      </c>
      <c r="D85" s="66" t="s">
        <v>432</v>
      </c>
      <c r="E85" s="66" t="s">
        <v>673</v>
      </c>
      <c r="F85" s="66">
        <f>VLOOKUP(E85,'General Product Selector'!C:L,3,FALSE)</f>
        <v>3</v>
      </c>
      <c r="G85" s="66">
        <f>VLOOKUP(E85,'General Product Selector'!C:L,4,FALSE)</f>
        <v>0.91200000000000003</v>
      </c>
    </row>
    <row r="86" spans="1:7" x14ac:dyDescent="0.25">
      <c r="A86" s="66" t="s">
        <v>428</v>
      </c>
      <c r="B86" s="66" t="s">
        <v>1268</v>
      </c>
      <c r="C86" s="66" t="s">
        <v>821</v>
      </c>
      <c r="D86" s="66" t="s">
        <v>432</v>
      </c>
      <c r="E86" s="66" t="s">
        <v>669</v>
      </c>
      <c r="F86" s="66">
        <f>VLOOKUP(E86,'General Product Selector'!C:L,3,FALSE)</f>
        <v>1.7</v>
      </c>
      <c r="G86" s="66">
        <f>VLOOKUP(E86,'General Product Selector'!C:L,4,FALSE)</f>
        <v>0.91</v>
      </c>
    </row>
    <row r="87" spans="1:7" x14ac:dyDescent="0.25">
      <c r="A87" s="66" t="s">
        <v>428</v>
      </c>
      <c r="B87" s="66" t="s">
        <v>1268</v>
      </c>
      <c r="C87" s="66" t="s">
        <v>821</v>
      </c>
      <c r="D87" s="66" t="s">
        <v>432</v>
      </c>
      <c r="E87" s="66" t="s">
        <v>670</v>
      </c>
      <c r="F87" s="66">
        <f>VLOOKUP(E87,'General Product Selector'!C:L,3,FALSE)</f>
        <v>1.3</v>
      </c>
      <c r="G87" s="66">
        <f>VLOOKUP(E87,'General Product Selector'!C:L,4,FALSE)</f>
        <v>0.87</v>
      </c>
    </row>
    <row r="88" spans="1:7" x14ac:dyDescent="0.25">
      <c r="A88" s="66" t="s">
        <v>428</v>
      </c>
      <c r="B88" s="66" t="s">
        <v>1268</v>
      </c>
      <c r="C88" s="66" t="s">
        <v>821</v>
      </c>
      <c r="D88" s="66" t="s">
        <v>432</v>
      </c>
      <c r="E88" s="66" t="s">
        <v>669</v>
      </c>
      <c r="F88" s="66">
        <f>VLOOKUP(E88,'General Product Selector'!C:L,3,FALSE)</f>
        <v>1.7</v>
      </c>
      <c r="G88" s="66">
        <f>VLOOKUP(E88,'General Product Selector'!C:L,4,FALSE)</f>
        <v>0.91</v>
      </c>
    </row>
    <row r="89" spans="1:7" x14ac:dyDescent="0.25">
      <c r="A89" s="66" t="s">
        <v>428</v>
      </c>
      <c r="B89" s="66" t="s">
        <v>1268</v>
      </c>
      <c r="C89" s="66" t="s">
        <v>821</v>
      </c>
      <c r="D89" s="66" t="s">
        <v>432</v>
      </c>
      <c r="E89" s="66" t="s">
        <v>1308</v>
      </c>
      <c r="F89" s="66">
        <f>VLOOKUP(E89,'General Product Selector'!C:L,3,FALSE)</f>
        <v>2</v>
      </c>
      <c r="G89" s="66">
        <f>VLOOKUP(E89,'General Product Selector'!C:L,4,FALSE)</f>
        <v>0.92100000000000004</v>
      </c>
    </row>
    <row r="90" spans="1:7" x14ac:dyDescent="0.25">
      <c r="A90" s="66" t="s">
        <v>428</v>
      </c>
      <c r="B90" s="66" t="s">
        <v>1268</v>
      </c>
      <c r="C90" s="66" t="s">
        <v>821</v>
      </c>
      <c r="D90" s="66" t="s">
        <v>432</v>
      </c>
      <c r="E90" s="66" t="s">
        <v>672</v>
      </c>
      <c r="F90" s="66">
        <f>VLOOKUP(E90,'General Product Selector'!C:L,3,FALSE)</f>
        <v>2.1</v>
      </c>
      <c r="G90" s="66">
        <f>VLOOKUP(E90,'General Product Selector'!C:L,4,FALSE)</f>
        <v>0.92300000000000004</v>
      </c>
    </row>
    <row r="91" spans="1:7" x14ac:dyDescent="0.25">
      <c r="A91" s="66" t="s">
        <v>428</v>
      </c>
      <c r="B91" s="66" t="s">
        <v>1268</v>
      </c>
      <c r="C91" s="66" t="s">
        <v>821</v>
      </c>
      <c r="D91" s="66" t="s">
        <v>432</v>
      </c>
      <c r="E91" s="66" t="s">
        <v>673</v>
      </c>
      <c r="F91" s="66">
        <f>VLOOKUP(E91,'General Product Selector'!C:L,3,FALSE)</f>
        <v>3</v>
      </c>
      <c r="G91" s="66">
        <f>VLOOKUP(E91,'General Product Selector'!C:L,4,FALSE)</f>
        <v>0.91200000000000003</v>
      </c>
    </row>
    <row r="92" spans="1:7" x14ac:dyDescent="0.25">
      <c r="A92" s="66" t="s">
        <v>428</v>
      </c>
      <c r="B92" s="66" t="s">
        <v>1268</v>
      </c>
      <c r="C92" s="66" t="s">
        <v>821</v>
      </c>
      <c r="D92" s="66" t="s">
        <v>432</v>
      </c>
      <c r="E92" s="66" t="s">
        <v>674</v>
      </c>
      <c r="F92" s="66">
        <f>VLOOKUP(E92,'General Product Selector'!C:L,3,FALSE)</f>
        <v>3</v>
      </c>
      <c r="G92" s="66">
        <f>VLOOKUP(E92,'General Product Selector'!C:L,4,FALSE)</f>
        <v>0.87</v>
      </c>
    </row>
    <row r="93" spans="1:7" x14ac:dyDescent="0.25">
      <c r="A93" s="66" t="s">
        <v>428</v>
      </c>
      <c r="B93" s="66" t="s">
        <v>1268</v>
      </c>
      <c r="C93" s="66" t="s">
        <v>821</v>
      </c>
      <c r="D93" s="66" t="s">
        <v>432</v>
      </c>
      <c r="E93" s="66" t="s">
        <v>675</v>
      </c>
      <c r="F93" s="66">
        <f>VLOOKUP(E93,'General Product Selector'!C:L,3,FALSE)</f>
        <v>5</v>
      </c>
      <c r="G93" s="66">
        <f>VLOOKUP(E93,'General Product Selector'!C:L,4,FALSE)</f>
        <v>0.94</v>
      </c>
    </row>
    <row r="94" spans="1:7" x14ac:dyDescent="0.25">
      <c r="A94" s="66" t="s">
        <v>428</v>
      </c>
      <c r="B94" s="66" t="s">
        <v>1268</v>
      </c>
      <c r="C94" s="66" t="s">
        <v>821</v>
      </c>
      <c r="D94" s="66" t="s">
        <v>432</v>
      </c>
      <c r="E94" s="66" t="s">
        <v>676</v>
      </c>
      <c r="F94" s="66">
        <f>VLOOKUP(E94,'General Product Selector'!C:L,3,FALSE)</f>
        <v>6</v>
      </c>
      <c r="G94" s="66">
        <f>VLOOKUP(E94,'General Product Selector'!C:L,4,FALSE)</f>
        <v>0.92</v>
      </c>
    </row>
    <row r="95" spans="1:7" x14ac:dyDescent="0.25">
      <c r="A95" s="66" t="s">
        <v>428</v>
      </c>
      <c r="B95" s="66" t="s">
        <v>1268</v>
      </c>
      <c r="C95" s="66" t="s">
        <v>819</v>
      </c>
      <c r="D95" s="66" t="s">
        <v>432</v>
      </c>
      <c r="E95" s="66" t="s">
        <v>669</v>
      </c>
      <c r="F95" s="66">
        <f>VLOOKUP(E95,'General Product Selector'!C:L,3,FALSE)</f>
        <v>1.7</v>
      </c>
      <c r="G95" s="66">
        <f>VLOOKUP(E95,'General Product Selector'!C:L,4,FALSE)</f>
        <v>0.91</v>
      </c>
    </row>
    <row r="96" spans="1:7" x14ac:dyDescent="0.25">
      <c r="A96" s="66" t="s">
        <v>428</v>
      </c>
      <c r="B96" s="66" t="s">
        <v>1268</v>
      </c>
      <c r="C96" s="66" t="s">
        <v>819</v>
      </c>
      <c r="D96" s="66" t="s">
        <v>432</v>
      </c>
      <c r="E96" s="66" t="s">
        <v>673</v>
      </c>
      <c r="F96" s="66">
        <f>VLOOKUP(E96,'General Product Selector'!C:L,3,FALSE)</f>
        <v>3</v>
      </c>
      <c r="G96" s="66">
        <f>VLOOKUP(E96,'General Product Selector'!C:L,4,FALSE)</f>
        <v>0.91200000000000003</v>
      </c>
    </row>
    <row r="97" spans="1:7" x14ac:dyDescent="0.25">
      <c r="A97" s="66" t="s">
        <v>428</v>
      </c>
      <c r="B97" s="66" t="s">
        <v>1268</v>
      </c>
      <c r="C97" s="66" t="s">
        <v>819</v>
      </c>
      <c r="D97" s="66" t="s">
        <v>432</v>
      </c>
      <c r="E97" s="66" t="s">
        <v>669</v>
      </c>
      <c r="F97" s="66">
        <f>VLOOKUP(E97,'General Product Selector'!C:L,3,FALSE)</f>
        <v>1.7</v>
      </c>
      <c r="G97" s="66">
        <f>VLOOKUP(E97,'General Product Selector'!C:L,4,FALSE)</f>
        <v>0.91</v>
      </c>
    </row>
    <row r="98" spans="1:7" x14ac:dyDescent="0.25">
      <c r="A98" s="66" t="s">
        <v>428</v>
      </c>
      <c r="B98" s="66" t="s">
        <v>1268</v>
      </c>
      <c r="C98" s="66" t="s">
        <v>819</v>
      </c>
      <c r="D98" s="66" t="s">
        <v>432</v>
      </c>
      <c r="E98" s="66" t="s">
        <v>670</v>
      </c>
      <c r="F98" s="66">
        <f>VLOOKUP(E98,'General Product Selector'!C:L,3,FALSE)</f>
        <v>1.3</v>
      </c>
      <c r="G98" s="66">
        <f>VLOOKUP(E98,'General Product Selector'!C:L,4,FALSE)</f>
        <v>0.87</v>
      </c>
    </row>
    <row r="99" spans="1:7" x14ac:dyDescent="0.25">
      <c r="A99" s="66" t="s">
        <v>428</v>
      </c>
      <c r="B99" s="66" t="s">
        <v>1268</v>
      </c>
      <c r="C99" s="66" t="s">
        <v>819</v>
      </c>
      <c r="D99" s="66" t="s">
        <v>432</v>
      </c>
      <c r="E99" s="66" t="s">
        <v>669</v>
      </c>
      <c r="F99" s="66">
        <f>VLOOKUP(E99,'General Product Selector'!C:L,3,FALSE)</f>
        <v>1.7</v>
      </c>
      <c r="G99" s="66">
        <f>VLOOKUP(E99,'General Product Selector'!C:L,4,FALSE)</f>
        <v>0.91</v>
      </c>
    </row>
    <row r="100" spans="1:7" x14ac:dyDescent="0.25">
      <c r="A100" s="66" t="s">
        <v>428</v>
      </c>
      <c r="B100" s="66" t="s">
        <v>1268</v>
      </c>
      <c r="C100" s="66" t="s">
        <v>819</v>
      </c>
      <c r="D100" s="66" t="s">
        <v>432</v>
      </c>
      <c r="E100" s="66" t="s">
        <v>1308</v>
      </c>
      <c r="F100" s="66">
        <f>VLOOKUP(E100,'General Product Selector'!C:L,3,FALSE)</f>
        <v>2</v>
      </c>
      <c r="G100" s="66">
        <f>VLOOKUP(E100,'General Product Selector'!C:L,4,FALSE)</f>
        <v>0.92100000000000004</v>
      </c>
    </row>
    <row r="101" spans="1:7" x14ac:dyDescent="0.25">
      <c r="A101" s="66" t="s">
        <v>428</v>
      </c>
      <c r="B101" s="66" t="s">
        <v>1268</v>
      </c>
      <c r="C101" s="66" t="s">
        <v>819</v>
      </c>
      <c r="D101" s="66" t="s">
        <v>432</v>
      </c>
      <c r="E101" s="66" t="s">
        <v>673</v>
      </c>
      <c r="F101" s="66">
        <f>VLOOKUP(E101,'General Product Selector'!C:L,3,FALSE)</f>
        <v>3</v>
      </c>
      <c r="G101" s="66">
        <f>VLOOKUP(E101,'General Product Selector'!C:L,4,FALSE)</f>
        <v>0.91200000000000003</v>
      </c>
    </row>
    <row r="102" spans="1:7" x14ac:dyDescent="0.25">
      <c r="A102" s="66" t="s">
        <v>428</v>
      </c>
      <c r="B102" s="66" t="s">
        <v>1268</v>
      </c>
      <c r="C102" s="66" t="s">
        <v>1269</v>
      </c>
      <c r="D102" s="66" t="s">
        <v>1270</v>
      </c>
      <c r="E102" s="66" t="s">
        <v>1275</v>
      </c>
      <c r="F102" s="66">
        <f>VLOOKUP(E102,'General Product Selector'!C:L,3,FALSE)</f>
        <v>1.3</v>
      </c>
      <c r="G102" s="66">
        <f>VLOOKUP(E102,'General Product Selector'!C:L,4,FALSE)</f>
        <v>0.91700000000000004</v>
      </c>
    </row>
    <row r="103" spans="1:7" x14ac:dyDescent="0.25">
      <c r="A103" s="66" t="s">
        <v>428</v>
      </c>
      <c r="B103" s="66" t="s">
        <v>1268</v>
      </c>
      <c r="C103" s="66" t="s">
        <v>1269</v>
      </c>
      <c r="D103" s="66" t="s">
        <v>1270</v>
      </c>
      <c r="E103" s="66" t="s">
        <v>1271</v>
      </c>
      <c r="F103" s="66">
        <f>VLOOKUP(E103,'General Product Selector'!C:L,3,FALSE)</f>
        <v>0.7</v>
      </c>
      <c r="G103" s="66">
        <f>VLOOKUP(E103,'General Product Selector'!C:L,4,FALSE)</f>
        <v>0.91700000000000004</v>
      </c>
    </row>
    <row r="104" spans="1:7" x14ac:dyDescent="0.25">
      <c r="A104" s="66" t="s">
        <v>428</v>
      </c>
      <c r="B104" s="66" t="s">
        <v>1268</v>
      </c>
      <c r="C104" s="66" t="s">
        <v>1269</v>
      </c>
      <c r="D104" s="66" t="s">
        <v>1270</v>
      </c>
      <c r="E104" s="66" t="s">
        <v>1276</v>
      </c>
      <c r="F104" s="66">
        <f>VLOOKUP(E104,'General Product Selector'!C:L,3,FALSE)</f>
        <v>0.95</v>
      </c>
      <c r="G104" s="66">
        <f>VLOOKUP(E104,'General Product Selector'!C:L,4,FALSE)</f>
        <v>0.91700000000000004</v>
      </c>
    </row>
    <row r="105" spans="1:7" x14ac:dyDescent="0.25">
      <c r="A105" s="66" t="s">
        <v>428</v>
      </c>
      <c r="B105" s="66" t="s">
        <v>1268</v>
      </c>
      <c r="C105" s="66" t="s">
        <v>1269</v>
      </c>
      <c r="D105" s="66" t="s">
        <v>1270</v>
      </c>
      <c r="E105" s="66" t="s">
        <v>467</v>
      </c>
      <c r="F105" s="66">
        <f>VLOOKUP(E105,'General Product Selector'!C:L,3,FALSE)</f>
        <v>1</v>
      </c>
      <c r="G105" s="66">
        <f>VLOOKUP(E105,'General Product Selector'!C:L,4,FALSE)</f>
        <v>0.92500000000000004</v>
      </c>
    </row>
    <row r="106" spans="1:7" x14ac:dyDescent="0.25">
      <c r="A106" s="66" t="s">
        <v>428</v>
      </c>
      <c r="B106" s="66" t="s">
        <v>1268</v>
      </c>
      <c r="C106" s="66" t="s">
        <v>1269</v>
      </c>
      <c r="D106" s="66" t="s">
        <v>1270</v>
      </c>
      <c r="E106" s="66" t="s">
        <v>490</v>
      </c>
      <c r="F106" s="66">
        <f>VLOOKUP(E106,'General Product Selector'!C:L,3,FALSE)</f>
        <v>0.85</v>
      </c>
      <c r="G106" s="66">
        <f>VLOOKUP(E106,'General Product Selector'!C:L,4,FALSE)</f>
        <v>0.91800000000000004</v>
      </c>
    </row>
    <row r="107" spans="1:7" x14ac:dyDescent="0.25">
      <c r="A107" s="66" t="s">
        <v>428</v>
      </c>
      <c r="B107" s="66" t="s">
        <v>1268</v>
      </c>
      <c r="C107" s="66" t="s">
        <v>1269</v>
      </c>
      <c r="D107" s="66" t="s">
        <v>1270</v>
      </c>
      <c r="E107" s="66" t="s">
        <v>61</v>
      </c>
      <c r="F107" s="66">
        <f>VLOOKUP(E107,'General Product Selector'!C:L,3,FALSE)</f>
        <v>0.85</v>
      </c>
      <c r="G107" s="66">
        <f>VLOOKUP(E107,'General Product Selector'!C:L,4,FALSE)</f>
        <v>0.92</v>
      </c>
    </row>
    <row r="108" spans="1:7" x14ac:dyDescent="0.25">
      <c r="A108" s="66" t="s">
        <v>428</v>
      </c>
      <c r="B108" s="66" t="s">
        <v>1268</v>
      </c>
      <c r="C108" s="66" t="s">
        <v>1269</v>
      </c>
      <c r="D108" s="66" t="s">
        <v>1270</v>
      </c>
      <c r="E108" s="66" t="s">
        <v>491</v>
      </c>
      <c r="F108" s="66">
        <f>VLOOKUP(E108,'General Product Selector'!C:L,3,FALSE)</f>
        <v>0.95</v>
      </c>
      <c r="G108" s="66">
        <f>VLOOKUP(E108,'General Product Selector'!C:L,4,FALSE)</f>
        <v>0.91700000000000004</v>
      </c>
    </row>
    <row r="109" spans="1:7" x14ac:dyDescent="0.25">
      <c r="A109" s="66" t="s">
        <v>428</v>
      </c>
      <c r="B109" s="66" t="s">
        <v>1268</v>
      </c>
      <c r="C109" s="66" t="s">
        <v>1269</v>
      </c>
      <c r="D109" s="66" t="s">
        <v>1270</v>
      </c>
      <c r="E109" s="66" t="s">
        <v>57</v>
      </c>
      <c r="F109" s="66">
        <f>VLOOKUP(E109,'General Product Selector'!C:L,3,FALSE)</f>
        <v>1</v>
      </c>
      <c r="G109" s="66">
        <f>VLOOKUP(E109,'General Product Selector'!C:L,4,FALSE)</f>
        <v>0.92</v>
      </c>
    </row>
    <row r="110" spans="1:7" x14ac:dyDescent="0.25">
      <c r="A110" s="66" t="s">
        <v>428</v>
      </c>
      <c r="B110" s="66" t="s">
        <v>1268</v>
      </c>
      <c r="C110" s="66" t="s">
        <v>1269</v>
      </c>
      <c r="D110" s="66" t="s">
        <v>1270</v>
      </c>
      <c r="E110" s="66" t="s">
        <v>59</v>
      </c>
      <c r="F110" s="66">
        <f>VLOOKUP(E110,'General Product Selector'!C:L,3,FALSE)</f>
        <v>1</v>
      </c>
      <c r="G110" s="66">
        <f>VLOOKUP(E110,'General Product Selector'!C:L,4,FALSE)</f>
        <v>0.92200000000000004</v>
      </c>
    </row>
    <row r="111" spans="1:7" x14ac:dyDescent="0.25">
      <c r="A111" s="66" t="s">
        <v>428</v>
      </c>
      <c r="B111" s="66" t="s">
        <v>1268</v>
      </c>
      <c r="C111" s="66" t="s">
        <v>1269</v>
      </c>
      <c r="D111" s="66" t="s">
        <v>1270</v>
      </c>
      <c r="E111" s="66" t="s">
        <v>492</v>
      </c>
      <c r="F111" s="66">
        <f>VLOOKUP(E111,'General Product Selector'!C:L,3,FALSE)</f>
        <v>1</v>
      </c>
      <c r="G111" s="66">
        <f>VLOOKUP(E111,'General Product Selector'!C:L,4,FALSE)</f>
        <v>0.93</v>
      </c>
    </row>
    <row r="112" spans="1:7" x14ac:dyDescent="0.25">
      <c r="A112" s="66" t="s">
        <v>428</v>
      </c>
      <c r="B112" s="66" t="s">
        <v>1268</v>
      </c>
      <c r="C112" s="66" t="s">
        <v>1269</v>
      </c>
      <c r="D112" s="66" t="s">
        <v>1270</v>
      </c>
      <c r="E112" s="66" t="s">
        <v>495</v>
      </c>
      <c r="F112" s="66">
        <f>VLOOKUP(E112,'General Product Selector'!C:L,3,FALSE)</f>
        <v>0.7</v>
      </c>
      <c r="G112" s="66">
        <f>VLOOKUP(E112,'General Product Selector'!C:L,4,FALSE)</f>
        <v>0.91600000000000004</v>
      </c>
    </row>
    <row r="113" spans="1:7" x14ac:dyDescent="0.25">
      <c r="A113" s="66" t="s">
        <v>428</v>
      </c>
      <c r="B113" s="66" t="s">
        <v>1268</v>
      </c>
      <c r="C113" s="66" t="s">
        <v>1269</v>
      </c>
      <c r="D113" s="66" t="s">
        <v>1270</v>
      </c>
      <c r="E113" s="66" t="s">
        <v>64</v>
      </c>
      <c r="F113" s="66">
        <f>VLOOKUP(E113,'General Product Selector'!C:L,3,FALSE)</f>
        <v>1.1000000000000001</v>
      </c>
      <c r="G113" s="66">
        <f>VLOOKUP(E113,'General Product Selector'!C:L,4,FALSE)</f>
        <v>0.91900000000000004</v>
      </c>
    </row>
    <row r="114" spans="1:7" x14ac:dyDescent="0.25">
      <c r="A114" s="66" t="s">
        <v>428</v>
      </c>
      <c r="B114" s="66" t="s">
        <v>1268</v>
      </c>
      <c r="C114" s="66" t="s">
        <v>1269</v>
      </c>
      <c r="D114" s="66" t="s">
        <v>1270</v>
      </c>
      <c r="E114" s="66" t="s">
        <v>65</v>
      </c>
      <c r="F114" s="66">
        <f>VLOOKUP(E114,'General Product Selector'!C:L,3,FALSE)</f>
        <v>1.1000000000000001</v>
      </c>
      <c r="G114" s="66">
        <f>VLOOKUP(E114,'General Product Selector'!C:L,4,FALSE)</f>
        <v>0.92100000000000004</v>
      </c>
    </row>
    <row r="115" spans="1:7" x14ac:dyDescent="0.25">
      <c r="A115" s="66" t="s">
        <v>428</v>
      </c>
      <c r="B115" s="66" t="s">
        <v>1268</v>
      </c>
      <c r="C115" s="66" t="s">
        <v>1269</v>
      </c>
      <c r="D115" s="66" t="s">
        <v>1270</v>
      </c>
      <c r="E115" s="66" t="s">
        <v>67</v>
      </c>
      <c r="F115" s="66">
        <f>VLOOKUP(E115,'General Product Selector'!C:L,3,FALSE)</f>
        <v>1.7</v>
      </c>
      <c r="G115" s="66">
        <f>VLOOKUP(E115,'General Product Selector'!C:L,4,FALSE)</f>
        <v>0.93400000000000005</v>
      </c>
    </row>
    <row r="116" spans="1:7" x14ac:dyDescent="0.25">
      <c r="A116" s="66" t="s">
        <v>428</v>
      </c>
      <c r="B116" s="66" t="s">
        <v>1268</v>
      </c>
      <c r="C116" s="66" t="s">
        <v>1269</v>
      </c>
      <c r="D116" s="66" t="s">
        <v>1270</v>
      </c>
      <c r="E116" s="66" t="s">
        <v>496</v>
      </c>
      <c r="F116" s="66">
        <f>VLOOKUP(E116,'General Product Selector'!C:L,3,FALSE)</f>
        <v>2</v>
      </c>
      <c r="G116" s="66">
        <f>VLOOKUP(E116,'General Product Selector'!C:L,4,FALSE)</f>
        <v>0.91600000000000004</v>
      </c>
    </row>
    <row r="117" spans="1:7" x14ac:dyDescent="0.25">
      <c r="A117" s="66" t="s">
        <v>428</v>
      </c>
      <c r="B117" s="66" t="s">
        <v>1268</v>
      </c>
      <c r="C117" s="66" t="s">
        <v>1269</v>
      </c>
      <c r="D117" s="66" t="s">
        <v>1270</v>
      </c>
      <c r="E117" s="66" t="s">
        <v>68</v>
      </c>
      <c r="F117" s="66">
        <f>VLOOKUP(E117,'General Product Selector'!C:L,3,FALSE)</f>
        <v>1</v>
      </c>
      <c r="G117" s="66">
        <f>VLOOKUP(E117,'General Product Selector'!C:L,4,FALSE)</f>
        <v>0.94</v>
      </c>
    </row>
    <row r="118" spans="1:7" x14ac:dyDescent="0.25">
      <c r="A118" s="66" t="s">
        <v>428</v>
      </c>
      <c r="B118" s="66" t="s">
        <v>1268</v>
      </c>
      <c r="C118" s="66" t="s">
        <v>1269</v>
      </c>
      <c r="D118" s="66" t="s">
        <v>1274</v>
      </c>
      <c r="E118" s="66" t="s">
        <v>1272</v>
      </c>
      <c r="F118" s="66">
        <f>VLOOKUP(E118,'General Product Selector'!C:L,3,FALSE)</f>
        <v>2</v>
      </c>
      <c r="G118" s="66">
        <f>VLOOKUP(E118,'General Product Selector'!C:L,4,FALSE)</f>
        <v>0.88800000000000001</v>
      </c>
    </row>
    <row r="119" spans="1:7" x14ac:dyDescent="0.25">
      <c r="A119" s="66" t="s">
        <v>428</v>
      </c>
      <c r="B119" s="66" t="s">
        <v>1268</v>
      </c>
      <c r="C119" s="66" t="s">
        <v>1269</v>
      </c>
      <c r="D119" s="66" t="s">
        <v>1274</v>
      </c>
      <c r="E119" s="66" t="s">
        <v>1273</v>
      </c>
      <c r="F119" s="66">
        <f>VLOOKUP(E119,'General Product Selector'!C:L,3,FALSE)</f>
        <v>2</v>
      </c>
      <c r="G119" s="66">
        <f>VLOOKUP(E119,'General Product Selector'!C:L,4,FALSE)</f>
        <v>0.876</v>
      </c>
    </row>
    <row r="120" spans="1:7" x14ac:dyDescent="0.25">
      <c r="A120" s="66" t="s">
        <v>428</v>
      </c>
      <c r="B120" s="66" t="s">
        <v>1268</v>
      </c>
      <c r="C120" s="66" t="s">
        <v>1277</v>
      </c>
      <c r="D120" s="66" t="s">
        <v>699</v>
      </c>
      <c r="E120" s="66" t="s">
        <v>67</v>
      </c>
      <c r="F120" s="66">
        <f>VLOOKUP(E120,'General Product Selector'!C:L,3,FALSE)</f>
        <v>1.7</v>
      </c>
      <c r="G120" s="66">
        <f>VLOOKUP(E120,'General Product Selector'!C:L,4,FALSE)</f>
        <v>0.93400000000000005</v>
      </c>
    </row>
    <row r="121" spans="1:7" x14ac:dyDescent="0.25">
      <c r="A121" s="66" t="s">
        <v>428</v>
      </c>
      <c r="B121" s="66" t="s">
        <v>1268</v>
      </c>
      <c r="C121" s="66" t="s">
        <v>1277</v>
      </c>
      <c r="D121" s="66" t="s">
        <v>699</v>
      </c>
      <c r="E121" s="66" t="s">
        <v>68</v>
      </c>
      <c r="F121" s="66">
        <f>VLOOKUP(E121,'General Product Selector'!C:L,3,FALSE)</f>
        <v>1</v>
      </c>
      <c r="G121" s="66">
        <f>VLOOKUP(E121,'General Product Selector'!C:L,4,FALSE)</f>
        <v>0.94</v>
      </c>
    </row>
    <row r="122" spans="1:7" x14ac:dyDescent="0.25">
      <c r="A122" s="66" t="s">
        <v>428</v>
      </c>
      <c r="B122" s="66" t="s">
        <v>1268</v>
      </c>
      <c r="C122" s="66" t="s">
        <v>1277</v>
      </c>
      <c r="D122" s="66" t="s">
        <v>699</v>
      </c>
      <c r="E122" s="66" t="s">
        <v>186</v>
      </c>
      <c r="F122" s="66">
        <f>VLOOKUP(E122,'General Product Selector'!C:L,3,FALSE)</f>
        <v>25</v>
      </c>
      <c r="G122" s="66">
        <f>VLOOKUP(E122,'General Product Selector'!C:L,4,FALSE)</f>
        <v>0.95499999999999996</v>
      </c>
    </row>
    <row r="123" spans="1:7" x14ac:dyDescent="0.25">
      <c r="A123" s="66" t="s">
        <v>428</v>
      </c>
      <c r="B123" s="66" t="s">
        <v>1268</v>
      </c>
      <c r="C123" s="66" t="s">
        <v>1277</v>
      </c>
      <c r="D123" s="66" t="s">
        <v>1279</v>
      </c>
      <c r="E123" s="66" t="s">
        <v>67</v>
      </c>
      <c r="F123" s="66">
        <f>VLOOKUP(E123,'General Product Selector'!C:L,3,FALSE)</f>
        <v>1.7</v>
      </c>
      <c r="G123" s="66">
        <f>VLOOKUP(E123,'General Product Selector'!C:L,4,FALSE)</f>
        <v>0.93400000000000005</v>
      </c>
    </row>
    <row r="124" spans="1:7" x14ac:dyDescent="0.25">
      <c r="A124" s="66" t="s">
        <v>428</v>
      </c>
      <c r="B124" s="66" t="s">
        <v>1268</v>
      </c>
      <c r="C124" s="66" t="s">
        <v>1277</v>
      </c>
      <c r="D124" s="66" t="s">
        <v>1279</v>
      </c>
      <c r="E124" s="66" t="s">
        <v>68</v>
      </c>
      <c r="F124" s="66">
        <f>VLOOKUP(E124,'General Product Selector'!C:L,3,FALSE)</f>
        <v>1</v>
      </c>
      <c r="G124" s="66">
        <f>VLOOKUP(E124,'General Product Selector'!C:L,4,FALSE)</f>
        <v>0.94</v>
      </c>
    </row>
    <row r="125" spans="1:7" x14ac:dyDescent="0.25">
      <c r="A125" s="66" t="s">
        <v>428</v>
      </c>
      <c r="B125" s="66" t="s">
        <v>1268</v>
      </c>
      <c r="C125" s="66" t="s">
        <v>1277</v>
      </c>
      <c r="D125" s="66" t="s">
        <v>1279</v>
      </c>
      <c r="E125" s="66" t="s">
        <v>186</v>
      </c>
      <c r="F125" s="66">
        <f>VLOOKUP(E125,'General Product Selector'!C:L,3,FALSE)</f>
        <v>25</v>
      </c>
      <c r="G125" s="66">
        <f>VLOOKUP(E125,'General Product Selector'!C:L,4,FALSE)</f>
        <v>0.95499999999999996</v>
      </c>
    </row>
    <row r="126" spans="1:7" x14ac:dyDescent="0.25">
      <c r="A126" s="66" t="s">
        <v>428</v>
      </c>
      <c r="B126" s="66" t="s">
        <v>1268</v>
      </c>
      <c r="C126" s="66" t="s">
        <v>1277</v>
      </c>
      <c r="D126" s="66" t="s">
        <v>1278</v>
      </c>
      <c r="E126" s="66" t="s">
        <v>621</v>
      </c>
      <c r="F126" s="66">
        <f>VLOOKUP(E126,'General Product Selector'!C:L,3,FALSE)</f>
        <v>5</v>
      </c>
      <c r="G126" s="66">
        <f>VLOOKUP(E126,'General Product Selector'!C:L,4,FALSE)</f>
        <v>0.94</v>
      </c>
    </row>
    <row r="127" spans="1:7" x14ac:dyDescent="0.25">
      <c r="A127" s="66" t="s">
        <v>428</v>
      </c>
      <c r="B127" s="66" t="s">
        <v>1268</v>
      </c>
      <c r="C127" s="66" t="s">
        <v>1277</v>
      </c>
      <c r="D127" s="66" t="s">
        <v>1278</v>
      </c>
      <c r="E127" s="66" t="s">
        <v>620</v>
      </c>
      <c r="F127" s="66">
        <f>VLOOKUP(E127,'General Product Selector'!C:L,3,FALSE)</f>
        <v>8</v>
      </c>
      <c r="G127" s="66">
        <f>VLOOKUP(E127,'General Product Selector'!C:L,4,FALSE)</f>
        <v>0.94</v>
      </c>
    </row>
    <row r="128" spans="1:7" x14ac:dyDescent="0.25">
      <c r="A128" s="66" t="s">
        <v>428</v>
      </c>
      <c r="B128" s="66" t="s">
        <v>1268</v>
      </c>
      <c r="C128" s="66" t="s">
        <v>1277</v>
      </c>
      <c r="D128" s="66" t="s">
        <v>1278</v>
      </c>
      <c r="E128" s="66" t="s">
        <v>714</v>
      </c>
      <c r="F128" s="66">
        <f>VLOOKUP(E128,'General Product Selector'!C:L,3,FALSE)</f>
        <v>2</v>
      </c>
      <c r="G128" s="66">
        <f>VLOOKUP(E128,'General Product Selector'!C:L,4,FALSE)</f>
        <v>0.94</v>
      </c>
    </row>
    <row r="129" spans="1:7" x14ac:dyDescent="0.25">
      <c r="A129" s="66" t="s">
        <v>428</v>
      </c>
      <c r="B129" s="66" t="s">
        <v>1268</v>
      </c>
      <c r="C129" s="66" t="s">
        <v>1277</v>
      </c>
      <c r="D129" s="66" t="s">
        <v>1278</v>
      </c>
      <c r="E129" s="66" t="s">
        <v>619</v>
      </c>
      <c r="F129" s="66">
        <f>VLOOKUP(E129,'General Product Selector'!C:L,3,FALSE)</f>
        <v>2</v>
      </c>
      <c r="G129" s="66">
        <f>VLOOKUP(E129,'General Product Selector'!C:L,4,FALSE)</f>
        <v>0.92700000000000005</v>
      </c>
    </row>
    <row r="130" spans="1:7" x14ac:dyDescent="0.25">
      <c r="A130" s="66" t="s">
        <v>428</v>
      </c>
      <c r="B130" s="66" t="s">
        <v>1268</v>
      </c>
      <c r="C130" s="66" t="s">
        <v>1277</v>
      </c>
      <c r="D130" s="66" t="s">
        <v>1278</v>
      </c>
      <c r="E130" s="66" t="s">
        <v>1016</v>
      </c>
      <c r="F130" s="66">
        <f>VLOOKUP(E130,'General Product Selector'!C:L,3,FALSE)</f>
        <v>7.7</v>
      </c>
      <c r="G130" s="66">
        <f>VLOOKUP(E130,'General Product Selector'!C:L,4,FALSE)</f>
        <v>0.94</v>
      </c>
    </row>
    <row r="131" spans="1:7" x14ac:dyDescent="0.25">
      <c r="A131" s="66" t="s">
        <v>428</v>
      </c>
      <c r="B131" s="66" t="s">
        <v>1268</v>
      </c>
      <c r="C131" s="66" t="s">
        <v>1277</v>
      </c>
      <c r="D131" s="66" t="s">
        <v>1278</v>
      </c>
      <c r="E131" s="66" t="s">
        <v>775</v>
      </c>
      <c r="F131" s="66">
        <f>VLOOKUP(E131,'General Product Selector'!C:L,3,FALSE)</f>
        <v>1.6</v>
      </c>
      <c r="G131" s="66">
        <f>VLOOKUP(E131,'General Product Selector'!C:L,4,FALSE)</f>
        <v>0.93</v>
      </c>
    </row>
    <row r="132" spans="1:7" x14ac:dyDescent="0.25">
      <c r="A132" s="66" t="s">
        <v>428</v>
      </c>
      <c r="B132" s="66" t="s">
        <v>1268</v>
      </c>
      <c r="C132" s="66" t="s">
        <v>1277</v>
      </c>
      <c r="D132" s="66" t="s">
        <v>1278</v>
      </c>
      <c r="E132" s="66" t="s">
        <v>1017</v>
      </c>
      <c r="F132" s="66">
        <f>VLOOKUP(E132,'General Product Selector'!C:L,3,FALSE)</f>
        <v>1.9</v>
      </c>
      <c r="G132" s="66">
        <f>VLOOKUP(E132,'General Product Selector'!C:L,4,FALSE)</f>
        <v>0.94</v>
      </c>
    </row>
    <row r="133" spans="1:7" x14ac:dyDescent="0.25">
      <c r="A133" s="66" t="s">
        <v>428</v>
      </c>
      <c r="B133" s="66" t="s">
        <v>1268</v>
      </c>
      <c r="C133" s="66" t="s">
        <v>1277</v>
      </c>
      <c r="D133" s="66" t="s">
        <v>1278</v>
      </c>
      <c r="E133" s="66" t="s">
        <v>1018</v>
      </c>
      <c r="F133" s="66">
        <f>VLOOKUP(E133,'General Product Selector'!C:L,3,FALSE)</f>
        <v>7.5</v>
      </c>
      <c r="G133" s="66">
        <f>VLOOKUP(E133,'General Product Selector'!C:L,4,FALSE)</f>
        <v>0.94599999999999995</v>
      </c>
    </row>
    <row r="134" spans="1:7" x14ac:dyDescent="0.25">
      <c r="A134" s="66" t="s">
        <v>428</v>
      </c>
      <c r="B134" s="66" t="s">
        <v>1268</v>
      </c>
      <c r="C134" s="66" t="s">
        <v>1277</v>
      </c>
      <c r="D134" s="66" t="s">
        <v>430</v>
      </c>
      <c r="E134" s="66" t="s">
        <v>682</v>
      </c>
      <c r="F134" s="66">
        <f>VLOOKUP(E134,'General Product Selector'!C:L,3,FALSE)</f>
        <v>1.3</v>
      </c>
      <c r="G134" s="66">
        <f>VLOOKUP(E134,'General Product Selector'!C:L,4,FALSE)</f>
        <v>0.94</v>
      </c>
    </row>
    <row r="135" spans="1:7" x14ac:dyDescent="0.25">
      <c r="A135" s="66" t="s">
        <v>428</v>
      </c>
      <c r="B135" s="66" t="s">
        <v>1268</v>
      </c>
      <c r="C135" s="66" t="s">
        <v>1277</v>
      </c>
      <c r="D135" s="66" t="s">
        <v>430</v>
      </c>
      <c r="E135" s="66" t="s">
        <v>436</v>
      </c>
      <c r="F135" s="66">
        <f>VLOOKUP(E135,'General Product Selector'!C:L,3,FALSE)</f>
        <v>5</v>
      </c>
      <c r="G135" s="66">
        <f>VLOOKUP(E135,'General Product Selector'!C:L,4,FALSE)</f>
        <v>0.94</v>
      </c>
    </row>
    <row r="136" spans="1:7" x14ac:dyDescent="0.25">
      <c r="A136" s="66" t="s">
        <v>428</v>
      </c>
      <c r="B136" s="66" t="s">
        <v>1268</v>
      </c>
      <c r="C136" s="66" t="s">
        <v>1277</v>
      </c>
      <c r="D136" s="66" t="s">
        <v>430</v>
      </c>
      <c r="E136" s="2" t="s">
        <v>798</v>
      </c>
      <c r="F136" s="66">
        <f>VLOOKUP(E136,'General Product Selector'!C:L,3,FALSE)</f>
        <v>2.8</v>
      </c>
      <c r="G136" s="66">
        <f>VLOOKUP(E136,'General Product Selector'!C:L,4,FALSE)</f>
        <v>0</v>
      </c>
    </row>
    <row r="137" spans="1:7" x14ac:dyDescent="0.25">
      <c r="A137" s="66" t="s">
        <v>428</v>
      </c>
      <c r="B137" s="66" t="s">
        <v>1268</v>
      </c>
      <c r="C137" s="66" t="s">
        <v>1277</v>
      </c>
      <c r="D137" s="66" t="s">
        <v>430</v>
      </c>
      <c r="E137" s="66" t="s">
        <v>437</v>
      </c>
      <c r="F137" s="66">
        <f>VLOOKUP(E137,'General Product Selector'!C:L,3,FALSE)</f>
        <v>14</v>
      </c>
      <c r="G137" s="66">
        <f>VLOOKUP(E137,'General Product Selector'!C:L,4,FALSE)</f>
        <v>0.94</v>
      </c>
    </row>
    <row r="138" spans="1:7" x14ac:dyDescent="0.25">
      <c r="A138" s="66" t="s">
        <v>428</v>
      </c>
      <c r="B138" s="66" t="s">
        <v>1268</v>
      </c>
      <c r="C138" s="66" t="s">
        <v>1277</v>
      </c>
      <c r="D138" s="66" t="s">
        <v>430</v>
      </c>
      <c r="E138" s="66" t="s">
        <v>431</v>
      </c>
      <c r="F138" s="66">
        <f>VLOOKUP(E138,'General Product Selector'!C:L,3,FALSE)</f>
        <v>21.5</v>
      </c>
      <c r="G138" s="66">
        <f>VLOOKUP(E138,'General Product Selector'!C:L,4,FALSE)</f>
        <v>0.90700000000000003</v>
      </c>
    </row>
    <row r="139" spans="1:7" x14ac:dyDescent="0.25">
      <c r="A139" s="66" t="s">
        <v>428</v>
      </c>
      <c r="B139" s="66" t="s">
        <v>1268</v>
      </c>
      <c r="C139" s="66" t="s">
        <v>1277</v>
      </c>
      <c r="D139" s="66" t="s">
        <v>430</v>
      </c>
      <c r="E139" s="66" t="s">
        <v>434</v>
      </c>
      <c r="F139" s="66">
        <f>VLOOKUP(E139,'General Product Selector'!C:L,3,FALSE)</f>
        <v>8</v>
      </c>
      <c r="G139" s="66">
        <f>VLOOKUP(E139,'General Product Selector'!C:L,4,FALSE)</f>
        <v>0.91900000000000004</v>
      </c>
    </row>
    <row r="140" spans="1:7" x14ac:dyDescent="0.25">
      <c r="A140" s="66" t="s">
        <v>428</v>
      </c>
      <c r="B140" s="66" t="s">
        <v>1268</v>
      </c>
      <c r="C140" s="66" t="s">
        <v>1277</v>
      </c>
      <c r="D140" s="66" t="s">
        <v>430</v>
      </c>
      <c r="E140" s="66" t="s">
        <v>820</v>
      </c>
      <c r="F140" s="66">
        <f>VLOOKUP(E140,'General Product Selector'!C:L,3,FALSE)</f>
        <v>15</v>
      </c>
      <c r="G140" s="66">
        <f>VLOOKUP(E140,'General Product Selector'!C:L,4,FALSE)</f>
        <v>0.91</v>
      </c>
    </row>
    <row r="141" spans="1:7" x14ac:dyDescent="0.25">
      <c r="A141" s="66" t="s">
        <v>428</v>
      </c>
      <c r="B141" s="66" t="s">
        <v>1268</v>
      </c>
      <c r="C141" s="66" t="s">
        <v>1277</v>
      </c>
      <c r="D141" s="66" t="s">
        <v>430</v>
      </c>
      <c r="E141" s="2" t="s">
        <v>489</v>
      </c>
      <c r="F141" s="66">
        <f>VLOOKUP(E141,'General Product Selector'!C:L,3,FALSE)</f>
        <v>12</v>
      </c>
      <c r="G141" s="66">
        <f>VLOOKUP(E141,'General Product Selector'!C:L,4,FALSE)</f>
        <v>0.91100000000000003</v>
      </c>
    </row>
    <row r="142" spans="1:7" x14ac:dyDescent="0.25">
      <c r="A142" s="66" t="s">
        <v>428</v>
      </c>
      <c r="B142" s="66" t="s">
        <v>1268</v>
      </c>
      <c r="C142" s="66" t="s">
        <v>1277</v>
      </c>
      <c r="D142" s="66" t="s">
        <v>430</v>
      </c>
      <c r="E142" s="66" t="s">
        <v>447</v>
      </c>
      <c r="F142" s="66">
        <f>VLOOKUP(E142,'General Product Selector'!C:L,3,FALSE)</f>
        <v>0.85</v>
      </c>
      <c r="G142" s="66">
        <f>VLOOKUP(E142,'General Product Selector'!C:L,4,FALSE)</f>
        <v>0.91200000000000003</v>
      </c>
    </row>
    <row r="143" spans="1:7" x14ac:dyDescent="0.25">
      <c r="A143" s="66" t="s">
        <v>428</v>
      </c>
      <c r="B143" s="66" t="s">
        <v>1268</v>
      </c>
      <c r="C143" s="66" t="s">
        <v>1277</v>
      </c>
      <c r="D143" s="66" t="s">
        <v>430</v>
      </c>
      <c r="E143" s="66" t="s">
        <v>636</v>
      </c>
      <c r="F143" s="66">
        <f>VLOOKUP(E143,'General Product Selector'!C:L,3,FALSE)</f>
        <v>1</v>
      </c>
      <c r="G143" s="66">
        <f>VLOOKUP(E143,'General Product Selector'!C:L,4,FALSE)</f>
        <v>0.90400000000000003</v>
      </c>
    </row>
    <row r="144" spans="1:7" x14ac:dyDescent="0.25">
      <c r="A144" s="66" t="s">
        <v>428</v>
      </c>
      <c r="B144" s="66" t="s">
        <v>1268</v>
      </c>
      <c r="C144" s="66" t="s">
        <v>1277</v>
      </c>
      <c r="D144" s="66" t="s">
        <v>430</v>
      </c>
      <c r="E144" s="2" t="s">
        <v>960</v>
      </c>
      <c r="F144" s="66">
        <f>VLOOKUP(E144,'General Product Selector'!C:L,3,FALSE)</f>
        <v>7.5</v>
      </c>
      <c r="G144" s="66">
        <f>VLOOKUP(E144,'General Product Selector'!C:L,4,FALSE)</f>
        <v>0.90200000000000002</v>
      </c>
    </row>
    <row r="145" spans="1:7" x14ac:dyDescent="0.25">
      <c r="A145" s="66" t="s">
        <v>428</v>
      </c>
      <c r="B145" s="66" t="s">
        <v>1268</v>
      </c>
      <c r="C145" s="66" t="s">
        <v>1277</v>
      </c>
      <c r="D145" s="66" t="s">
        <v>430</v>
      </c>
      <c r="E145" s="2" t="s">
        <v>459</v>
      </c>
      <c r="F145" s="66">
        <f>VLOOKUP(E145,'General Product Selector'!C:L,3,FALSE)</f>
        <v>7.5</v>
      </c>
      <c r="G145" s="66">
        <f>VLOOKUP(E145,'General Product Selector'!C:L,4,FALSE)</f>
        <v>0.90200000000000002</v>
      </c>
    </row>
    <row r="146" spans="1:7" x14ac:dyDescent="0.25">
      <c r="A146" s="66" t="s">
        <v>428</v>
      </c>
      <c r="B146" s="66" t="s">
        <v>1268</v>
      </c>
      <c r="C146" s="66" t="s">
        <v>1277</v>
      </c>
      <c r="D146" s="66" t="s">
        <v>430</v>
      </c>
      <c r="E146" s="66" t="s">
        <v>365</v>
      </c>
      <c r="F146" s="66">
        <f>VLOOKUP(E146,'General Product Selector'!C:L,3,FALSE)</f>
        <v>3.9</v>
      </c>
      <c r="G146" s="66">
        <f>VLOOKUP(E146,'General Product Selector'!C:L,4,FALSE)</f>
        <v>0.91900000000000004</v>
      </c>
    </row>
    <row r="147" spans="1:7" x14ac:dyDescent="0.25">
      <c r="A147" s="66" t="s">
        <v>428</v>
      </c>
      <c r="B147" s="66" t="s">
        <v>1268</v>
      </c>
      <c r="C147" s="66" t="s">
        <v>1277</v>
      </c>
      <c r="D147" s="66" t="s">
        <v>430</v>
      </c>
      <c r="E147" s="66" t="s">
        <v>442</v>
      </c>
      <c r="F147" s="66">
        <f>VLOOKUP(E147,'General Product Selector'!C:L,3,FALSE)</f>
        <v>9.5</v>
      </c>
      <c r="G147" s="66">
        <f>VLOOKUP(E147,'General Product Selector'!C:L,4,FALSE)</f>
        <v>0.93</v>
      </c>
    </row>
    <row r="148" spans="1:7" x14ac:dyDescent="0.25">
      <c r="A148" s="66" t="s">
        <v>428</v>
      </c>
      <c r="B148" s="66" t="s">
        <v>1268</v>
      </c>
      <c r="C148" s="66" t="s">
        <v>1277</v>
      </c>
      <c r="D148" s="66" t="s">
        <v>430</v>
      </c>
      <c r="E148" s="66" t="s">
        <v>443</v>
      </c>
      <c r="F148" s="66">
        <f>VLOOKUP(E148,'General Product Selector'!C:L,3,FALSE)</f>
        <v>9</v>
      </c>
      <c r="G148" s="66">
        <f>VLOOKUP(E148,'General Product Selector'!C:L,4,FALSE)</f>
        <v>0.93</v>
      </c>
    </row>
    <row r="149" spans="1:7" x14ac:dyDescent="0.25">
      <c r="A149" s="66" t="s">
        <v>428</v>
      </c>
      <c r="B149" s="66" t="s">
        <v>1268</v>
      </c>
      <c r="C149" s="66" t="s">
        <v>1277</v>
      </c>
      <c r="D149" s="66" t="s">
        <v>430</v>
      </c>
      <c r="E149" s="66" t="s">
        <v>444</v>
      </c>
      <c r="F149" s="66">
        <f>VLOOKUP(E149,'General Product Selector'!C:L,3,FALSE)</f>
        <v>13</v>
      </c>
      <c r="G149" s="66">
        <f>VLOOKUP(E149,'General Product Selector'!C:L,4,FALSE)</f>
        <v>1.02</v>
      </c>
    </row>
    <row r="150" spans="1:7" x14ac:dyDescent="0.25">
      <c r="A150" s="66" t="s">
        <v>428</v>
      </c>
      <c r="B150" s="66" t="s">
        <v>1268</v>
      </c>
      <c r="C150" s="66" t="s">
        <v>1277</v>
      </c>
      <c r="D150" s="66" t="s">
        <v>430</v>
      </c>
      <c r="E150" s="66" t="s">
        <v>445</v>
      </c>
      <c r="F150" s="66">
        <f>VLOOKUP(E150,'General Product Selector'!C:L,3,FALSE)</f>
        <v>7.3</v>
      </c>
      <c r="G150" s="66">
        <f>VLOOKUP(E150,'General Product Selector'!C:L,4,FALSE)</f>
        <v>1</v>
      </c>
    </row>
    <row r="151" spans="1:7" x14ac:dyDescent="0.25">
      <c r="A151" s="66" t="s">
        <v>428</v>
      </c>
      <c r="B151" s="66" t="s">
        <v>1268</v>
      </c>
      <c r="C151" s="66" t="s">
        <v>1277</v>
      </c>
      <c r="D151" s="66" t="s">
        <v>430</v>
      </c>
      <c r="E151" s="66" t="s">
        <v>446</v>
      </c>
      <c r="F151" s="66">
        <f>VLOOKUP(E151,'General Product Selector'!C:L,3,FALSE)</f>
        <v>12</v>
      </c>
      <c r="G151" s="66">
        <f>VLOOKUP(E151,'General Product Selector'!C:L,4,FALSE)</f>
        <v>1.27</v>
      </c>
    </row>
    <row r="152" spans="1:7" x14ac:dyDescent="0.25">
      <c r="A152" s="66" t="s">
        <v>428</v>
      </c>
      <c r="B152" s="66" t="s">
        <v>1268</v>
      </c>
      <c r="C152" s="66" t="s">
        <v>1277</v>
      </c>
      <c r="D152" s="66" t="s">
        <v>430</v>
      </c>
      <c r="E152" s="66" t="s">
        <v>425</v>
      </c>
      <c r="F152" s="66">
        <f>VLOOKUP(E152,'General Product Selector'!C:L,3,FALSE)</f>
        <v>1.5</v>
      </c>
      <c r="G152" s="66">
        <f>VLOOKUP(E152,'General Product Selector'!C:L,4,FALSE)</f>
        <v>0.91749999999999998</v>
      </c>
    </row>
    <row r="153" spans="1:7" x14ac:dyDescent="0.25">
      <c r="A153" s="66" t="s">
        <v>428</v>
      </c>
      <c r="B153" s="66" t="s">
        <v>1268</v>
      </c>
      <c r="C153" s="66" t="s">
        <v>1277</v>
      </c>
      <c r="D153" s="66" t="s">
        <v>430</v>
      </c>
      <c r="E153" s="66" t="s">
        <v>1280</v>
      </c>
      <c r="F153" s="66">
        <f>VLOOKUP(E153,'General Product Selector'!C:L,3,FALSE)</f>
        <v>2.5</v>
      </c>
      <c r="G153" s="66">
        <f>VLOOKUP(E153,'General Product Selector'!C:L,4,FALSE)</f>
        <v>0.91800000000000004</v>
      </c>
    </row>
    <row r="154" spans="1:7" x14ac:dyDescent="0.25">
      <c r="A154" s="66" t="s">
        <v>428</v>
      </c>
      <c r="B154" s="66" t="s">
        <v>1268</v>
      </c>
      <c r="C154" s="66" t="s">
        <v>1281</v>
      </c>
      <c r="D154" s="66" t="s">
        <v>834</v>
      </c>
      <c r="E154" s="66" t="s">
        <v>1282</v>
      </c>
      <c r="F154" s="66"/>
      <c r="G154" s="66"/>
    </row>
    <row r="155" spans="1:7" x14ac:dyDescent="0.25">
      <c r="A155" s="66" t="s">
        <v>428</v>
      </c>
      <c r="B155" s="66" t="s">
        <v>1268</v>
      </c>
      <c r="C155" s="66" t="s">
        <v>1281</v>
      </c>
      <c r="D155" s="66" t="s">
        <v>834</v>
      </c>
      <c r="E155" s="66" t="s">
        <v>837</v>
      </c>
      <c r="F155" s="66"/>
      <c r="G155" s="66"/>
    </row>
    <row r="156" spans="1:7" x14ac:dyDescent="0.25">
      <c r="A156" s="66" t="s">
        <v>428</v>
      </c>
      <c r="B156" s="66" t="s">
        <v>1268</v>
      </c>
      <c r="C156" s="66" t="s">
        <v>1281</v>
      </c>
      <c r="D156" s="66" t="s">
        <v>430</v>
      </c>
      <c r="E156" s="66" t="s">
        <v>682</v>
      </c>
      <c r="F156" s="66">
        <f>VLOOKUP(E156,'General Product Selector'!C:L,3,FALSE)</f>
        <v>1.3</v>
      </c>
      <c r="G156" s="66">
        <f>VLOOKUP(E156,'General Product Selector'!C:L,4,FALSE)</f>
        <v>0.94</v>
      </c>
    </row>
    <row r="157" spans="1:7" x14ac:dyDescent="0.25">
      <c r="A157" s="66" t="s">
        <v>428</v>
      </c>
      <c r="B157" s="66" t="s">
        <v>1268</v>
      </c>
      <c r="C157" s="66" t="s">
        <v>1281</v>
      </c>
      <c r="D157" s="66" t="s">
        <v>430</v>
      </c>
      <c r="E157" s="66" t="s">
        <v>436</v>
      </c>
      <c r="F157" s="66">
        <f>VLOOKUP(E157,'General Product Selector'!C:L,3,FALSE)</f>
        <v>5</v>
      </c>
      <c r="G157" s="66">
        <f>VLOOKUP(E157,'General Product Selector'!C:L,4,FALSE)</f>
        <v>0.94</v>
      </c>
    </row>
    <row r="158" spans="1:7" x14ac:dyDescent="0.25">
      <c r="A158" s="66" t="s">
        <v>428</v>
      </c>
      <c r="B158" s="66" t="s">
        <v>1268</v>
      </c>
      <c r="C158" s="66" t="s">
        <v>1281</v>
      </c>
      <c r="D158" s="66" t="s">
        <v>430</v>
      </c>
      <c r="E158" s="66" t="s">
        <v>798</v>
      </c>
      <c r="F158" s="66">
        <f>VLOOKUP(E158,'General Product Selector'!C:L,3,FALSE)</f>
        <v>2.8</v>
      </c>
      <c r="G158" s="66">
        <f>VLOOKUP(E158,'General Product Selector'!C:L,4,FALSE)</f>
        <v>0</v>
      </c>
    </row>
    <row r="159" spans="1:7" x14ac:dyDescent="0.25">
      <c r="A159" s="66" t="s">
        <v>428</v>
      </c>
      <c r="B159" s="66" t="s">
        <v>1268</v>
      </c>
      <c r="C159" s="66" t="s">
        <v>1281</v>
      </c>
      <c r="D159" s="66" t="s">
        <v>430</v>
      </c>
      <c r="E159" s="66" t="s">
        <v>437</v>
      </c>
      <c r="F159" s="66">
        <f>VLOOKUP(E159,'General Product Selector'!C:L,3,FALSE)</f>
        <v>14</v>
      </c>
      <c r="G159" s="66">
        <f>VLOOKUP(E159,'General Product Selector'!C:L,4,FALSE)</f>
        <v>0.94</v>
      </c>
    </row>
    <row r="160" spans="1:7" x14ac:dyDescent="0.25">
      <c r="A160" s="66" t="s">
        <v>428</v>
      </c>
      <c r="B160" s="66" t="s">
        <v>1268</v>
      </c>
      <c r="C160" s="66" t="s">
        <v>1281</v>
      </c>
      <c r="D160" s="66" t="s">
        <v>430</v>
      </c>
      <c r="E160" s="66" t="s">
        <v>654</v>
      </c>
      <c r="F160" s="66">
        <f>VLOOKUP(E160,'General Product Selector'!C:L,3,FALSE)</f>
        <v>1</v>
      </c>
      <c r="G160" s="66">
        <f>VLOOKUP(E160,'General Product Selector'!C:L,4,FALSE)</f>
        <v>0.91700000000000004</v>
      </c>
    </row>
    <row r="161" spans="1:7" x14ac:dyDescent="0.25">
      <c r="A161" s="66" t="s">
        <v>428</v>
      </c>
      <c r="B161" s="66" t="s">
        <v>1268</v>
      </c>
      <c r="C161" s="66" t="s">
        <v>1281</v>
      </c>
      <c r="D161" s="66" t="s">
        <v>430</v>
      </c>
      <c r="E161" s="66" t="s">
        <v>434</v>
      </c>
      <c r="F161" s="66">
        <f>VLOOKUP(E161,'General Product Selector'!C:L,3,FALSE)</f>
        <v>8</v>
      </c>
      <c r="G161" s="66">
        <f>VLOOKUP(E161,'General Product Selector'!C:L,4,FALSE)</f>
        <v>0.91900000000000004</v>
      </c>
    </row>
    <row r="162" spans="1:7" x14ac:dyDescent="0.25">
      <c r="A162" s="66" t="s">
        <v>428</v>
      </c>
      <c r="B162" s="66" t="s">
        <v>1268</v>
      </c>
      <c r="C162" s="66" t="s">
        <v>1281</v>
      </c>
      <c r="D162" s="66" t="s">
        <v>430</v>
      </c>
      <c r="E162" s="66" t="s">
        <v>820</v>
      </c>
      <c r="F162" s="66">
        <f>VLOOKUP(E162,'General Product Selector'!C:L,3,FALSE)</f>
        <v>15</v>
      </c>
      <c r="G162" s="66">
        <f>VLOOKUP(E162,'General Product Selector'!C:L,4,FALSE)</f>
        <v>0.91</v>
      </c>
    </row>
    <row r="163" spans="1:7" x14ac:dyDescent="0.25">
      <c r="A163" s="66" t="s">
        <v>428</v>
      </c>
      <c r="B163" s="66" t="s">
        <v>1268</v>
      </c>
      <c r="C163" s="66" t="s">
        <v>1281</v>
      </c>
      <c r="D163" s="66" t="s">
        <v>430</v>
      </c>
      <c r="E163" s="66" t="s">
        <v>1283</v>
      </c>
      <c r="F163" s="66">
        <f>VLOOKUP(E163,'General Product Selector'!C:L,3,FALSE)</f>
        <v>12</v>
      </c>
      <c r="G163" s="66">
        <f>VLOOKUP(E163,'General Product Selector'!C:L,4,FALSE)</f>
        <v>0.91100000000000003</v>
      </c>
    </row>
    <row r="164" spans="1:7" x14ac:dyDescent="0.25">
      <c r="A164" s="66" t="s">
        <v>428</v>
      </c>
      <c r="B164" s="66" t="s">
        <v>1268</v>
      </c>
      <c r="C164" s="66" t="s">
        <v>1281</v>
      </c>
      <c r="D164" s="66" t="s">
        <v>430</v>
      </c>
      <c r="E164" s="66" t="s">
        <v>447</v>
      </c>
      <c r="F164" s="66">
        <f>VLOOKUP(E164,'General Product Selector'!C:L,3,FALSE)</f>
        <v>0.85</v>
      </c>
      <c r="G164" s="66">
        <f>VLOOKUP(E164,'General Product Selector'!C:L,4,FALSE)</f>
        <v>0.91200000000000003</v>
      </c>
    </row>
    <row r="165" spans="1:7" x14ac:dyDescent="0.25">
      <c r="A165" s="66" t="s">
        <v>428</v>
      </c>
      <c r="B165" s="66" t="s">
        <v>1268</v>
      </c>
      <c r="C165" s="66" t="s">
        <v>1281</v>
      </c>
      <c r="D165" s="66" t="s">
        <v>430</v>
      </c>
      <c r="E165" s="66" t="s">
        <v>9</v>
      </c>
      <c r="F165" s="66">
        <f>VLOOKUP(E165,'General Product Selector'!C:L,3,FALSE)</f>
        <v>3.7</v>
      </c>
      <c r="G165" s="66">
        <f>VLOOKUP(E165,'General Product Selector'!C:L,4,FALSE)</f>
        <v>0.91200000000000003</v>
      </c>
    </row>
    <row r="166" spans="1:7" x14ac:dyDescent="0.25">
      <c r="A166" s="66" t="s">
        <v>428</v>
      </c>
      <c r="B166" s="66" t="s">
        <v>1268</v>
      </c>
      <c r="C166" s="66" t="s">
        <v>1281</v>
      </c>
      <c r="D166" s="66" t="s">
        <v>430</v>
      </c>
      <c r="E166" s="66" t="s">
        <v>636</v>
      </c>
      <c r="F166" s="66">
        <f>VLOOKUP(E166,'General Product Selector'!C:L,3,FALSE)</f>
        <v>1</v>
      </c>
      <c r="G166" s="66">
        <f>VLOOKUP(E166,'General Product Selector'!C:L,4,FALSE)</f>
        <v>0.90400000000000003</v>
      </c>
    </row>
    <row r="167" spans="1:7" x14ac:dyDescent="0.25">
      <c r="A167" s="66" t="s">
        <v>428</v>
      </c>
      <c r="B167" s="66" t="s">
        <v>1268</v>
      </c>
      <c r="C167" s="66" t="s">
        <v>1281</v>
      </c>
      <c r="D167" s="66" t="s">
        <v>430</v>
      </c>
      <c r="E167" s="2" t="s">
        <v>960</v>
      </c>
      <c r="F167" s="66">
        <f>VLOOKUP(E167,'General Product Selector'!C:L,3,FALSE)</f>
        <v>7.5</v>
      </c>
      <c r="G167" s="66">
        <f>VLOOKUP(E167,'General Product Selector'!C:L,4,FALSE)</f>
        <v>0.90200000000000002</v>
      </c>
    </row>
    <row r="168" spans="1:7" x14ac:dyDescent="0.25">
      <c r="A168" s="66" t="s">
        <v>428</v>
      </c>
      <c r="B168" s="66" t="s">
        <v>1268</v>
      </c>
      <c r="C168" s="66" t="s">
        <v>1281</v>
      </c>
      <c r="D168" s="66" t="s">
        <v>430</v>
      </c>
      <c r="E168" s="66" t="s">
        <v>459</v>
      </c>
      <c r="F168" s="66">
        <f>VLOOKUP(E168,'General Product Selector'!C:L,3,FALSE)</f>
        <v>7.5</v>
      </c>
      <c r="G168" s="66">
        <f>VLOOKUP(E168,'General Product Selector'!C:L,4,FALSE)</f>
        <v>0.90200000000000002</v>
      </c>
    </row>
    <row r="169" spans="1:7" x14ac:dyDescent="0.25">
      <c r="A169" s="66" t="s">
        <v>428</v>
      </c>
      <c r="B169" s="66" t="s">
        <v>1268</v>
      </c>
      <c r="C169" s="66" t="s">
        <v>1281</v>
      </c>
      <c r="D169" s="66" t="s">
        <v>430</v>
      </c>
      <c r="E169" s="66" t="s">
        <v>365</v>
      </c>
      <c r="F169" s="66">
        <f>VLOOKUP(E169,'General Product Selector'!C:L,3,FALSE)</f>
        <v>3.9</v>
      </c>
      <c r="G169" s="66">
        <f>VLOOKUP(E169,'General Product Selector'!C:L,4,FALSE)</f>
        <v>0.91900000000000004</v>
      </c>
    </row>
    <row r="170" spans="1:7" x14ac:dyDescent="0.25">
      <c r="A170" s="66" t="s">
        <v>428</v>
      </c>
      <c r="B170" s="66" t="s">
        <v>1268</v>
      </c>
      <c r="C170" s="66" t="s">
        <v>1281</v>
      </c>
      <c r="D170" s="66" t="s">
        <v>430</v>
      </c>
      <c r="E170" s="66" t="s">
        <v>442</v>
      </c>
      <c r="F170" s="66">
        <f>VLOOKUP(E170,'General Product Selector'!C:L,3,FALSE)</f>
        <v>9.5</v>
      </c>
      <c r="G170" s="66">
        <f>VLOOKUP(E170,'General Product Selector'!C:L,4,FALSE)</f>
        <v>0.93</v>
      </c>
    </row>
    <row r="171" spans="1:7" x14ac:dyDescent="0.25">
      <c r="A171" s="66" t="s">
        <v>428</v>
      </c>
      <c r="B171" s="66" t="s">
        <v>1268</v>
      </c>
      <c r="C171" s="66" t="s">
        <v>1281</v>
      </c>
      <c r="D171" s="66" t="s">
        <v>430</v>
      </c>
      <c r="E171" s="66" t="s">
        <v>443</v>
      </c>
      <c r="F171" s="66">
        <f>VLOOKUP(E171,'General Product Selector'!C:L,3,FALSE)</f>
        <v>9</v>
      </c>
      <c r="G171" s="66">
        <f>VLOOKUP(E171,'General Product Selector'!C:L,4,FALSE)</f>
        <v>0.93</v>
      </c>
    </row>
    <row r="172" spans="1:7" x14ac:dyDescent="0.25">
      <c r="A172" s="66" t="s">
        <v>428</v>
      </c>
      <c r="B172" s="66" t="s">
        <v>1268</v>
      </c>
      <c r="C172" s="66" t="s">
        <v>1281</v>
      </c>
      <c r="D172" s="66" t="s">
        <v>430</v>
      </c>
      <c r="E172" s="66" t="s">
        <v>444</v>
      </c>
      <c r="F172" s="66">
        <f>VLOOKUP(E172,'General Product Selector'!C:L,3,FALSE)</f>
        <v>13</v>
      </c>
      <c r="G172" s="66">
        <f>VLOOKUP(E172,'General Product Selector'!C:L,4,FALSE)</f>
        <v>1.02</v>
      </c>
    </row>
    <row r="173" spans="1:7" x14ac:dyDescent="0.25">
      <c r="A173" s="66" t="s">
        <v>428</v>
      </c>
      <c r="B173" s="66" t="s">
        <v>1268</v>
      </c>
      <c r="C173" s="66" t="s">
        <v>1281</v>
      </c>
      <c r="D173" s="66" t="s">
        <v>430</v>
      </c>
      <c r="E173" s="66" t="s">
        <v>445</v>
      </c>
      <c r="F173" s="66">
        <f>VLOOKUP(E173,'General Product Selector'!C:L,3,FALSE)</f>
        <v>7.3</v>
      </c>
      <c r="G173" s="66">
        <f>VLOOKUP(E173,'General Product Selector'!C:L,4,FALSE)</f>
        <v>1</v>
      </c>
    </row>
    <row r="174" spans="1:7" x14ac:dyDescent="0.25">
      <c r="A174" s="66" t="s">
        <v>428</v>
      </c>
      <c r="B174" s="66" t="s">
        <v>1268</v>
      </c>
      <c r="C174" s="66" t="s">
        <v>1281</v>
      </c>
      <c r="D174" s="66" t="s">
        <v>430</v>
      </c>
      <c r="E174" s="66" t="s">
        <v>446</v>
      </c>
      <c r="F174" s="66">
        <f>VLOOKUP(E174,'General Product Selector'!C:L,3,FALSE)</f>
        <v>12</v>
      </c>
      <c r="G174" s="66">
        <f>VLOOKUP(E174,'General Product Selector'!C:L,4,FALSE)</f>
        <v>1.27</v>
      </c>
    </row>
    <row r="175" spans="1:7" x14ac:dyDescent="0.25">
      <c r="A175" s="66" t="s">
        <v>428</v>
      </c>
      <c r="B175" s="66" t="s">
        <v>1268</v>
      </c>
      <c r="C175" s="66" t="s">
        <v>1281</v>
      </c>
      <c r="D175" s="66" t="s">
        <v>430</v>
      </c>
      <c r="E175" s="66" t="s">
        <v>425</v>
      </c>
      <c r="F175" s="66">
        <f>VLOOKUP(E175,'General Product Selector'!C:L,3,FALSE)</f>
        <v>1.5</v>
      </c>
      <c r="G175" s="66">
        <f>VLOOKUP(E175,'General Product Selector'!C:L,4,FALSE)</f>
        <v>0.91749999999999998</v>
      </c>
    </row>
    <row r="176" spans="1:7" x14ac:dyDescent="0.25">
      <c r="A176" s="66" t="s">
        <v>428</v>
      </c>
      <c r="B176" s="66" t="s">
        <v>1268</v>
      </c>
      <c r="C176" s="66" t="s">
        <v>1281</v>
      </c>
      <c r="D176" s="66" t="s">
        <v>430</v>
      </c>
      <c r="E176" s="66" t="s">
        <v>1280</v>
      </c>
      <c r="F176" s="66">
        <f>VLOOKUP(E176,'General Product Selector'!C:L,3,FALSE)</f>
        <v>2.5</v>
      </c>
      <c r="G176" s="66">
        <f>VLOOKUP(E176,'General Product Selector'!C:L,4,FALSE)</f>
        <v>0.91800000000000004</v>
      </c>
    </row>
    <row r="177" spans="1:7" x14ac:dyDescent="0.25">
      <c r="A177" s="66" t="s">
        <v>428</v>
      </c>
      <c r="B177" s="66" t="s">
        <v>1268</v>
      </c>
      <c r="C177" s="66" t="s">
        <v>1281</v>
      </c>
      <c r="D177" s="66" t="s">
        <v>430</v>
      </c>
      <c r="E177" s="66" t="s">
        <v>490</v>
      </c>
      <c r="F177" s="66">
        <f>VLOOKUP(E177,'General Product Selector'!C:L,3,FALSE)</f>
        <v>0.85</v>
      </c>
      <c r="G177" s="66">
        <f>VLOOKUP(E177,'General Product Selector'!C:L,4,FALSE)</f>
        <v>0.91800000000000004</v>
      </c>
    </row>
    <row r="178" spans="1:7" x14ac:dyDescent="0.25">
      <c r="A178" s="66" t="s">
        <v>428</v>
      </c>
      <c r="B178" s="66" t="s">
        <v>1268</v>
      </c>
      <c r="C178" s="66" t="s">
        <v>1281</v>
      </c>
      <c r="D178" s="66" t="s">
        <v>430</v>
      </c>
      <c r="E178" s="66" t="s">
        <v>57</v>
      </c>
      <c r="F178" s="66">
        <f>VLOOKUP(E178,'General Product Selector'!C:L,3,FALSE)</f>
        <v>1</v>
      </c>
      <c r="G178" s="66">
        <f>VLOOKUP(E178,'General Product Selector'!C:L,4,FALSE)</f>
        <v>0.92</v>
      </c>
    </row>
    <row r="179" spans="1:7" x14ac:dyDescent="0.25">
      <c r="A179" s="66" t="s">
        <v>428</v>
      </c>
      <c r="B179" s="66" t="s">
        <v>1268</v>
      </c>
      <c r="C179" s="66" t="s">
        <v>1281</v>
      </c>
      <c r="D179" s="66" t="s">
        <v>430</v>
      </c>
      <c r="E179" s="66" t="s">
        <v>492</v>
      </c>
      <c r="F179" s="66">
        <f>VLOOKUP(E179,'General Product Selector'!C:L,3,FALSE)</f>
        <v>1</v>
      </c>
      <c r="G179" s="66">
        <f>VLOOKUP(E179,'General Product Selector'!C:L,4,FALSE)</f>
        <v>0.93</v>
      </c>
    </row>
    <row r="180" spans="1:7" x14ac:dyDescent="0.25">
      <c r="A180" s="66" t="s">
        <v>428</v>
      </c>
      <c r="B180" s="66" t="s">
        <v>1268</v>
      </c>
      <c r="C180" s="66" t="s">
        <v>1281</v>
      </c>
      <c r="D180" s="66" t="s">
        <v>430</v>
      </c>
      <c r="E180" s="66" t="s">
        <v>62</v>
      </c>
      <c r="F180" s="66">
        <f>VLOOKUP(E180,'General Product Selector'!C:L,3,FALSE)</f>
        <v>1.3</v>
      </c>
      <c r="G180" s="66">
        <f>VLOOKUP(E180,'General Product Selector'!C:L,4,FALSE)</f>
        <v>0.91700000000000004</v>
      </c>
    </row>
    <row r="181" spans="1:7" x14ac:dyDescent="0.25">
      <c r="A181" s="66" t="s">
        <v>428</v>
      </c>
      <c r="B181" s="66" t="s">
        <v>1268</v>
      </c>
      <c r="C181" s="66" t="s">
        <v>1281</v>
      </c>
      <c r="D181" s="66" t="s">
        <v>430</v>
      </c>
      <c r="E181" s="66" t="s">
        <v>493</v>
      </c>
      <c r="F181" s="66">
        <f>VLOOKUP(E181,'General Product Selector'!C:L,3,FALSE)</f>
        <v>0.7</v>
      </c>
      <c r="G181" s="66">
        <f>VLOOKUP(E181,'General Product Selector'!C:L,4,FALSE)</f>
        <v>0.91700000000000004</v>
      </c>
    </row>
    <row r="182" spans="1:7" x14ac:dyDescent="0.25">
      <c r="A182" s="66" t="s">
        <v>428</v>
      </c>
      <c r="B182" s="66" t="s">
        <v>1268</v>
      </c>
      <c r="C182" s="66" t="s">
        <v>1281</v>
      </c>
      <c r="D182" s="66" t="s">
        <v>430</v>
      </c>
      <c r="E182" s="66" t="s">
        <v>58</v>
      </c>
      <c r="F182" s="66">
        <f>VLOOKUP(E182,'General Product Selector'!C:L,3,FALSE)</f>
        <v>1</v>
      </c>
      <c r="G182" s="66">
        <f>VLOOKUP(E182,'General Product Selector'!C:L,4,FALSE)</f>
        <v>0.92</v>
      </c>
    </row>
    <row r="183" spans="1:7" x14ac:dyDescent="0.25">
      <c r="A183" s="66" t="s">
        <v>428</v>
      </c>
      <c r="B183" s="66" t="s">
        <v>1268</v>
      </c>
      <c r="C183" s="66" t="s">
        <v>1281</v>
      </c>
      <c r="D183" s="66" t="s">
        <v>430</v>
      </c>
      <c r="E183" s="66" t="s">
        <v>495</v>
      </c>
      <c r="F183" s="66">
        <f>VLOOKUP(E183,'General Product Selector'!C:L,3,FALSE)</f>
        <v>0.7</v>
      </c>
      <c r="G183" s="66">
        <f>VLOOKUP(E183,'General Product Selector'!C:L,4,FALSE)</f>
        <v>0.91600000000000004</v>
      </c>
    </row>
    <row r="184" spans="1:7" x14ac:dyDescent="0.25">
      <c r="A184" s="66" t="s">
        <v>428</v>
      </c>
      <c r="B184" s="66" t="s">
        <v>1268</v>
      </c>
      <c r="C184" s="66" t="s">
        <v>1281</v>
      </c>
      <c r="D184" s="66" t="s">
        <v>430</v>
      </c>
      <c r="E184" s="66" t="s">
        <v>64</v>
      </c>
      <c r="F184" s="66">
        <f>VLOOKUP(E184,'General Product Selector'!C:L,3,FALSE)</f>
        <v>1.1000000000000001</v>
      </c>
      <c r="G184" s="66">
        <f>VLOOKUP(E184,'General Product Selector'!C:L,4,FALSE)</f>
        <v>0.91900000000000004</v>
      </c>
    </row>
    <row r="185" spans="1:7" x14ac:dyDescent="0.25">
      <c r="A185" s="66" t="s">
        <v>428</v>
      </c>
      <c r="B185" s="66" t="s">
        <v>1268</v>
      </c>
      <c r="C185" s="66" t="s">
        <v>1281</v>
      </c>
      <c r="D185" s="66" t="s">
        <v>1284</v>
      </c>
      <c r="E185" s="66" t="s">
        <v>1285</v>
      </c>
      <c r="F185" s="66"/>
      <c r="G185" s="66"/>
    </row>
    <row r="186" spans="1:7" x14ac:dyDescent="0.25">
      <c r="A186" s="66" t="s">
        <v>428</v>
      </c>
      <c r="B186" s="66" t="s">
        <v>1268</v>
      </c>
      <c r="C186" s="66" t="s">
        <v>1281</v>
      </c>
      <c r="D186" s="66" t="s">
        <v>1284</v>
      </c>
      <c r="E186" s="66" t="s">
        <v>1286</v>
      </c>
      <c r="F186" s="66"/>
      <c r="G186" s="66"/>
    </row>
    <row r="187" spans="1:7" x14ac:dyDescent="0.25">
      <c r="A187" s="66" t="s">
        <v>428</v>
      </c>
      <c r="B187" s="66" t="s">
        <v>1268</v>
      </c>
      <c r="C187" s="66" t="s">
        <v>1281</v>
      </c>
      <c r="D187" s="66" t="s">
        <v>1284</v>
      </c>
      <c r="E187" s="66" t="s">
        <v>1287</v>
      </c>
      <c r="F187" s="66"/>
      <c r="G187" s="66"/>
    </row>
    <row r="188" spans="1:7" x14ac:dyDescent="0.25">
      <c r="A188" s="66" t="s">
        <v>428</v>
      </c>
      <c r="B188" s="66" t="s">
        <v>1268</v>
      </c>
      <c r="C188" s="66" t="s">
        <v>1281</v>
      </c>
      <c r="D188" s="66" t="s">
        <v>1284</v>
      </c>
      <c r="E188" s="66" t="s">
        <v>1288</v>
      </c>
      <c r="F188" s="66"/>
      <c r="G188" s="66"/>
    </row>
    <row r="189" spans="1:7" x14ac:dyDescent="0.25">
      <c r="A189" s="66" t="s">
        <v>428</v>
      </c>
      <c r="B189" s="66" t="s">
        <v>1268</v>
      </c>
      <c r="C189" s="66" t="s">
        <v>1281</v>
      </c>
      <c r="D189" s="66" t="s">
        <v>696</v>
      </c>
      <c r="E189" s="66" t="s">
        <v>831</v>
      </c>
      <c r="F189" s="66"/>
      <c r="G189" s="66"/>
    </row>
    <row r="190" spans="1:7" x14ac:dyDescent="0.25">
      <c r="A190" s="66" t="s">
        <v>428</v>
      </c>
      <c r="B190" s="66" t="s">
        <v>1268</v>
      </c>
      <c r="C190" s="66" t="s">
        <v>1281</v>
      </c>
      <c r="D190" s="66" t="s">
        <v>696</v>
      </c>
      <c r="E190" s="66" t="s">
        <v>1289</v>
      </c>
      <c r="F190" s="66"/>
      <c r="G190" s="66"/>
    </row>
    <row r="191" spans="1:7" x14ac:dyDescent="0.25">
      <c r="A191" s="66" t="s">
        <v>428</v>
      </c>
      <c r="B191" s="66" t="s">
        <v>1268</v>
      </c>
      <c r="C191" s="66" t="s">
        <v>1281</v>
      </c>
      <c r="D191" s="90" t="s">
        <v>699</v>
      </c>
      <c r="E191" s="66" t="s">
        <v>490</v>
      </c>
      <c r="F191" s="66">
        <f>VLOOKUP(E191,'General Product Selector'!C:L,3,FALSE)</f>
        <v>0.85</v>
      </c>
      <c r="G191" s="66">
        <f>VLOOKUP(E191,'General Product Selector'!C:L,4,FALSE)</f>
        <v>0.91800000000000004</v>
      </c>
    </row>
    <row r="192" spans="1:7" x14ac:dyDescent="0.25">
      <c r="A192" s="66" t="s">
        <v>428</v>
      </c>
      <c r="B192" s="66" t="s">
        <v>1268</v>
      </c>
      <c r="C192" s="66" t="s">
        <v>1281</v>
      </c>
      <c r="D192" s="66" t="s">
        <v>699</v>
      </c>
      <c r="E192" s="66" t="s">
        <v>491</v>
      </c>
      <c r="F192" s="66">
        <f>VLOOKUP(E192,'General Product Selector'!C:L,3,FALSE)</f>
        <v>0.95</v>
      </c>
      <c r="G192" s="66">
        <f>VLOOKUP(E192,'General Product Selector'!C:L,4,FALSE)</f>
        <v>0.91700000000000004</v>
      </c>
    </row>
    <row r="193" spans="1:7" x14ac:dyDescent="0.25">
      <c r="A193" s="66" t="s">
        <v>428</v>
      </c>
      <c r="B193" s="66" t="s">
        <v>1268</v>
      </c>
      <c r="C193" s="66" t="s">
        <v>1281</v>
      </c>
      <c r="D193" s="66" t="s">
        <v>699</v>
      </c>
      <c r="E193" s="66" t="s">
        <v>57</v>
      </c>
      <c r="F193" s="66">
        <f>VLOOKUP(E193,'General Product Selector'!C:L,3,FALSE)</f>
        <v>1</v>
      </c>
      <c r="G193" s="66">
        <f>VLOOKUP(E193,'General Product Selector'!C:L,4,FALSE)</f>
        <v>0.92</v>
      </c>
    </row>
    <row r="194" spans="1:7" x14ac:dyDescent="0.25">
      <c r="A194" s="66" t="s">
        <v>428</v>
      </c>
      <c r="B194" s="66" t="s">
        <v>1268</v>
      </c>
      <c r="C194" s="66" t="s">
        <v>1281</v>
      </c>
      <c r="D194" s="66" t="s">
        <v>699</v>
      </c>
      <c r="E194" s="66" t="s">
        <v>492</v>
      </c>
      <c r="F194" s="66">
        <f>VLOOKUP(E194,'General Product Selector'!C:L,3,FALSE)</f>
        <v>1</v>
      </c>
      <c r="G194" s="66">
        <f>VLOOKUP(E194,'General Product Selector'!C:L,4,FALSE)</f>
        <v>0.93</v>
      </c>
    </row>
    <row r="195" spans="1:7" x14ac:dyDescent="0.25">
      <c r="A195" s="66" t="s">
        <v>428</v>
      </c>
      <c r="B195" s="66" t="s">
        <v>1268</v>
      </c>
      <c r="C195" s="66" t="s">
        <v>1281</v>
      </c>
      <c r="D195" s="66" t="s">
        <v>699</v>
      </c>
      <c r="E195" s="66" t="s">
        <v>62</v>
      </c>
      <c r="F195" s="66">
        <f>VLOOKUP(E195,'General Product Selector'!C:L,3,FALSE)</f>
        <v>1.3</v>
      </c>
      <c r="G195" s="66">
        <f>VLOOKUP(E195,'General Product Selector'!C:L,4,FALSE)</f>
        <v>0.91700000000000004</v>
      </c>
    </row>
    <row r="196" spans="1:7" x14ac:dyDescent="0.25">
      <c r="A196" s="66" t="s">
        <v>428</v>
      </c>
      <c r="B196" s="66" t="s">
        <v>1268</v>
      </c>
      <c r="C196" s="66" t="s">
        <v>1281</v>
      </c>
      <c r="D196" s="66" t="s">
        <v>699</v>
      </c>
      <c r="E196" s="66" t="s">
        <v>493</v>
      </c>
      <c r="F196" s="66">
        <f>VLOOKUP(E196,'General Product Selector'!C:L,3,FALSE)</f>
        <v>0.7</v>
      </c>
      <c r="G196" s="66">
        <f>VLOOKUP(E196,'General Product Selector'!C:L,4,FALSE)</f>
        <v>0.91700000000000004</v>
      </c>
    </row>
    <row r="197" spans="1:7" x14ac:dyDescent="0.25">
      <c r="A197" s="66" t="s">
        <v>428</v>
      </c>
      <c r="B197" s="66" t="s">
        <v>1268</v>
      </c>
      <c r="C197" s="66" t="s">
        <v>1281</v>
      </c>
      <c r="D197" s="66" t="s">
        <v>699</v>
      </c>
      <c r="E197" s="66" t="s">
        <v>58</v>
      </c>
      <c r="F197" s="66">
        <f>VLOOKUP(E197,'General Product Selector'!C:L,3,FALSE)</f>
        <v>1</v>
      </c>
      <c r="G197" s="66">
        <f>VLOOKUP(E197,'General Product Selector'!C:L,4,FALSE)</f>
        <v>0.92</v>
      </c>
    </row>
    <row r="198" spans="1:7" x14ac:dyDescent="0.25">
      <c r="A198" s="66" t="s">
        <v>428</v>
      </c>
      <c r="B198" s="66" t="s">
        <v>1268</v>
      </c>
      <c r="C198" s="66" t="s">
        <v>1281</v>
      </c>
      <c r="D198" s="66" t="s">
        <v>699</v>
      </c>
      <c r="E198" s="66" t="s">
        <v>494</v>
      </c>
      <c r="F198" s="66">
        <f>VLOOKUP(E198,'General Product Selector'!C:L,3,FALSE)</f>
        <v>0.7</v>
      </c>
      <c r="G198" s="66">
        <f>VLOOKUP(E198,'General Product Selector'!C:L,4,FALSE)</f>
        <v>0.91700000000000004</v>
      </c>
    </row>
    <row r="199" spans="1:7" x14ac:dyDescent="0.25">
      <c r="A199" s="66" t="s">
        <v>428</v>
      </c>
      <c r="B199" s="66" t="s">
        <v>1268</v>
      </c>
      <c r="C199" s="66" t="s">
        <v>1281</v>
      </c>
      <c r="D199" s="66" t="s">
        <v>699</v>
      </c>
      <c r="E199" s="66" t="s">
        <v>495</v>
      </c>
      <c r="F199" s="66">
        <f>VLOOKUP(E199,'General Product Selector'!C:L,3,FALSE)</f>
        <v>0.7</v>
      </c>
      <c r="G199" s="66">
        <f>VLOOKUP(E199,'General Product Selector'!C:L,4,FALSE)</f>
        <v>0.91600000000000004</v>
      </c>
    </row>
    <row r="200" spans="1:7" x14ac:dyDescent="0.25">
      <c r="A200" s="66" t="s">
        <v>428</v>
      </c>
      <c r="B200" s="66" t="s">
        <v>1268</v>
      </c>
      <c r="C200" s="66" t="s">
        <v>1281</v>
      </c>
      <c r="D200" s="66" t="s">
        <v>699</v>
      </c>
      <c r="E200" s="66" t="s">
        <v>491</v>
      </c>
      <c r="F200" s="66">
        <f>VLOOKUP(E200,'General Product Selector'!C:L,3,FALSE)</f>
        <v>0.95</v>
      </c>
      <c r="G200" s="66">
        <f>VLOOKUP(E200,'General Product Selector'!C:L,4,FALSE)</f>
        <v>0.91700000000000004</v>
      </c>
    </row>
    <row r="201" spans="1:7" x14ac:dyDescent="0.25">
      <c r="A201" s="66" t="s">
        <v>428</v>
      </c>
      <c r="B201" s="66" t="s">
        <v>1268</v>
      </c>
      <c r="C201" s="66" t="s">
        <v>1281</v>
      </c>
      <c r="D201" s="66" t="s">
        <v>699</v>
      </c>
      <c r="E201" s="66" t="s">
        <v>64</v>
      </c>
      <c r="F201" s="66">
        <f>VLOOKUP(E201,'General Product Selector'!C:L,3,FALSE)</f>
        <v>1.1000000000000001</v>
      </c>
      <c r="G201" s="66">
        <f>VLOOKUP(E201,'General Product Selector'!C:L,4,FALSE)</f>
        <v>0.91900000000000004</v>
      </c>
    </row>
    <row r="202" spans="1:7" x14ac:dyDescent="0.25">
      <c r="A202" s="66" t="s">
        <v>428</v>
      </c>
      <c r="B202" s="66" t="s">
        <v>1268</v>
      </c>
      <c r="C202" s="66" t="s">
        <v>1281</v>
      </c>
      <c r="D202" s="66" t="s">
        <v>699</v>
      </c>
      <c r="E202" s="66" t="s">
        <v>67</v>
      </c>
      <c r="F202" s="66">
        <f>VLOOKUP(E202,'General Product Selector'!C:L,3,FALSE)</f>
        <v>1.7</v>
      </c>
      <c r="G202" s="66">
        <f>VLOOKUP(E202,'General Product Selector'!C:L,4,FALSE)</f>
        <v>0.93400000000000005</v>
      </c>
    </row>
    <row r="203" spans="1:7" x14ac:dyDescent="0.25">
      <c r="A203" s="66" t="s">
        <v>428</v>
      </c>
      <c r="B203" s="66" t="s">
        <v>1268</v>
      </c>
      <c r="C203" s="66" t="s">
        <v>1281</v>
      </c>
      <c r="D203" s="66" t="s">
        <v>699</v>
      </c>
      <c r="E203" s="66" t="s">
        <v>496</v>
      </c>
      <c r="F203" s="66">
        <f>VLOOKUP(E203,'General Product Selector'!C:L,3,FALSE)</f>
        <v>2</v>
      </c>
      <c r="G203" s="66">
        <f>VLOOKUP(E203,'General Product Selector'!C:L,4,FALSE)</f>
        <v>0.91600000000000004</v>
      </c>
    </row>
    <row r="204" spans="1:7" x14ac:dyDescent="0.25">
      <c r="A204" s="66" t="s">
        <v>428</v>
      </c>
      <c r="B204" s="66" t="s">
        <v>1268</v>
      </c>
      <c r="C204" s="66" t="s">
        <v>1281</v>
      </c>
      <c r="D204" s="66" t="s">
        <v>699</v>
      </c>
      <c r="E204" s="66" t="s">
        <v>68</v>
      </c>
      <c r="F204" s="66">
        <f>VLOOKUP(E204,'General Product Selector'!C:L,3,FALSE)</f>
        <v>1</v>
      </c>
      <c r="G204" s="66">
        <f>VLOOKUP(E204,'General Product Selector'!C:L,4,FALSE)</f>
        <v>0.94</v>
      </c>
    </row>
    <row r="205" spans="1:7" x14ac:dyDescent="0.25">
      <c r="A205" s="66" t="s">
        <v>428</v>
      </c>
      <c r="B205" s="66" t="s">
        <v>1268</v>
      </c>
      <c r="C205" s="66" t="s">
        <v>1281</v>
      </c>
      <c r="D205" s="66" t="s">
        <v>699</v>
      </c>
      <c r="E205" s="66" t="s">
        <v>261</v>
      </c>
      <c r="F205" s="66">
        <f>VLOOKUP(E205,'General Product Selector'!C:L,3,FALSE)</f>
        <v>2.2999999999999998</v>
      </c>
      <c r="G205" s="66">
        <f>VLOOKUP(E205,'General Product Selector'!C:L,4,FALSE)</f>
        <v>0.91700000000000004</v>
      </c>
    </row>
    <row r="206" spans="1:7" x14ac:dyDescent="0.25">
      <c r="A206" s="66" t="s">
        <v>428</v>
      </c>
      <c r="B206" s="66" t="s">
        <v>1268</v>
      </c>
      <c r="C206" s="66" t="s">
        <v>1281</v>
      </c>
      <c r="D206" s="66" t="s">
        <v>699</v>
      </c>
      <c r="E206" s="66" t="s">
        <v>657</v>
      </c>
      <c r="F206" s="66">
        <f>VLOOKUP(E206,'General Product Selector'!C:L,3,FALSE)</f>
        <v>2.2999999999999998</v>
      </c>
      <c r="G206" s="66">
        <f>VLOOKUP(E206,'General Product Selector'!C:L,4,FALSE)</f>
        <v>0.91800000000000004</v>
      </c>
    </row>
    <row r="207" spans="1:7" x14ac:dyDescent="0.25">
      <c r="A207" s="66" t="s">
        <v>428</v>
      </c>
      <c r="B207" s="66" t="s">
        <v>1268</v>
      </c>
      <c r="C207" s="66" t="s">
        <v>1281</v>
      </c>
      <c r="D207" s="66" t="s">
        <v>699</v>
      </c>
      <c r="E207" s="66" t="s">
        <v>497</v>
      </c>
      <c r="F207" s="66">
        <f>VLOOKUP(E207,'General Product Selector'!C:L,3,FALSE)</f>
        <v>2.7</v>
      </c>
      <c r="G207" s="66">
        <f>VLOOKUP(E207,'General Product Selector'!C:L,4,FALSE)</f>
        <v>0.93500000000000005</v>
      </c>
    </row>
    <row r="208" spans="1:7" x14ac:dyDescent="0.25">
      <c r="A208" s="66" t="s">
        <v>428</v>
      </c>
      <c r="B208" s="66" t="s">
        <v>1268</v>
      </c>
      <c r="C208" s="66" t="s">
        <v>1281</v>
      </c>
      <c r="D208" s="66" t="s">
        <v>699</v>
      </c>
      <c r="E208" s="66" t="s">
        <v>483</v>
      </c>
      <c r="F208" s="66">
        <f>VLOOKUP(E208,'General Product Selector'!C:L,3,FALSE)</f>
        <v>0.8</v>
      </c>
      <c r="G208" s="66">
        <f>VLOOKUP(E208,'General Product Selector'!C:L,4,FALSE)</f>
        <v>0.90500000000000003</v>
      </c>
    </row>
    <row r="209" spans="1:7" x14ac:dyDescent="0.25">
      <c r="A209" s="66" t="s">
        <v>428</v>
      </c>
      <c r="B209" s="66" t="s">
        <v>1268</v>
      </c>
      <c r="C209" s="66" t="s">
        <v>1281</v>
      </c>
      <c r="D209" s="66" t="s">
        <v>699</v>
      </c>
      <c r="E209" s="66" t="s">
        <v>484</v>
      </c>
      <c r="F209" s="66">
        <f>VLOOKUP(E209,'General Product Selector'!C:L,3,FALSE)</f>
        <v>0.85</v>
      </c>
      <c r="G209" s="66">
        <f>VLOOKUP(E209,'General Product Selector'!C:L,4,FALSE)</f>
        <v>0.91200000000000003</v>
      </c>
    </row>
    <row r="210" spans="1:7" x14ac:dyDescent="0.25">
      <c r="A210" s="66" t="s">
        <v>428</v>
      </c>
      <c r="B210" s="66" t="s">
        <v>1268</v>
      </c>
      <c r="C210" s="66" t="s">
        <v>1281</v>
      </c>
      <c r="D210" s="66" t="s">
        <v>699</v>
      </c>
      <c r="E210" s="66" t="s">
        <v>653</v>
      </c>
      <c r="F210" s="66">
        <f>VLOOKUP(E210,'General Product Selector'!C:L,3,FALSE)</f>
        <v>1</v>
      </c>
      <c r="G210" s="66">
        <f>VLOOKUP(E210,'General Product Selector'!C:L,4,FALSE)</f>
        <v>0.91600000000000004</v>
      </c>
    </row>
    <row r="211" spans="1:7" x14ac:dyDescent="0.25">
      <c r="A211" s="66" t="s">
        <v>428</v>
      </c>
      <c r="B211" s="66" t="s">
        <v>1268</v>
      </c>
      <c r="C211" s="66" t="s">
        <v>1281</v>
      </c>
      <c r="D211" s="66" t="s">
        <v>699</v>
      </c>
      <c r="E211" s="66" t="s">
        <v>655</v>
      </c>
      <c r="F211" s="66">
        <f>VLOOKUP(E211,'General Product Selector'!C:L,3,FALSE)</f>
        <v>0.85</v>
      </c>
      <c r="G211" s="66">
        <f>VLOOKUP(E211,'General Product Selector'!C:L,4,FALSE)</f>
        <v>0.92</v>
      </c>
    </row>
    <row r="212" spans="1:7" x14ac:dyDescent="0.25">
      <c r="A212" s="66" t="s">
        <v>428</v>
      </c>
      <c r="B212" s="66" t="s">
        <v>1268</v>
      </c>
      <c r="C212" s="66" t="s">
        <v>1281</v>
      </c>
      <c r="D212" s="66" t="s">
        <v>699</v>
      </c>
      <c r="E212" s="66" t="s">
        <v>75</v>
      </c>
      <c r="F212" s="66">
        <f>VLOOKUP(E212,'General Product Selector'!C:L,3,FALSE)</f>
        <v>0.85</v>
      </c>
      <c r="G212" s="66">
        <f>VLOOKUP(E212,'General Product Selector'!C:L,4,FALSE)</f>
        <v>0.92600000000000005</v>
      </c>
    </row>
    <row r="213" spans="1:7" x14ac:dyDescent="0.25">
      <c r="A213" s="66" t="s">
        <v>428</v>
      </c>
      <c r="B213" s="66" t="s">
        <v>1268</v>
      </c>
      <c r="C213" s="66" t="s">
        <v>1281</v>
      </c>
      <c r="D213" s="66" t="s">
        <v>699</v>
      </c>
      <c r="E213" s="66" t="s">
        <v>485</v>
      </c>
      <c r="F213" s="66">
        <f>VLOOKUP(E213,'General Product Selector'!C:L,3,FALSE)</f>
        <v>0.8</v>
      </c>
      <c r="G213" s="66">
        <f>VLOOKUP(E213,'General Product Selector'!C:L,4,FALSE)</f>
        <v>0.94099999999999995</v>
      </c>
    </row>
    <row r="214" spans="1:7" x14ac:dyDescent="0.25">
      <c r="A214" s="66" t="s">
        <v>428</v>
      </c>
      <c r="B214" s="66" t="s">
        <v>1268</v>
      </c>
      <c r="C214" s="66" t="s">
        <v>1281</v>
      </c>
      <c r="D214" s="66" t="s">
        <v>699</v>
      </c>
      <c r="E214" s="66" t="s">
        <v>356</v>
      </c>
      <c r="F214" s="66">
        <f>VLOOKUP(E214,'General Product Selector'!C:L,3,FALSE)</f>
        <v>0.85</v>
      </c>
      <c r="G214" s="66">
        <f>VLOOKUP(E214,'General Product Selector'!C:L,4,FALSE)</f>
        <v>0.91800000000000004</v>
      </c>
    </row>
    <row r="215" spans="1:7" x14ac:dyDescent="0.25">
      <c r="A215" s="66" t="s">
        <v>428</v>
      </c>
      <c r="B215" s="66" t="s">
        <v>1268</v>
      </c>
      <c r="C215" s="66" t="s">
        <v>1281</v>
      </c>
      <c r="D215" s="66" t="s">
        <v>699</v>
      </c>
      <c r="E215" s="66" t="s">
        <v>770</v>
      </c>
      <c r="F215" s="66">
        <f>VLOOKUP(E215,'General Product Selector'!C:L,3,FALSE)</f>
        <v>0.85</v>
      </c>
      <c r="G215" s="66">
        <f>VLOOKUP(E215,'General Product Selector'!C:L,4,FALSE)</f>
        <v>0.91200000000000003</v>
      </c>
    </row>
    <row r="216" spans="1:7" x14ac:dyDescent="0.25">
      <c r="A216" s="66" t="s">
        <v>428</v>
      </c>
      <c r="B216" s="66" t="s">
        <v>1268</v>
      </c>
      <c r="C216" s="66" t="s">
        <v>1290</v>
      </c>
      <c r="D216" s="66" t="s">
        <v>696</v>
      </c>
      <c r="E216" s="66" t="s">
        <v>831</v>
      </c>
      <c r="F216" s="66"/>
      <c r="G216" s="66"/>
    </row>
    <row r="217" spans="1:7" x14ac:dyDescent="0.25">
      <c r="A217" s="66" t="s">
        <v>428</v>
      </c>
      <c r="B217" s="66" t="s">
        <v>1268</v>
      </c>
      <c r="C217" s="66" t="s">
        <v>1290</v>
      </c>
      <c r="D217" s="66" t="s">
        <v>834</v>
      </c>
      <c r="E217" s="66" t="s">
        <v>835</v>
      </c>
      <c r="F217" s="66"/>
      <c r="G217" s="66"/>
    </row>
    <row r="218" spans="1:7" x14ac:dyDescent="0.25">
      <c r="A218" s="66" t="s">
        <v>428</v>
      </c>
      <c r="B218" s="66" t="s">
        <v>1268</v>
      </c>
      <c r="C218" s="66" t="s">
        <v>1290</v>
      </c>
      <c r="D218" s="66" t="s">
        <v>1284</v>
      </c>
      <c r="E218" s="66" t="s">
        <v>1285</v>
      </c>
      <c r="F218" s="66"/>
      <c r="G218" s="66"/>
    </row>
    <row r="219" spans="1:7" x14ac:dyDescent="0.25">
      <c r="A219" s="66" t="s">
        <v>428</v>
      </c>
      <c r="B219" s="66" t="s">
        <v>1268</v>
      </c>
      <c r="C219" s="66" t="s">
        <v>1290</v>
      </c>
      <c r="D219" s="66" t="s">
        <v>1284</v>
      </c>
      <c r="E219" s="66" t="s">
        <v>1286</v>
      </c>
      <c r="F219" s="66"/>
      <c r="G219" s="66"/>
    </row>
    <row r="220" spans="1:7" x14ac:dyDescent="0.25">
      <c r="A220" s="66" t="s">
        <v>428</v>
      </c>
      <c r="B220" s="66" t="s">
        <v>1268</v>
      </c>
      <c r="C220" s="66" t="s">
        <v>1290</v>
      </c>
      <c r="D220" s="66" t="s">
        <v>1284</v>
      </c>
      <c r="E220" s="66" t="s">
        <v>1287</v>
      </c>
      <c r="F220" s="66"/>
      <c r="G220" s="66"/>
    </row>
    <row r="221" spans="1:7" x14ac:dyDescent="0.25">
      <c r="A221" s="66" t="s">
        <v>428</v>
      </c>
      <c r="B221" s="66" t="s">
        <v>1268</v>
      </c>
      <c r="C221" s="66" t="s">
        <v>1290</v>
      </c>
      <c r="D221" s="66" t="s">
        <v>1284</v>
      </c>
      <c r="E221" s="66" t="s">
        <v>1291</v>
      </c>
      <c r="F221" s="66"/>
      <c r="G221" s="66"/>
    </row>
    <row r="222" spans="1:7" x14ac:dyDescent="0.25">
      <c r="A222" s="66" t="s">
        <v>428</v>
      </c>
      <c r="B222" s="66" t="s">
        <v>1268</v>
      </c>
      <c r="C222" s="66" t="s">
        <v>1290</v>
      </c>
      <c r="D222" s="66" t="s">
        <v>1284</v>
      </c>
      <c r="E222" s="66" t="s">
        <v>1292</v>
      </c>
      <c r="F222" s="66"/>
      <c r="G222" s="66"/>
    </row>
    <row r="223" spans="1:7" x14ac:dyDescent="0.25">
      <c r="A223" s="66" t="s">
        <v>428</v>
      </c>
      <c r="B223" s="66" t="s">
        <v>1268</v>
      </c>
      <c r="C223" s="66" t="s">
        <v>1290</v>
      </c>
      <c r="D223" s="66" t="s">
        <v>1284</v>
      </c>
      <c r="E223" s="66" t="s">
        <v>1293</v>
      </c>
      <c r="F223" s="66"/>
      <c r="G223" s="66"/>
    </row>
    <row r="224" spans="1:7" x14ac:dyDescent="0.25">
      <c r="A224" s="66" t="s">
        <v>428</v>
      </c>
      <c r="B224" s="66" t="s">
        <v>1268</v>
      </c>
      <c r="C224" s="66" t="s">
        <v>1290</v>
      </c>
      <c r="D224" s="66" t="s">
        <v>1294</v>
      </c>
      <c r="E224" s="66" t="s">
        <v>835</v>
      </c>
      <c r="F224" s="66"/>
      <c r="G224" s="66"/>
    </row>
    <row r="225" spans="1:7" x14ac:dyDescent="0.25">
      <c r="A225" s="66" t="s">
        <v>428</v>
      </c>
      <c r="B225" s="66" t="s">
        <v>1268</v>
      </c>
      <c r="C225" s="66" t="s">
        <v>1290</v>
      </c>
      <c r="D225" s="66" t="s">
        <v>430</v>
      </c>
      <c r="E225" s="66" t="s">
        <v>654</v>
      </c>
      <c r="F225" s="66">
        <f>VLOOKUP(E225,'General Product Selector'!C:L,3,FALSE)</f>
        <v>1</v>
      </c>
      <c r="G225" s="66">
        <f>VLOOKUP(E225,'General Product Selector'!C:L,4,FALSE)</f>
        <v>0.91700000000000004</v>
      </c>
    </row>
    <row r="226" spans="1:7" x14ac:dyDescent="0.25">
      <c r="A226" s="66" t="s">
        <v>428</v>
      </c>
      <c r="B226" s="66" t="s">
        <v>1268</v>
      </c>
      <c r="C226" s="66" t="s">
        <v>1290</v>
      </c>
      <c r="D226" s="66" t="s">
        <v>430</v>
      </c>
      <c r="E226" s="66" t="s">
        <v>636</v>
      </c>
      <c r="F226" s="66">
        <f>VLOOKUP(E226,'General Product Selector'!C:L,3,FALSE)</f>
        <v>1</v>
      </c>
      <c r="G226" s="66">
        <f>VLOOKUP(E226,'General Product Selector'!C:L,4,FALSE)</f>
        <v>0.90400000000000003</v>
      </c>
    </row>
    <row r="227" spans="1:7" x14ac:dyDescent="0.25">
      <c r="A227" s="66" t="s">
        <v>428</v>
      </c>
      <c r="B227" s="66" t="s">
        <v>1268</v>
      </c>
      <c r="C227" s="66" t="s">
        <v>1290</v>
      </c>
      <c r="D227" s="66" t="s">
        <v>699</v>
      </c>
      <c r="E227" s="66" t="s">
        <v>490</v>
      </c>
      <c r="F227" s="66">
        <f>VLOOKUP(E227,'General Product Selector'!C:L,3,FALSE)</f>
        <v>0.85</v>
      </c>
      <c r="G227" s="66">
        <f>VLOOKUP(E227,'General Product Selector'!C:L,4,FALSE)</f>
        <v>0.91800000000000004</v>
      </c>
    </row>
    <row r="228" spans="1:7" x14ac:dyDescent="0.25">
      <c r="A228" s="66" t="s">
        <v>428</v>
      </c>
      <c r="B228" s="66" t="s">
        <v>1268</v>
      </c>
      <c r="C228" s="66" t="s">
        <v>1290</v>
      </c>
      <c r="D228" s="66" t="s">
        <v>699</v>
      </c>
      <c r="E228" s="66" t="s">
        <v>491</v>
      </c>
      <c r="F228" s="66">
        <f>VLOOKUP(E228,'General Product Selector'!C:L,3,FALSE)</f>
        <v>0.95</v>
      </c>
      <c r="G228" s="66">
        <f>VLOOKUP(E228,'General Product Selector'!C:L,4,FALSE)</f>
        <v>0.91700000000000004</v>
      </c>
    </row>
    <row r="229" spans="1:7" x14ac:dyDescent="0.25">
      <c r="A229" s="66" t="s">
        <v>428</v>
      </c>
      <c r="B229" s="66" t="s">
        <v>1268</v>
      </c>
      <c r="C229" s="66" t="s">
        <v>1290</v>
      </c>
      <c r="D229" s="66" t="s">
        <v>699</v>
      </c>
      <c r="E229" s="66" t="s">
        <v>57</v>
      </c>
      <c r="F229" s="66">
        <f>VLOOKUP(E229,'General Product Selector'!C:L,3,FALSE)</f>
        <v>1</v>
      </c>
      <c r="G229" s="66">
        <f>VLOOKUP(E229,'General Product Selector'!C:L,4,FALSE)</f>
        <v>0.92</v>
      </c>
    </row>
    <row r="230" spans="1:7" x14ac:dyDescent="0.25">
      <c r="A230" s="66" t="s">
        <v>428</v>
      </c>
      <c r="B230" s="66" t="s">
        <v>1268</v>
      </c>
      <c r="C230" s="66" t="s">
        <v>1290</v>
      </c>
      <c r="D230" s="66" t="s">
        <v>699</v>
      </c>
      <c r="E230" s="66" t="s">
        <v>492</v>
      </c>
      <c r="F230" s="66">
        <f>VLOOKUP(E230,'General Product Selector'!C:L,3,FALSE)</f>
        <v>1</v>
      </c>
      <c r="G230" s="66">
        <f>VLOOKUP(E230,'General Product Selector'!C:L,4,FALSE)</f>
        <v>0.93</v>
      </c>
    </row>
    <row r="231" spans="1:7" x14ac:dyDescent="0.25">
      <c r="A231" s="66" t="s">
        <v>428</v>
      </c>
      <c r="B231" s="66" t="s">
        <v>1268</v>
      </c>
      <c r="C231" s="66" t="s">
        <v>1290</v>
      </c>
      <c r="D231" s="66" t="s">
        <v>699</v>
      </c>
      <c r="E231" s="66" t="s">
        <v>62</v>
      </c>
      <c r="F231" s="66">
        <f>VLOOKUP(E231,'General Product Selector'!C:L,3,FALSE)</f>
        <v>1.3</v>
      </c>
      <c r="G231" s="66">
        <f>VLOOKUP(E231,'General Product Selector'!C:L,4,FALSE)</f>
        <v>0.91700000000000004</v>
      </c>
    </row>
    <row r="232" spans="1:7" x14ac:dyDescent="0.25">
      <c r="A232" s="66" t="s">
        <v>428</v>
      </c>
      <c r="B232" s="66" t="s">
        <v>1268</v>
      </c>
      <c r="C232" s="66" t="s">
        <v>1290</v>
      </c>
      <c r="D232" s="66" t="s">
        <v>699</v>
      </c>
      <c r="E232" s="66" t="s">
        <v>493</v>
      </c>
      <c r="F232" s="66">
        <f>VLOOKUP(E232,'General Product Selector'!C:L,3,FALSE)</f>
        <v>0.7</v>
      </c>
      <c r="G232" s="66">
        <f>VLOOKUP(E232,'General Product Selector'!C:L,4,FALSE)</f>
        <v>0.91700000000000004</v>
      </c>
    </row>
    <row r="233" spans="1:7" x14ac:dyDescent="0.25">
      <c r="A233" s="66" t="s">
        <v>428</v>
      </c>
      <c r="B233" s="66" t="s">
        <v>1268</v>
      </c>
      <c r="C233" s="66" t="s">
        <v>1290</v>
      </c>
      <c r="D233" s="66" t="s">
        <v>699</v>
      </c>
      <c r="E233" s="66" t="s">
        <v>58</v>
      </c>
      <c r="F233" s="66">
        <f>VLOOKUP(E233,'General Product Selector'!C:L,3,FALSE)</f>
        <v>1</v>
      </c>
      <c r="G233" s="66">
        <f>VLOOKUP(E233,'General Product Selector'!C:L,4,FALSE)</f>
        <v>0.92</v>
      </c>
    </row>
    <row r="234" spans="1:7" x14ac:dyDescent="0.25">
      <c r="A234" s="66" t="s">
        <v>428</v>
      </c>
      <c r="B234" s="66" t="s">
        <v>1268</v>
      </c>
      <c r="C234" s="66" t="s">
        <v>1290</v>
      </c>
      <c r="D234" s="66" t="s">
        <v>699</v>
      </c>
      <c r="E234" s="66" t="s">
        <v>494</v>
      </c>
      <c r="F234" s="66">
        <f>VLOOKUP(E234,'General Product Selector'!C:L,3,FALSE)</f>
        <v>0.7</v>
      </c>
      <c r="G234" s="66">
        <f>VLOOKUP(E234,'General Product Selector'!C:L,4,FALSE)</f>
        <v>0.91700000000000004</v>
      </c>
    </row>
    <row r="235" spans="1:7" x14ac:dyDescent="0.25">
      <c r="A235" s="66" t="s">
        <v>428</v>
      </c>
      <c r="B235" s="66" t="s">
        <v>1268</v>
      </c>
      <c r="C235" s="66" t="s">
        <v>1290</v>
      </c>
      <c r="D235" s="66" t="s">
        <v>699</v>
      </c>
      <c r="E235" s="66" t="s">
        <v>495</v>
      </c>
      <c r="F235" s="66">
        <f>VLOOKUP(E235,'General Product Selector'!C:L,3,FALSE)</f>
        <v>0.7</v>
      </c>
      <c r="G235" s="66">
        <f>VLOOKUP(E235,'General Product Selector'!C:L,4,FALSE)</f>
        <v>0.91600000000000004</v>
      </c>
    </row>
    <row r="236" spans="1:7" x14ac:dyDescent="0.25">
      <c r="A236" s="66" t="s">
        <v>428</v>
      </c>
      <c r="B236" s="66" t="s">
        <v>1268</v>
      </c>
      <c r="C236" s="66" t="s">
        <v>1290</v>
      </c>
      <c r="D236" s="66" t="s">
        <v>699</v>
      </c>
      <c r="E236" s="66" t="s">
        <v>491</v>
      </c>
      <c r="F236" s="66">
        <f>VLOOKUP(E236,'General Product Selector'!C:L,3,FALSE)</f>
        <v>0.95</v>
      </c>
      <c r="G236" s="66">
        <f>VLOOKUP(E236,'General Product Selector'!C:L,4,FALSE)</f>
        <v>0.91700000000000004</v>
      </c>
    </row>
    <row r="237" spans="1:7" x14ac:dyDescent="0.25">
      <c r="A237" s="66" t="s">
        <v>428</v>
      </c>
      <c r="B237" s="66" t="s">
        <v>1268</v>
      </c>
      <c r="C237" s="66" t="s">
        <v>1290</v>
      </c>
      <c r="D237" s="66" t="s">
        <v>699</v>
      </c>
      <c r="E237" s="66" t="s">
        <v>64</v>
      </c>
      <c r="F237" s="66">
        <f>VLOOKUP(E237,'General Product Selector'!C:L,3,FALSE)</f>
        <v>1.1000000000000001</v>
      </c>
      <c r="G237" s="66">
        <f>VLOOKUP(E237,'General Product Selector'!C:L,4,FALSE)</f>
        <v>0.91900000000000004</v>
      </c>
    </row>
    <row r="238" spans="1:7" x14ac:dyDescent="0.25">
      <c r="A238" s="66" t="s">
        <v>428</v>
      </c>
      <c r="B238" s="66" t="s">
        <v>1268</v>
      </c>
      <c r="C238" s="66" t="s">
        <v>1290</v>
      </c>
      <c r="D238" s="66" t="s">
        <v>699</v>
      </c>
      <c r="E238" s="66" t="s">
        <v>67</v>
      </c>
      <c r="F238" s="66">
        <f>VLOOKUP(E238,'General Product Selector'!C:L,3,FALSE)</f>
        <v>1.7</v>
      </c>
      <c r="G238" s="66">
        <f>VLOOKUP(E238,'General Product Selector'!C:L,4,FALSE)</f>
        <v>0.93400000000000005</v>
      </c>
    </row>
    <row r="239" spans="1:7" x14ac:dyDescent="0.25">
      <c r="A239" s="66" t="s">
        <v>428</v>
      </c>
      <c r="B239" s="66" t="s">
        <v>1268</v>
      </c>
      <c r="C239" s="66" t="s">
        <v>1290</v>
      </c>
      <c r="D239" s="66" t="s">
        <v>699</v>
      </c>
      <c r="E239" s="66" t="s">
        <v>496</v>
      </c>
      <c r="F239" s="66">
        <f>VLOOKUP(E239,'General Product Selector'!C:L,3,FALSE)</f>
        <v>2</v>
      </c>
      <c r="G239" s="66">
        <f>VLOOKUP(E239,'General Product Selector'!C:L,4,FALSE)</f>
        <v>0.91600000000000004</v>
      </c>
    </row>
    <row r="240" spans="1:7" x14ac:dyDescent="0.25">
      <c r="A240" s="66" t="s">
        <v>428</v>
      </c>
      <c r="B240" s="66" t="s">
        <v>1268</v>
      </c>
      <c r="C240" s="66" t="s">
        <v>1290</v>
      </c>
      <c r="D240" s="66" t="s">
        <v>699</v>
      </c>
      <c r="E240" s="66" t="s">
        <v>68</v>
      </c>
      <c r="F240" s="66">
        <f>VLOOKUP(E240,'General Product Selector'!C:L,3,FALSE)</f>
        <v>1</v>
      </c>
      <c r="G240" s="66">
        <f>VLOOKUP(E240,'General Product Selector'!C:L,4,FALSE)</f>
        <v>0.94</v>
      </c>
    </row>
    <row r="241" spans="1:7" x14ac:dyDescent="0.25">
      <c r="A241" s="66" t="s">
        <v>428</v>
      </c>
      <c r="B241" s="66" t="s">
        <v>1268</v>
      </c>
      <c r="C241" s="66" t="s">
        <v>1290</v>
      </c>
      <c r="D241" s="66" t="s">
        <v>699</v>
      </c>
      <c r="E241" s="66" t="s">
        <v>261</v>
      </c>
      <c r="F241" s="66">
        <f>VLOOKUP(E241,'General Product Selector'!C:L,3,FALSE)</f>
        <v>2.2999999999999998</v>
      </c>
      <c r="G241" s="66">
        <f>VLOOKUP(E241,'General Product Selector'!C:L,4,FALSE)</f>
        <v>0.91700000000000004</v>
      </c>
    </row>
    <row r="242" spans="1:7" x14ac:dyDescent="0.25">
      <c r="A242" s="66" t="s">
        <v>428</v>
      </c>
      <c r="B242" s="66" t="s">
        <v>1268</v>
      </c>
      <c r="C242" s="66" t="s">
        <v>1290</v>
      </c>
      <c r="D242" s="66" t="s">
        <v>699</v>
      </c>
      <c r="E242" s="66" t="s">
        <v>657</v>
      </c>
      <c r="F242" s="66">
        <f>VLOOKUP(E242,'General Product Selector'!C:L,3,FALSE)</f>
        <v>2.2999999999999998</v>
      </c>
      <c r="G242" s="66">
        <f>VLOOKUP(E242,'General Product Selector'!C:L,4,FALSE)</f>
        <v>0.91800000000000004</v>
      </c>
    </row>
    <row r="243" spans="1:7" x14ac:dyDescent="0.25">
      <c r="A243" s="66" t="s">
        <v>428</v>
      </c>
      <c r="B243" s="66" t="s">
        <v>1268</v>
      </c>
      <c r="C243" s="66" t="s">
        <v>1290</v>
      </c>
      <c r="D243" s="66" t="s">
        <v>699</v>
      </c>
      <c r="E243" s="66" t="s">
        <v>497</v>
      </c>
      <c r="F243" s="66">
        <f>VLOOKUP(E243,'General Product Selector'!C:L,3,FALSE)</f>
        <v>2.7</v>
      </c>
      <c r="G243" s="66">
        <f>VLOOKUP(E243,'General Product Selector'!C:L,4,FALSE)</f>
        <v>0.93500000000000005</v>
      </c>
    </row>
    <row r="244" spans="1:7" x14ac:dyDescent="0.25">
      <c r="A244" s="66" t="s">
        <v>428</v>
      </c>
      <c r="B244" s="66" t="s">
        <v>1268</v>
      </c>
      <c r="C244" s="66" t="s">
        <v>1290</v>
      </c>
      <c r="D244" s="66" t="s">
        <v>699</v>
      </c>
      <c r="E244" s="66" t="s">
        <v>483</v>
      </c>
      <c r="F244" s="66">
        <f>VLOOKUP(E244,'General Product Selector'!C:L,3,FALSE)</f>
        <v>0.8</v>
      </c>
      <c r="G244" s="66">
        <f>VLOOKUP(E244,'General Product Selector'!C:L,4,FALSE)</f>
        <v>0.90500000000000003</v>
      </c>
    </row>
    <row r="245" spans="1:7" x14ac:dyDescent="0.25">
      <c r="A245" s="66" t="s">
        <v>428</v>
      </c>
      <c r="B245" s="66" t="s">
        <v>1268</v>
      </c>
      <c r="C245" s="66" t="s">
        <v>1290</v>
      </c>
      <c r="D245" s="66" t="s">
        <v>699</v>
      </c>
      <c r="E245" s="66" t="s">
        <v>484</v>
      </c>
      <c r="F245" s="66">
        <f>VLOOKUP(E245,'General Product Selector'!C:L,3,FALSE)</f>
        <v>0.85</v>
      </c>
      <c r="G245" s="66">
        <f>VLOOKUP(E245,'General Product Selector'!C:L,4,FALSE)</f>
        <v>0.91200000000000003</v>
      </c>
    </row>
    <row r="246" spans="1:7" x14ac:dyDescent="0.25">
      <c r="A246" s="66" t="s">
        <v>428</v>
      </c>
      <c r="B246" s="66" t="s">
        <v>1268</v>
      </c>
      <c r="C246" s="66" t="s">
        <v>1290</v>
      </c>
      <c r="D246" s="66" t="s">
        <v>699</v>
      </c>
      <c r="E246" s="66" t="s">
        <v>653</v>
      </c>
      <c r="F246" s="66">
        <f>VLOOKUP(E246,'General Product Selector'!C:L,3,FALSE)</f>
        <v>1</v>
      </c>
      <c r="G246" s="66">
        <f>VLOOKUP(E246,'General Product Selector'!C:L,4,FALSE)</f>
        <v>0.91600000000000004</v>
      </c>
    </row>
    <row r="247" spans="1:7" x14ac:dyDescent="0.25">
      <c r="A247" s="66" t="s">
        <v>428</v>
      </c>
      <c r="B247" s="66" t="s">
        <v>1268</v>
      </c>
      <c r="C247" s="66" t="s">
        <v>1290</v>
      </c>
      <c r="D247" s="66" t="s">
        <v>699</v>
      </c>
      <c r="E247" s="66" t="s">
        <v>655</v>
      </c>
      <c r="F247" s="66">
        <f>VLOOKUP(E247,'General Product Selector'!C:L,3,FALSE)</f>
        <v>0.85</v>
      </c>
      <c r="G247" s="66">
        <f>VLOOKUP(E247,'General Product Selector'!C:L,4,FALSE)</f>
        <v>0.92</v>
      </c>
    </row>
    <row r="248" spans="1:7" x14ac:dyDescent="0.25">
      <c r="A248" s="66" t="s">
        <v>428</v>
      </c>
      <c r="B248" s="66" t="s">
        <v>1268</v>
      </c>
      <c r="C248" s="66" t="s">
        <v>1290</v>
      </c>
      <c r="D248" s="66" t="s">
        <v>699</v>
      </c>
      <c r="E248" s="66" t="s">
        <v>75</v>
      </c>
      <c r="F248" s="66">
        <f>VLOOKUP(E248,'General Product Selector'!C:L,3,FALSE)</f>
        <v>0.85</v>
      </c>
      <c r="G248" s="66">
        <f>VLOOKUP(E248,'General Product Selector'!C:L,4,FALSE)</f>
        <v>0.92600000000000005</v>
      </c>
    </row>
    <row r="249" spans="1:7" x14ac:dyDescent="0.25">
      <c r="A249" s="66" t="s">
        <v>428</v>
      </c>
      <c r="B249" s="66" t="s">
        <v>1268</v>
      </c>
      <c r="C249" s="66" t="s">
        <v>1290</v>
      </c>
      <c r="D249" s="66" t="s">
        <v>699</v>
      </c>
      <c r="E249" s="66" t="s">
        <v>485</v>
      </c>
      <c r="F249" s="66">
        <f>VLOOKUP(E249,'General Product Selector'!C:L,3,FALSE)</f>
        <v>0.8</v>
      </c>
      <c r="G249" s="66">
        <f>VLOOKUP(E249,'General Product Selector'!C:L,4,FALSE)</f>
        <v>0.94099999999999995</v>
      </c>
    </row>
    <row r="250" spans="1:7" x14ac:dyDescent="0.25">
      <c r="A250" s="66" t="s">
        <v>428</v>
      </c>
      <c r="B250" s="66" t="s">
        <v>1268</v>
      </c>
      <c r="C250" s="66" t="s">
        <v>1290</v>
      </c>
      <c r="D250" s="66" t="s">
        <v>699</v>
      </c>
      <c r="E250" s="66" t="s">
        <v>356</v>
      </c>
      <c r="F250" s="66">
        <f>VLOOKUP(E250,'General Product Selector'!C:L,3,FALSE)</f>
        <v>0.85</v>
      </c>
      <c r="G250" s="66">
        <f>VLOOKUP(E250,'General Product Selector'!C:L,4,FALSE)</f>
        <v>0.91800000000000004</v>
      </c>
    </row>
    <row r="251" spans="1:7" x14ac:dyDescent="0.25">
      <c r="A251" s="66" t="s">
        <v>428</v>
      </c>
      <c r="B251" s="66" t="s">
        <v>1268</v>
      </c>
      <c r="C251" s="66" t="s">
        <v>1290</v>
      </c>
      <c r="D251" s="66" t="s">
        <v>699</v>
      </c>
      <c r="E251" s="66" t="s">
        <v>770</v>
      </c>
      <c r="F251" s="66">
        <f>VLOOKUP(E251,'General Product Selector'!C:L,3,FALSE)</f>
        <v>0.85</v>
      </c>
      <c r="G251" s="66">
        <f>VLOOKUP(E251,'General Product Selector'!C:L,4,FALSE)</f>
        <v>0.91200000000000003</v>
      </c>
    </row>
    <row r="252" spans="1:7" x14ac:dyDescent="0.25">
      <c r="A252" s="66" t="s">
        <v>428</v>
      </c>
      <c r="B252" s="66" t="s">
        <v>1268</v>
      </c>
      <c r="C252" s="66" t="s">
        <v>1295</v>
      </c>
      <c r="D252" s="66" t="s">
        <v>809</v>
      </c>
      <c r="E252" s="66" t="s">
        <v>621</v>
      </c>
      <c r="F252" s="66">
        <f>VLOOKUP(E252,'General Product Selector'!C:L,3,FALSE)</f>
        <v>5</v>
      </c>
      <c r="G252" s="66">
        <f>VLOOKUP(E252,'General Product Selector'!C:L,4,FALSE)</f>
        <v>0.94</v>
      </c>
    </row>
    <row r="253" spans="1:7" x14ac:dyDescent="0.25">
      <c r="A253" s="66" t="s">
        <v>428</v>
      </c>
      <c r="B253" s="66" t="s">
        <v>1268</v>
      </c>
      <c r="C253" s="66" t="s">
        <v>1295</v>
      </c>
      <c r="D253" s="66" t="s">
        <v>809</v>
      </c>
      <c r="E253" s="66" t="s">
        <v>620</v>
      </c>
      <c r="F253" s="66">
        <f>VLOOKUP(E253,'General Product Selector'!C:L,3,FALSE)</f>
        <v>8</v>
      </c>
      <c r="G253" s="66">
        <f>VLOOKUP(E253,'General Product Selector'!C:L,4,FALSE)</f>
        <v>0.94</v>
      </c>
    </row>
    <row r="254" spans="1:7" x14ac:dyDescent="0.25">
      <c r="A254" s="66" t="s">
        <v>428</v>
      </c>
      <c r="B254" s="66" t="s">
        <v>1268</v>
      </c>
      <c r="C254" s="66" t="s">
        <v>1295</v>
      </c>
      <c r="D254" s="66" t="s">
        <v>809</v>
      </c>
      <c r="E254" s="66" t="s">
        <v>714</v>
      </c>
      <c r="F254" s="66">
        <f>VLOOKUP(E254,'General Product Selector'!C:L,3,FALSE)</f>
        <v>2</v>
      </c>
      <c r="G254" s="66">
        <f>VLOOKUP(E254,'General Product Selector'!C:L,4,FALSE)</f>
        <v>0.94</v>
      </c>
    </row>
    <row r="255" spans="1:7" x14ac:dyDescent="0.25">
      <c r="A255" s="66" t="s">
        <v>428</v>
      </c>
      <c r="B255" s="66" t="s">
        <v>1268</v>
      </c>
      <c r="C255" s="66" t="s">
        <v>1295</v>
      </c>
      <c r="D255" s="66" t="s">
        <v>809</v>
      </c>
      <c r="E255" s="66" t="s">
        <v>619</v>
      </c>
      <c r="F255" s="66">
        <f>VLOOKUP(E255,'General Product Selector'!C:L,3,FALSE)</f>
        <v>2</v>
      </c>
      <c r="G255" s="66">
        <f>VLOOKUP(E255,'General Product Selector'!C:L,4,FALSE)</f>
        <v>0.92700000000000005</v>
      </c>
    </row>
    <row r="256" spans="1:7" x14ac:dyDescent="0.25">
      <c r="A256" s="66" t="s">
        <v>428</v>
      </c>
      <c r="B256" s="66" t="s">
        <v>1268</v>
      </c>
      <c r="C256" s="66" t="s">
        <v>1295</v>
      </c>
      <c r="D256" s="66" t="s">
        <v>809</v>
      </c>
      <c r="E256" s="66" t="s">
        <v>1016</v>
      </c>
      <c r="F256" s="66">
        <f>VLOOKUP(E256,'General Product Selector'!C:L,3,FALSE)</f>
        <v>7.7</v>
      </c>
      <c r="G256" s="66">
        <f>VLOOKUP(E256,'General Product Selector'!C:L,4,FALSE)</f>
        <v>0.94</v>
      </c>
    </row>
    <row r="257" spans="1:7" x14ac:dyDescent="0.25">
      <c r="A257" s="66" t="s">
        <v>428</v>
      </c>
      <c r="B257" s="66" t="s">
        <v>1268</v>
      </c>
      <c r="C257" s="66" t="s">
        <v>1295</v>
      </c>
      <c r="D257" s="66" t="s">
        <v>809</v>
      </c>
      <c r="E257" s="66" t="s">
        <v>775</v>
      </c>
      <c r="F257" s="66">
        <f>VLOOKUP(E257,'General Product Selector'!C:L,3,FALSE)</f>
        <v>1.6</v>
      </c>
      <c r="G257" s="66">
        <f>VLOOKUP(E257,'General Product Selector'!C:L,4,FALSE)</f>
        <v>0.93</v>
      </c>
    </row>
    <row r="258" spans="1:7" x14ac:dyDescent="0.25">
      <c r="A258" s="66" t="s">
        <v>428</v>
      </c>
      <c r="B258" s="66" t="s">
        <v>1268</v>
      </c>
      <c r="C258" s="66" t="s">
        <v>1295</v>
      </c>
      <c r="D258" s="66" t="s">
        <v>809</v>
      </c>
      <c r="E258" s="66" t="s">
        <v>1017</v>
      </c>
      <c r="F258" s="66">
        <f>VLOOKUP(E258,'General Product Selector'!C:L,3,FALSE)</f>
        <v>1.9</v>
      </c>
      <c r="G258" s="66">
        <f>VLOOKUP(E258,'General Product Selector'!C:L,4,FALSE)</f>
        <v>0.94</v>
      </c>
    </row>
    <row r="259" spans="1:7" x14ac:dyDescent="0.25">
      <c r="A259" s="66" t="s">
        <v>428</v>
      </c>
      <c r="B259" s="66" t="s">
        <v>1268</v>
      </c>
      <c r="C259" s="66" t="s">
        <v>1295</v>
      </c>
      <c r="D259" s="66" t="s">
        <v>809</v>
      </c>
      <c r="E259" s="66" t="s">
        <v>1018</v>
      </c>
      <c r="F259" s="66">
        <f>VLOOKUP(E259,'General Product Selector'!C:L,3,FALSE)</f>
        <v>7.5</v>
      </c>
      <c r="G259" s="66">
        <f>VLOOKUP(E259,'General Product Selector'!C:L,4,FALSE)</f>
        <v>0.94599999999999995</v>
      </c>
    </row>
    <row r="260" spans="1:7" x14ac:dyDescent="0.25">
      <c r="A260" s="66" t="s">
        <v>428</v>
      </c>
      <c r="B260" s="66" t="s">
        <v>1268</v>
      </c>
      <c r="C260" s="66" t="s">
        <v>1295</v>
      </c>
      <c r="D260" s="66" t="s">
        <v>1296</v>
      </c>
      <c r="E260" s="66" t="s">
        <v>441</v>
      </c>
      <c r="F260" s="66">
        <f>VLOOKUP(E260,'General Product Selector'!C:L,3,FALSE)</f>
        <v>10</v>
      </c>
      <c r="G260" s="66">
        <f>VLOOKUP(E260,'General Product Selector'!C:L,4,FALSE)</f>
        <v>0.94</v>
      </c>
    </row>
    <row r="261" spans="1:7" x14ac:dyDescent="0.25">
      <c r="A261" s="66" t="s">
        <v>428</v>
      </c>
      <c r="B261" s="66" t="s">
        <v>1268</v>
      </c>
      <c r="C261" s="66" t="s">
        <v>1295</v>
      </c>
      <c r="D261" s="66" t="s">
        <v>1297</v>
      </c>
      <c r="E261" s="66" t="s">
        <v>1035</v>
      </c>
      <c r="F261" s="66">
        <f>VLOOKUP(E261,'General Product Selector'!C:L,3,FALSE)</f>
        <v>4</v>
      </c>
      <c r="G261" s="66">
        <f>VLOOKUP(E261,'General Product Selector'!C:L,4,FALSE)</f>
        <v>0.98</v>
      </c>
    </row>
    <row r="262" spans="1:7" x14ac:dyDescent="0.25">
      <c r="A262" s="66" t="s">
        <v>428</v>
      </c>
      <c r="B262" s="66" t="s">
        <v>1268</v>
      </c>
      <c r="C262" s="66" t="s">
        <v>1295</v>
      </c>
      <c r="D262" s="66" t="s">
        <v>1297</v>
      </c>
      <c r="E262" s="66" t="s">
        <v>1036</v>
      </c>
      <c r="F262" s="66">
        <f>VLOOKUP(E262,'General Product Selector'!C:L,3,FALSE)</f>
        <v>2.9</v>
      </c>
      <c r="G262" s="66">
        <f>VLOOKUP(E262,'General Product Selector'!C:L,4,FALSE)</f>
        <v>0.93200000000000005</v>
      </c>
    </row>
    <row r="263" spans="1:7" x14ac:dyDescent="0.25">
      <c r="A263" s="66" t="s">
        <v>428</v>
      </c>
      <c r="B263" s="66" t="s">
        <v>1268</v>
      </c>
      <c r="C263" s="66" t="s">
        <v>1295</v>
      </c>
      <c r="D263" s="66" t="s">
        <v>1297</v>
      </c>
      <c r="E263" s="66" t="s">
        <v>1037</v>
      </c>
      <c r="F263" s="66">
        <f>VLOOKUP(E263,'General Product Selector'!C:L,3,FALSE)</f>
        <v>2</v>
      </c>
      <c r="G263" s="66">
        <f>VLOOKUP(E263,'General Product Selector'!C:L,4,FALSE)</f>
        <v>0.94</v>
      </c>
    </row>
    <row r="264" spans="1:7" x14ac:dyDescent="0.25">
      <c r="A264" s="66" t="s">
        <v>428</v>
      </c>
      <c r="B264" s="66" t="s">
        <v>1268</v>
      </c>
      <c r="C264" s="66" t="s">
        <v>1295</v>
      </c>
      <c r="D264" s="66" t="s">
        <v>1297</v>
      </c>
      <c r="E264" s="66" t="s">
        <v>1038</v>
      </c>
      <c r="F264" s="66">
        <f>VLOOKUP(E264,'General Product Selector'!C:L,3,FALSE)</f>
        <v>2.6</v>
      </c>
      <c r="G264" s="66">
        <f>VLOOKUP(E264,'General Product Selector'!C:L,4,FALSE)</f>
        <v>0.95</v>
      </c>
    </row>
    <row r="265" spans="1:7" x14ac:dyDescent="0.25">
      <c r="A265" s="66" t="s">
        <v>428</v>
      </c>
      <c r="B265" s="66" t="s">
        <v>1268</v>
      </c>
      <c r="C265" s="66" t="s">
        <v>1295</v>
      </c>
      <c r="D265" s="66" t="s">
        <v>1297</v>
      </c>
      <c r="E265" s="66" t="s">
        <v>1039</v>
      </c>
      <c r="F265" s="66">
        <f>VLOOKUP(E265,'General Product Selector'!C:L,3,FALSE)</f>
        <v>32</v>
      </c>
      <c r="G265" s="66">
        <f>VLOOKUP(E265,'General Product Selector'!C:L,4,FALSE)</f>
        <v>0.94</v>
      </c>
    </row>
    <row r="266" spans="1:7" x14ac:dyDescent="0.25">
      <c r="A266" s="66" t="s">
        <v>428</v>
      </c>
      <c r="B266" s="66" t="s">
        <v>1268</v>
      </c>
      <c r="C266" s="66" t="s">
        <v>1295</v>
      </c>
      <c r="D266" s="66" t="s">
        <v>1297</v>
      </c>
      <c r="E266" s="66" t="s">
        <v>1040</v>
      </c>
      <c r="F266" s="66">
        <f>VLOOKUP(E266,'General Product Selector'!C:L,3,FALSE)</f>
        <v>9.5</v>
      </c>
      <c r="G266" s="66">
        <f>VLOOKUP(E266,'General Product Selector'!C:L,4,FALSE)</f>
        <v>0.93</v>
      </c>
    </row>
    <row r="267" spans="1:7" x14ac:dyDescent="0.25">
      <c r="A267" s="66" t="s">
        <v>428</v>
      </c>
      <c r="B267" s="66" t="s">
        <v>1268</v>
      </c>
      <c r="C267" s="66" t="s">
        <v>1295</v>
      </c>
      <c r="D267" s="66" t="s">
        <v>1297</v>
      </c>
      <c r="E267" s="66" t="s">
        <v>1041</v>
      </c>
      <c r="F267" s="66">
        <f>VLOOKUP(E267,'General Product Selector'!C:L,3,FALSE)</f>
        <v>2.1</v>
      </c>
      <c r="G267" s="66">
        <f>VLOOKUP(E267,'General Product Selector'!C:L,4,FALSE)</f>
        <v>0.93</v>
      </c>
    </row>
    <row r="268" spans="1:7" x14ac:dyDescent="0.25">
      <c r="A268" s="66" t="s">
        <v>428</v>
      </c>
      <c r="B268" s="66" t="s">
        <v>1268</v>
      </c>
      <c r="C268" s="66" t="s">
        <v>1295</v>
      </c>
      <c r="D268" s="66" t="s">
        <v>1297</v>
      </c>
      <c r="E268" s="66" t="s">
        <v>1042</v>
      </c>
      <c r="F268" s="66">
        <f>VLOOKUP(E268,'General Product Selector'!C:L,3,FALSE)</f>
        <v>8.9</v>
      </c>
      <c r="G268" s="66">
        <f>VLOOKUP(E268,'General Product Selector'!C:L,4,FALSE)</f>
        <v>0.96</v>
      </c>
    </row>
    <row r="269" spans="1:7" x14ac:dyDescent="0.25">
      <c r="A269" s="66" t="s">
        <v>428</v>
      </c>
      <c r="B269" s="66" t="s">
        <v>1268</v>
      </c>
      <c r="C269" s="66" t="s">
        <v>1295</v>
      </c>
      <c r="D269" s="66" t="s">
        <v>1297</v>
      </c>
      <c r="E269" s="66" t="s">
        <v>1043</v>
      </c>
      <c r="F269" s="66">
        <f>VLOOKUP(E269,'General Product Selector'!C:L,3,FALSE)</f>
        <v>9</v>
      </c>
      <c r="G269" s="66">
        <f>VLOOKUP(E269,'General Product Selector'!C:L,4,FALSE)</f>
        <v>0.93</v>
      </c>
    </row>
    <row r="270" spans="1:7" x14ac:dyDescent="0.25">
      <c r="A270" s="66" t="s">
        <v>428</v>
      </c>
      <c r="B270" s="66" t="s">
        <v>1268</v>
      </c>
      <c r="C270" s="66" t="s">
        <v>1295</v>
      </c>
      <c r="D270" s="66" t="s">
        <v>1297</v>
      </c>
      <c r="E270" s="66" t="s">
        <v>1044</v>
      </c>
      <c r="F270" s="66">
        <f>VLOOKUP(E270,'General Product Selector'!C:L,3,FALSE)</f>
        <v>13</v>
      </c>
      <c r="G270" s="66">
        <f>VLOOKUP(E270,'General Product Selector'!C:L,4,FALSE)</f>
        <v>1.02</v>
      </c>
    </row>
    <row r="271" spans="1:7" x14ac:dyDescent="0.25">
      <c r="A271" s="66" t="s">
        <v>428</v>
      </c>
      <c r="B271" s="66" t="s">
        <v>1268</v>
      </c>
      <c r="C271" s="66" t="s">
        <v>1295</v>
      </c>
      <c r="D271" s="66" t="s">
        <v>1297</v>
      </c>
      <c r="E271" s="66" t="s">
        <v>1045</v>
      </c>
      <c r="F271" s="66">
        <f>VLOOKUP(E271,'General Product Selector'!C:L,3,FALSE)</f>
        <v>7.3</v>
      </c>
      <c r="G271" s="66">
        <f>VLOOKUP(E271,'General Product Selector'!C:L,4,FALSE)</f>
        <v>1</v>
      </c>
    </row>
    <row r="272" spans="1:7" x14ac:dyDescent="0.25">
      <c r="A272" s="66" t="s">
        <v>428</v>
      </c>
      <c r="B272" s="66" t="s">
        <v>1268</v>
      </c>
      <c r="C272" s="66" t="s">
        <v>1295</v>
      </c>
      <c r="D272" s="66" t="s">
        <v>1297</v>
      </c>
      <c r="E272" s="66" t="s">
        <v>1046</v>
      </c>
      <c r="F272" s="66">
        <f>VLOOKUP(E272,'General Product Selector'!C:L,3,FALSE)</f>
        <v>9.1</v>
      </c>
      <c r="G272" s="66">
        <f>VLOOKUP(E272,'General Product Selector'!C:L,4,FALSE)</f>
        <v>0.94099999999999995</v>
      </c>
    </row>
    <row r="273" spans="1:7" x14ac:dyDescent="0.25">
      <c r="A273" s="66" t="s">
        <v>428</v>
      </c>
      <c r="B273" s="66" t="s">
        <v>1268</v>
      </c>
      <c r="C273" s="66" t="s">
        <v>1295</v>
      </c>
      <c r="D273" s="66" t="s">
        <v>1297</v>
      </c>
      <c r="E273" s="66" t="s">
        <v>1047</v>
      </c>
      <c r="F273" s="66">
        <f>VLOOKUP(E273,'General Product Selector'!C:L,3,FALSE)</f>
        <v>12</v>
      </c>
      <c r="G273" s="66">
        <f>VLOOKUP(E273,'General Product Selector'!C:L,4,FALSE)</f>
        <v>1.27</v>
      </c>
    </row>
    <row r="274" spans="1:7" x14ac:dyDescent="0.25">
      <c r="A274" s="66" t="s">
        <v>428</v>
      </c>
      <c r="B274" s="66" t="s">
        <v>1268</v>
      </c>
      <c r="C274" s="66" t="s">
        <v>1295</v>
      </c>
      <c r="D274" s="66" t="s">
        <v>1297</v>
      </c>
      <c r="E274" s="66" t="s">
        <v>1048</v>
      </c>
      <c r="F274" s="66">
        <f>VLOOKUP(E274,'General Product Selector'!C:L,3,FALSE)</f>
        <v>2.6</v>
      </c>
      <c r="G274" s="66">
        <f>VLOOKUP(E274,'General Product Selector'!C:L,4,FALSE)</f>
        <v>0.93700000000000006</v>
      </c>
    </row>
    <row r="275" spans="1:7" x14ac:dyDescent="0.25">
      <c r="A275" s="66" t="s">
        <v>428</v>
      </c>
      <c r="B275" s="66" t="s">
        <v>1268</v>
      </c>
      <c r="C275" s="66" t="s">
        <v>1295</v>
      </c>
      <c r="D275" s="66" t="s">
        <v>1297</v>
      </c>
      <c r="E275" s="66" t="s">
        <v>1049</v>
      </c>
      <c r="F275" s="66">
        <f>VLOOKUP(E275,'General Product Selector'!C:L,3,FALSE)</f>
        <v>4.2</v>
      </c>
      <c r="G275" s="66">
        <f>VLOOKUP(E275,'General Product Selector'!C:L,4,FALSE)</f>
        <v>0.91400000000000003</v>
      </c>
    </row>
    <row r="276" spans="1:7" x14ac:dyDescent="0.25">
      <c r="A276" s="66" t="s">
        <v>428</v>
      </c>
      <c r="B276" s="66" t="s">
        <v>1268</v>
      </c>
      <c r="C276" s="66" t="s">
        <v>1295</v>
      </c>
      <c r="D276" s="66" t="s">
        <v>1297</v>
      </c>
      <c r="E276" s="66" t="s">
        <v>1050</v>
      </c>
      <c r="F276" s="66">
        <f>VLOOKUP(E276,'General Product Selector'!C:L,3,FALSE)</f>
        <v>6.9</v>
      </c>
      <c r="G276" s="66">
        <f>VLOOKUP(E276,'General Product Selector'!C:L,4,FALSE)</f>
        <v>0.93</v>
      </c>
    </row>
    <row r="277" spans="1:7" x14ac:dyDescent="0.25">
      <c r="A277" s="66" t="s">
        <v>428</v>
      </c>
      <c r="B277" s="66" t="s">
        <v>1268</v>
      </c>
      <c r="C277" s="66" t="s">
        <v>1295</v>
      </c>
      <c r="D277" s="66" t="s">
        <v>1297</v>
      </c>
      <c r="E277" s="66" t="s">
        <v>1051</v>
      </c>
      <c r="F277" s="66" t="str">
        <f>VLOOKUP(E277,'General Product Selector'!C:L,3,FALSE)</f>
        <v>?</v>
      </c>
      <c r="G277" s="66" t="str">
        <f>VLOOKUP(E277,'General Product Selector'!C:L,4,FALSE)</f>
        <v>?</v>
      </c>
    </row>
    <row r="278" spans="1:7" x14ac:dyDescent="0.25">
      <c r="A278" s="66" t="s">
        <v>428</v>
      </c>
      <c r="B278" s="66" t="s">
        <v>1268</v>
      </c>
      <c r="C278" s="66" t="s">
        <v>1295</v>
      </c>
      <c r="D278" s="66" t="s">
        <v>1297</v>
      </c>
      <c r="E278" s="66" t="s">
        <v>1053</v>
      </c>
      <c r="F278" s="66">
        <f>VLOOKUP(E278,'General Product Selector'!C:L,3,FALSE)</f>
        <v>4</v>
      </c>
      <c r="G278" s="66">
        <f>VLOOKUP(E278,'General Product Selector'!C:L,4,FALSE)</f>
        <v>0.98</v>
      </c>
    </row>
    <row r="279" spans="1:7" x14ac:dyDescent="0.25">
      <c r="A279" s="66" t="s">
        <v>428</v>
      </c>
      <c r="B279" s="66" t="s">
        <v>1268</v>
      </c>
      <c r="C279" s="66" t="s">
        <v>1295</v>
      </c>
      <c r="D279" s="66" t="s">
        <v>1297</v>
      </c>
      <c r="E279" s="66" t="s">
        <v>1054</v>
      </c>
      <c r="F279" s="66">
        <f>VLOOKUP(E279,'General Product Selector'!C:L,3,FALSE)</f>
        <v>2.9</v>
      </c>
      <c r="G279" s="66">
        <f>VLOOKUP(E279,'General Product Selector'!C:L,4,FALSE)</f>
        <v>0.93200000000000005</v>
      </c>
    </row>
    <row r="280" spans="1:7" x14ac:dyDescent="0.25">
      <c r="A280" s="66" t="s">
        <v>428</v>
      </c>
      <c r="B280" s="66" t="s">
        <v>1268</v>
      </c>
      <c r="C280" s="66" t="s">
        <v>1295</v>
      </c>
      <c r="D280" s="66" t="s">
        <v>1297</v>
      </c>
      <c r="E280" s="66" t="s">
        <v>720</v>
      </c>
      <c r="F280" s="66">
        <f>VLOOKUP(E280,'General Product Selector'!C:L,3,FALSE)</f>
        <v>2</v>
      </c>
      <c r="G280" s="66">
        <f>VLOOKUP(E280,'General Product Selector'!C:L,4,FALSE)</f>
        <v>0.94</v>
      </c>
    </row>
    <row r="281" spans="1:7" x14ac:dyDescent="0.25">
      <c r="A281" s="66" t="s">
        <v>428</v>
      </c>
      <c r="B281" s="66" t="s">
        <v>1268</v>
      </c>
      <c r="C281" s="66" t="s">
        <v>1295</v>
      </c>
      <c r="D281" s="66" t="s">
        <v>1297</v>
      </c>
      <c r="E281" s="66" t="s">
        <v>1055</v>
      </c>
      <c r="F281" s="66">
        <f>VLOOKUP(E281,'General Product Selector'!C:L,3,FALSE)</f>
        <v>2.6</v>
      </c>
      <c r="G281" s="66">
        <f>VLOOKUP(E281,'General Product Selector'!C:L,4,FALSE)</f>
        <v>0.95</v>
      </c>
    </row>
    <row r="282" spans="1:7" x14ac:dyDescent="0.25">
      <c r="A282" s="66" t="s">
        <v>428</v>
      </c>
      <c r="B282" s="66" t="s">
        <v>1268</v>
      </c>
      <c r="C282" s="66" t="s">
        <v>1295</v>
      </c>
      <c r="D282" s="66" t="s">
        <v>1297</v>
      </c>
      <c r="E282" s="66" t="s">
        <v>1056</v>
      </c>
      <c r="F282" s="66">
        <f>VLOOKUP(E282,'General Product Selector'!C:L,3,FALSE)</f>
        <v>32</v>
      </c>
      <c r="G282" s="66">
        <f>VLOOKUP(E282,'General Product Selector'!C:L,4,FALSE)</f>
        <v>0.94</v>
      </c>
    </row>
    <row r="283" spans="1:7" x14ac:dyDescent="0.25">
      <c r="A283" s="66" t="s">
        <v>428</v>
      </c>
      <c r="B283" s="66" t="s">
        <v>1268</v>
      </c>
      <c r="C283" s="66" t="s">
        <v>1295</v>
      </c>
      <c r="D283" s="66" t="s">
        <v>1297</v>
      </c>
      <c r="E283" s="66" t="s">
        <v>442</v>
      </c>
      <c r="F283" s="66">
        <f>VLOOKUP(E283,'General Product Selector'!C:L,3,FALSE)</f>
        <v>9.5</v>
      </c>
      <c r="G283" s="66">
        <f>VLOOKUP(E283,'General Product Selector'!C:L,4,FALSE)</f>
        <v>0.93</v>
      </c>
    </row>
    <row r="284" spans="1:7" x14ac:dyDescent="0.25">
      <c r="A284" s="66" t="s">
        <v>428</v>
      </c>
      <c r="B284" s="66" t="s">
        <v>1268</v>
      </c>
      <c r="C284" s="66" t="s">
        <v>1295</v>
      </c>
      <c r="D284" s="66" t="s">
        <v>1297</v>
      </c>
      <c r="E284" s="66" t="s">
        <v>1057</v>
      </c>
      <c r="F284" s="66">
        <f>VLOOKUP(E284,'General Product Selector'!C:L,3,FALSE)</f>
        <v>2.1</v>
      </c>
      <c r="G284" s="66">
        <f>VLOOKUP(E284,'General Product Selector'!C:L,4,FALSE)</f>
        <v>0.93</v>
      </c>
    </row>
    <row r="285" spans="1:7" x14ac:dyDescent="0.25">
      <c r="A285" s="66" t="s">
        <v>428</v>
      </c>
      <c r="B285" s="66" t="s">
        <v>1268</v>
      </c>
      <c r="C285" s="66" t="s">
        <v>1295</v>
      </c>
      <c r="D285" s="66" t="s">
        <v>1297</v>
      </c>
      <c r="E285" s="66" t="s">
        <v>1058</v>
      </c>
      <c r="F285" s="66">
        <f>VLOOKUP(E285,'General Product Selector'!C:L,3,FALSE)</f>
        <v>8.9</v>
      </c>
      <c r="G285" s="66">
        <f>VLOOKUP(E285,'General Product Selector'!C:L,4,FALSE)</f>
        <v>0.96</v>
      </c>
    </row>
    <row r="286" spans="1:7" x14ac:dyDescent="0.25">
      <c r="A286" s="66" t="s">
        <v>428</v>
      </c>
      <c r="B286" s="66" t="s">
        <v>1268</v>
      </c>
      <c r="C286" s="66" t="s">
        <v>1295</v>
      </c>
      <c r="D286" s="66" t="s">
        <v>1297</v>
      </c>
      <c r="E286" s="66" t="s">
        <v>443</v>
      </c>
      <c r="F286" s="66">
        <f>VLOOKUP(E286,'General Product Selector'!C:L,3,FALSE)</f>
        <v>9</v>
      </c>
      <c r="G286" s="66">
        <f>VLOOKUP(E286,'General Product Selector'!C:L,4,FALSE)</f>
        <v>0.93</v>
      </c>
    </row>
    <row r="287" spans="1:7" x14ac:dyDescent="0.25">
      <c r="A287" s="66" t="s">
        <v>428</v>
      </c>
      <c r="B287" s="66" t="s">
        <v>1268</v>
      </c>
      <c r="C287" s="66" t="s">
        <v>1295</v>
      </c>
      <c r="D287" s="66" t="s">
        <v>1297</v>
      </c>
      <c r="E287" s="66" t="s">
        <v>444</v>
      </c>
      <c r="F287" s="66">
        <f>VLOOKUP(E287,'General Product Selector'!C:L,3,FALSE)</f>
        <v>13</v>
      </c>
      <c r="G287" s="66">
        <f>VLOOKUP(E287,'General Product Selector'!C:L,4,FALSE)</f>
        <v>1.02</v>
      </c>
    </row>
    <row r="288" spans="1:7" x14ac:dyDescent="0.25">
      <c r="A288" s="66" t="s">
        <v>428</v>
      </c>
      <c r="B288" s="66" t="s">
        <v>1268</v>
      </c>
      <c r="C288" s="66" t="s">
        <v>1295</v>
      </c>
      <c r="D288" s="66" t="s">
        <v>1297</v>
      </c>
      <c r="E288" s="66" t="s">
        <v>445</v>
      </c>
      <c r="F288" s="66">
        <f>VLOOKUP(E288,'General Product Selector'!C:L,3,FALSE)</f>
        <v>7.3</v>
      </c>
      <c r="G288" s="66">
        <f>VLOOKUP(E288,'General Product Selector'!C:L,4,FALSE)</f>
        <v>1</v>
      </c>
    </row>
    <row r="289" spans="1:7" x14ac:dyDescent="0.25">
      <c r="A289" s="66" t="s">
        <v>428</v>
      </c>
      <c r="B289" s="66" t="s">
        <v>1268</v>
      </c>
      <c r="C289" s="66" t="s">
        <v>1295</v>
      </c>
      <c r="D289" s="66" t="s">
        <v>1297</v>
      </c>
      <c r="E289" s="66" t="s">
        <v>1059</v>
      </c>
      <c r="F289" s="66">
        <f>VLOOKUP(E289,'General Product Selector'!C:L,3,FALSE)</f>
        <v>9.1</v>
      </c>
      <c r="G289" s="66">
        <f>VLOOKUP(E289,'General Product Selector'!C:L,4,FALSE)</f>
        <v>0.94099999999999995</v>
      </c>
    </row>
    <row r="290" spans="1:7" x14ac:dyDescent="0.25">
      <c r="A290" s="66" t="s">
        <v>428</v>
      </c>
      <c r="B290" s="66" t="s">
        <v>1268</v>
      </c>
      <c r="C290" s="66" t="s">
        <v>1295</v>
      </c>
      <c r="D290" s="66" t="s">
        <v>1297</v>
      </c>
      <c r="E290" s="66" t="s">
        <v>446</v>
      </c>
      <c r="F290" s="66">
        <f>VLOOKUP(E290,'General Product Selector'!C:L,3,FALSE)</f>
        <v>12</v>
      </c>
      <c r="G290" s="66">
        <f>VLOOKUP(E290,'General Product Selector'!C:L,4,FALSE)</f>
        <v>1.27</v>
      </c>
    </row>
    <row r="291" spans="1:7" x14ac:dyDescent="0.25">
      <c r="A291" s="66" t="s">
        <v>428</v>
      </c>
      <c r="B291" s="66" t="s">
        <v>1268</v>
      </c>
      <c r="C291" s="66" t="s">
        <v>1295</v>
      </c>
      <c r="D291" s="66" t="s">
        <v>1297</v>
      </c>
      <c r="E291" s="66" t="s">
        <v>1060</v>
      </c>
      <c r="F291" s="66">
        <f>VLOOKUP(E291,'General Product Selector'!C:L,3,FALSE)</f>
        <v>2.6</v>
      </c>
      <c r="G291" s="66">
        <f>VLOOKUP(E291,'General Product Selector'!C:L,4,FALSE)</f>
        <v>0.93700000000000006</v>
      </c>
    </row>
    <row r="292" spans="1:7" x14ac:dyDescent="0.25">
      <c r="A292" s="66" t="s">
        <v>428</v>
      </c>
      <c r="B292" s="66" t="s">
        <v>1268</v>
      </c>
      <c r="C292" s="66" t="s">
        <v>1295</v>
      </c>
      <c r="D292" s="66" t="s">
        <v>1297</v>
      </c>
      <c r="E292" s="66" t="s">
        <v>1061</v>
      </c>
      <c r="F292" s="66">
        <f>VLOOKUP(E292,'General Product Selector'!C:L,3,FALSE)</f>
        <v>4.2</v>
      </c>
      <c r="G292" s="66">
        <f>VLOOKUP(E292,'General Product Selector'!C:L,4,FALSE)</f>
        <v>0.91400000000000003</v>
      </c>
    </row>
    <row r="293" spans="1:7" x14ac:dyDescent="0.25">
      <c r="A293" s="66" t="s">
        <v>428</v>
      </c>
      <c r="B293" s="66" t="s">
        <v>1268</v>
      </c>
      <c r="C293" s="66" t="s">
        <v>1295</v>
      </c>
      <c r="D293" s="66" t="s">
        <v>1297</v>
      </c>
      <c r="E293" s="66" t="s">
        <v>695</v>
      </c>
      <c r="F293" s="66">
        <f>VLOOKUP(E293,'General Product Selector'!C:L,3,FALSE)</f>
        <v>6.9</v>
      </c>
      <c r="G293" s="66">
        <f>VLOOKUP(E293,'General Product Selector'!C:L,4,FALSE)</f>
        <v>0.93</v>
      </c>
    </row>
    <row r="294" spans="1:7" x14ac:dyDescent="0.25">
      <c r="A294" s="66" t="s">
        <v>428</v>
      </c>
      <c r="B294" s="66" t="s">
        <v>1268</v>
      </c>
      <c r="C294" s="66" t="s">
        <v>1295</v>
      </c>
      <c r="D294" s="66" t="s">
        <v>834</v>
      </c>
      <c r="E294" s="66" t="s">
        <v>831</v>
      </c>
      <c r="F294" s="66"/>
      <c r="G294" s="66"/>
    </row>
    <row r="295" spans="1:7" x14ac:dyDescent="0.25">
      <c r="A295" s="66" t="s">
        <v>428</v>
      </c>
      <c r="B295" s="66" t="s">
        <v>1268</v>
      </c>
      <c r="C295" s="66" t="s">
        <v>1295</v>
      </c>
      <c r="D295" s="66" t="s">
        <v>834</v>
      </c>
      <c r="E295" s="66" t="s">
        <v>1298</v>
      </c>
      <c r="F295" s="66"/>
      <c r="G295" s="66"/>
    </row>
    <row r="296" spans="1:7" x14ac:dyDescent="0.25">
      <c r="A296" s="66" t="s">
        <v>428</v>
      </c>
      <c r="B296" s="66" t="s">
        <v>1268</v>
      </c>
      <c r="C296" s="66" t="s">
        <v>1295</v>
      </c>
      <c r="D296" s="66" t="s">
        <v>834</v>
      </c>
      <c r="E296" s="66" t="s">
        <v>835</v>
      </c>
      <c r="F296" s="66"/>
      <c r="G296" s="66"/>
    </row>
    <row r="297" spans="1:7" x14ac:dyDescent="0.25">
      <c r="A297" s="66" t="s">
        <v>428</v>
      </c>
      <c r="B297" s="66" t="s">
        <v>1268</v>
      </c>
      <c r="C297" s="66" t="s">
        <v>1295</v>
      </c>
      <c r="D297" s="66" t="s">
        <v>1300</v>
      </c>
      <c r="E297" s="66" t="s">
        <v>1299</v>
      </c>
      <c r="F297" s="66">
        <f>VLOOKUP(E297,'General Product Selector'!C:L,3,FALSE)</f>
        <v>4</v>
      </c>
      <c r="G297" s="66">
        <f>VLOOKUP(E297,'General Product Selector'!C:L,4,FALSE)</f>
        <v>0.94</v>
      </c>
    </row>
    <row r="298" spans="1:7" x14ac:dyDescent="0.25">
      <c r="A298" s="66" t="s">
        <v>428</v>
      </c>
      <c r="B298" s="66" t="s">
        <v>1268</v>
      </c>
      <c r="C298" s="66" t="s">
        <v>1295</v>
      </c>
      <c r="D298" s="66" t="s">
        <v>1301</v>
      </c>
      <c r="E298" s="66" t="s">
        <v>441</v>
      </c>
      <c r="F298" s="66">
        <f>VLOOKUP(E298,'General Product Selector'!C:L,3,FALSE)</f>
        <v>10</v>
      </c>
      <c r="G298" s="66">
        <f>VLOOKUP(E298,'General Product Selector'!C:L,4,FALSE)</f>
        <v>0.94</v>
      </c>
    </row>
    <row r="299" spans="1:7" x14ac:dyDescent="0.25">
      <c r="A299" s="66" t="s">
        <v>428</v>
      </c>
      <c r="B299" s="66" t="s">
        <v>1268</v>
      </c>
      <c r="C299" s="66" t="s">
        <v>1295</v>
      </c>
      <c r="D299" s="66" t="s">
        <v>1302</v>
      </c>
      <c r="E299" s="66" t="s">
        <v>445</v>
      </c>
      <c r="F299" s="66">
        <f>VLOOKUP(E299,'General Product Selector'!C:L,3,FALSE)</f>
        <v>7.3</v>
      </c>
      <c r="G299" s="66">
        <f>VLOOKUP(E299,'General Product Selector'!C:L,4,FALSE)</f>
        <v>1</v>
      </c>
    </row>
    <row r="300" spans="1:7" x14ac:dyDescent="0.25">
      <c r="A300" s="66" t="s">
        <v>428</v>
      </c>
      <c r="B300" s="66" t="s">
        <v>1268</v>
      </c>
      <c r="C300" s="66" t="s">
        <v>1304</v>
      </c>
      <c r="D300" s="66" t="s">
        <v>834</v>
      </c>
      <c r="E300" s="66" t="s">
        <v>1282</v>
      </c>
      <c r="F300" s="66"/>
      <c r="G300" s="66"/>
    </row>
    <row r="301" spans="1:7" x14ac:dyDescent="0.25">
      <c r="A301" s="66" t="s">
        <v>428</v>
      </c>
      <c r="B301" s="66" t="s">
        <v>1268</v>
      </c>
      <c r="C301" s="66" t="s">
        <v>1304</v>
      </c>
      <c r="D301" s="66" t="s">
        <v>834</v>
      </c>
      <c r="E301" s="66" t="s">
        <v>837</v>
      </c>
      <c r="F301" s="66"/>
      <c r="G301" s="66"/>
    </row>
    <row r="302" spans="1:7" x14ac:dyDescent="0.25">
      <c r="A302" s="66" t="s">
        <v>428</v>
      </c>
      <c r="B302" s="66" t="s">
        <v>1268</v>
      </c>
      <c r="C302" s="66" t="s">
        <v>1304</v>
      </c>
      <c r="D302" s="66" t="s">
        <v>834</v>
      </c>
      <c r="E302" s="66" t="s">
        <v>1303</v>
      </c>
      <c r="F302" s="66"/>
      <c r="G302" s="66"/>
    </row>
    <row r="303" spans="1:7" x14ac:dyDescent="0.25">
      <c r="A303" s="66" t="s">
        <v>428</v>
      </c>
      <c r="B303" s="66" t="s">
        <v>1268</v>
      </c>
      <c r="C303" s="66" t="s">
        <v>1304</v>
      </c>
      <c r="D303" s="66" t="s">
        <v>1305</v>
      </c>
      <c r="E303" s="66" t="s">
        <v>1287</v>
      </c>
      <c r="F303" s="66"/>
      <c r="G303" s="66"/>
    </row>
    <row r="304" spans="1:7" x14ac:dyDescent="0.25">
      <c r="A304" s="66" t="s">
        <v>428</v>
      </c>
      <c r="B304" s="66" t="s">
        <v>1268</v>
      </c>
      <c r="C304" s="66" t="s">
        <v>1304</v>
      </c>
      <c r="D304" s="66" t="s">
        <v>1305</v>
      </c>
      <c r="E304" s="66" t="s">
        <v>1291</v>
      </c>
      <c r="F304" s="66"/>
      <c r="G304" s="66"/>
    </row>
    <row r="305" spans="1:7" x14ac:dyDescent="0.25">
      <c r="A305" s="66" t="s">
        <v>428</v>
      </c>
      <c r="B305" s="66" t="s">
        <v>1268</v>
      </c>
      <c r="C305" s="66" t="s">
        <v>1304</v>
      </c>
      <c r="D305" s="66" t="s">
        <v>1305</v>
      </c>
      <c r="E305" s="90" t="s">
        <v>1306</v>
      </c>
      <c r="F305" s="66"/>
      <c r="G305" s="66"/>
    </row>
    <row r="306" spans="1:7" x14ac:dyDescent="0.25">
      <c r="A306" s="66" t="s">
        <v>428</v>
      </c>
      <c r="B306" s="66" t="s">
        <v>1268</v>
      </c>
      <c r="C306" s="66" t="s">
        <v>1304</v>
      </c>
      <c r="D306" s="66" t="s">
        <v>1305</v>
      </c>
      <c r="E306" s="66" t="s">
        <v>1307</v>
      </c>
      <c r="F306" s="66"/>
      <c r="G306" s="66"/>
    </row>
    <row r="307" spans="1:7" x14ac:dyDescent="0.25">
      <c r="A307" s="66" t="s">
        <v>428</v>
      </c>
      <c r="B307" s="66" t="s">
        <v>1268</v>
      </c>
      <c r="C307" s="66" t="s">
        <v>819</v>
      </c>
      <c r="D307" s="66" t="s">
        <v>699</v>
      </c>
      <c r="E307" s="66" t="s">
        <v>490</v>
      </c>
      <c r="F307" s="66">
        <f>VLOOKUP(E307,'General Product Selector'!C:L,3,FALSE)</f>
        <v>0.85</v>
      </c>
      <c r="G307" s="66">
        <f>VLOOKUP(E307,'General Product Selector'!C:L,4,FALSE)</f>
        <v>0.91800000000000004</v>
      </c>
    </row>
    <row r="308" spans="1:7" x14ac:dyDescent="0.25">
      <c r="A308" s="66" t="s">
        <v>428</v>
      </c>
      <c r="B308" s="66" t="s">
        <v>1268</v>
      </c>
      <c r="C308" s="66" t="s">
        <v>819</v>
      </c>
      <c r="D308" s="66" t="s">
        <v>699</v>
      </c>
      <c r="E308" s="66" t="s">
        <v>57</v>
      </c>
      <c r="F308" s="66">
        <f>VLOOKUP(E308,'General Product Selector'!C:L,3,FALSE)</f>
        <v>1</v>
      </c>
      <c r="G308" s="66">
        <f>VLOOKUP(E308,'General Product Selector'!C:L,4,FALSE)</f>
        <v>0.92</v>
      </c>
    </row>
    <row r="309" spans="1:7" x14ac:dyDescent="0.25">
      <c r="A309" s="66" t="s">
        <v>428</v>
      </c>
      <c r="B309" s="66" t="s">
        <v>1268</v>
      </c>
      <c r="C309" s="66" t="s">
        <v>819</v>
      </c>
      <c r="D309" s="66" t="s">
        <v>699</v>
      </c>
      <c r="E309" s="66" t="s">
        <v>492</v>
      </c>
      <c r="F309" s="66">
        <f>VLOOKUP(E309,'General Product Selector'!C:L,3,FALSE)</f>
        <v>1</v>
      </c>
      <c r="G309" s="66">
        <f>VLOOKUP(E309,'General Product Selector'!C:L,4,FALSE)</f>
        <v>0.93</v>
      </c>
    </row>
    <row r="310" spans="1:7" x14ac:dyDescent="0.25">
      <c r="A310" s="66" t="s">
        <v>428</v>
      </c>
      <c r="B310" s="66" t="s">
        <v>1268</v>
      </c>
      <c r="C310" s="66" t="s">
        <v>819</v>
      </c>
      <c r="D310" s="66" t="s">
        <v>699</v>
      </c>
      <c r="E310" s="66" t="s">
        <v>62</v>
      </c>
      <c r="F310" s="66">
        <f>VLOOKUP(E310,'General Product Selector'!C:L,3,FALSE)</f>
        <v>1.3</v>
      </c>
      <c r="G310" s="66">
        <f>VLOOKUP(E310,'General Product Selector'!C:L,4,FALSE)</f>
        <v>0.91700000000000004</v>
      </c>
    </row>
    <row r="311" spans="1:7" x14ac:dyDescent="0.25">
      <c r="A311" s="66" t="s">
        <v>428</v>
      </c>
      <c r="B311" s="66" t="s">
        <v>1268</v>
      </c>
      <c r="C311" s="66" t="s">
        <v>819</v>
      </c>
      <c r="D311" s="66" t="s">
        <v>699</v>
      </c>
      <c r="E311" s="66" t="s">
        <v>493</v>
      </c>
      <c r="F311" s="66">
        <f>VLOOKUP(E311,'General Product Selector'!C:L,3,FALSE)</f>
        <v>0.7</v>
      </c>
      <c r="G311" s="66">
        <f>VLOOKUP(E311,'General Product Selector'!C:L,4,FALSE)</f>
        <v>0.91700000000000004</v>
      </c>
    </row>
    <row r="312" spans="1:7" x14ac:dyDescent="0.25">
      <c r="A312" s="66" t="s">
        <v>428</v>
      </c>
      <c r="B312" s="66" t="s">
        <v>1268</v>
      </c>
      <c r="C312" s="66" t="s">
        <v>819</v>
      </c>
      <c r="D312" s="66" t="s">
        <v>699</v>
      </c>
      <c r="E312" s="66" t="s">
        <v>58</v>
      </c>
      <c r="F312" s="66">
        <f>VLOOKUP(E312,'General Product Selector'!C:L,3,FALSE)</f>
        <v>1</v>
      </c>
      <c r="G312" s="66">
        <f>VLOOKUP(E312,'General Product Selector'!C:L,4,FALSE)</f>
        <v>0.92</v>
      </c>
    </row>
    <row r="313" spans="1:7" x14ac:dyDescent="0.25">
      <c r="A313" s="66" t="s">
        <v>428</v>
      </c>
      <c r="B313" s="66" t="s">
        <v>1268</v>
      </c>
      <c r="C313" s="66" t="s">
        <v>819</v>
      </c>
      <c r="D313" s="66" t="s">
        <v>699</v>
      </c>
      <c r="E313" s="66" t="s">
        <v>494</v>
      </c>
      <c r="F313" s="66">
        <f>VLOOKUP(E313,'General Product Selector'!C:L,3,FALSE)</f>
        <v>0.7</v>
      </c>
      <c r="G313" s="66">
        <f>VLOOKUP(E313,'General Product Selector'!C:L,4,FALSE)</f>
        <v>0.91700000000000004</v>
      </c>
    </row>
    <row r="314" spans="1:7" x14ac:dyDescent="0.25">
      <c r="A314" s="66" t="s">
        <v>428</v>
      </c>
      <c r="B314" s="66" t="s">
        <v>1268</v>
      </c>
      <c r="C314" s="66" t="s">
        <v>819</v>
      </c>
      <c r="D314" s="66" t="s">
        <v>699</v>
      </c>
      <c r="E314" s="66" t="s">
        <v>495</v>
      </c>
      <c r="F314" s="66">
        <f>VLOOKUP(E314,'General Product Selector'!C:L,3,FALSE)</f>
        <v>0.7</v>
      </c>
      <c r="G314" s="66">
        <f>VLOOKUP(E314,'General Product Selector'!C:L,4,FALSE)</f>
        <v>0.91600000000000004</v>
      </c>
    </row>
    <row r="315" spans="1:7" x14ac:dyDescent="0.25">
      <c r="A315" s="66" t="s">
        <v>428</v>
      </c>
      <c r="B315" s="66" t="s">
        <v>1268</v>
      </c>
      <c r="C315" s="66" t="s">
        <v>819</v>
      </c>
      <c r="D315" s="66" t="s">
        <v>699</v>
      </c>
      <c r="E315" s="66" t="s">
        <v>64</v>
      </c>
      <c r="F315" s="66">
        <f>VLOOKUP(E315,'General Product Selector'!C:L,3,FALSE)</f>
        <v>1.1000000000000001</v>
      </c>
      <c r="G315" s="66">
        <f>VLOOKUP(E315,'General Product Selector'!C:L,4,FALSE)</f>
        <v>0.91900000000000004</v>
      </c>
    </row>
    <row r="316" spans="1:7" x14ac:dyDescent="0.25">
      <c r="A316" s="66" t="s">
        <v>428</v>
      </c>
      <c r="B316" s="66" t="s">
        <v>1268</v>
      </c>
      <c r="C316" s="66" t="s">
        <v>819</v>
      </c>
      <c r="D316" s="66" t="s">
        <v>699</v>
      </c>
      <c r="E316" s="66" t="s">
        <v>67</v>
      </c>
      <c r="F316" s="66">
        <f>VLOOKUP(E316,'General Product Selector'!C:L,3,FALSE)</f>
        <v>1.7</v>
      </c>
      <c r="G316" s="66">
        <f>VLOOKUP(E316,'General Product Selector'!C:L,4,FALSE)</f>
        <v>0.93400000000000005</v>
      </c>
    </row>
    <row r="317" spans="1:7" x14ac:dyDescent="0.25">
      <c r="A317" s="66" t="s">
        <v>428</v>
      </c>
      <c r="B317" s="66" t="s">
        <v>1268</v>
      </c>
      <c r="C317" s="66" t="s">
        <v>819</v>
      </c>
      <c r="D317" s="66" t="s">
        <v>699</v>
      </c>
      <c r="E317" s="66" t="s">
        <v>68</v>
      </c>
      <c r="F317" s="66">
        <f>VLOOKUP(E317,'General Product Selector'!C:L,3,FALSE)</f>
        <v>1</v>
      </c>
      <c r="G317" s="66">
        <f>VLOOKUP(E317,'General Product Selector'!C:L,4,FALSE)</f>
        <v>0.94</v>
      </c>
    </row>
    <row r="318" spans="1:7" x14ac:dyDescent="0.25">
      <c r="A318" s="66" t="s">
        <v>428</v>
      </c>
      <c r="B318" s="66" t="s">
        <v>1268</v>
      </c>
      <c r="C318" s="66" t="s">
        <v>819</v>
      </c>
      <c r="D318" s="66" t="s">
        <v>699</v>
      </c>
      <c r="E318" s="66" t="s">
        <v>655</v>
      </c>
      <c r="F318" s="66">
        <f>VLOOKUP(E318,'General Product Selector'!C:L,3,FALSE)</f>
        <v>0.85</v>
      </c>
      <c r="G318" s="66">
        <f>VLOOKUP(E318,'General Product Selector'!C:L,4,FALSE)</f>
        <v>0.92</v>
      </c>
    </row>
    <row r="319" spans="1:7" x14ac:dyDescent="0.25">
      <c r="A319" s="66" t="s">
        <v>428</v>
      </c>
      <c r="B319" s="66" t="s">
        <v>1268</v>
      </c>
      <c r="C319" s="66" t="s">
        <v>819</v>
      </c>
      <c r="D319" s="66" t="s">
        <v>699</v>
      </c>
      <c r="E319" s="66" t="s">
        <v>75</v>
      </c>
      <c r="F319" s="66">
        <f>VLOOKUP(E319,'General Product Selector'!C:L,3,FALSE)</f>
        <v>0.85</v>
      </c>
      <c r="G319" s="66">
        <f>VLOOKUP(E319,'General Product Selector'!C:L,4,FALSE)</f>
        <v>0.92600000000000005</v>
      </c>
    </row>
    <row r="320" spans="1:7" x14ac:dyDescent="0.25">
      <c r="A320" s="66" t="s">
        <v>428</v>
      </c>
      <c r="B320" s="66" t="s">
        <v>1268</v>
      </c>
      <c r="C320" s="66" t="s">
        <v>819</v>
      </c>
      <c r="D320" s="66" t="s">
        <v>699</v>
      </c>
      <c r="E320" s="66" t="s">
        <v>485</v>
      </c>
      <c r="F320" s="66">
        <f>VLOOKUP(E320,'General Product Selector'!C:L,3,FALSE)</f>
        <v>0.8</v>
      </c>
      <c r="G320" s="66">
        <f>VLOOKUP(E320,'General Product Selector'!C:L,4,FALSE)</f>
        <v>0.94099999999999995</v>
      </c>
    </row>
    <row r="321" spans="1:7" x14ac:dyDescent="0.25">
      <c r="A321" s="66" t="s">
        <v>428</v>
      </c>
      <c r="B321" s="66" t="s">
        <v>1268</v>
      </c>
      <c r="C321" s="66" t="s">
        <v>819</v>
      </c>
      <c r="D321" s="66" t="s">
        <v>699</v>
      </c>
      <c r="E321" s="66" t="s">
        <v>356</v>
      </c>
      <c r="F321" s="66">
        <f>VLOOKUP(E321,'General Product Selector'!C:L,3,FALSE)</f>
        <v>0.85</v>
      </c>
      <c r="G321" s="66">
        <f>VLOOKUP(E321,'General Product Selector'!C:L,4,FALSE)</f>
        <v>0.91800000000000004</v>
      </c>
    </row>
    <row r="322" spans="1:7" x14ac:dyDescent="0.25">
      <c r="A322" s="66" t="s">
        <v>428</v>
      </c>
      <c r="B322" s="66" t="s">
        <v>1268</v>
      </c>
      <c r="C322" s="66" t="s">
        <v>819</v>
      </c>
      <c r="D322" s="66" t="s">
        <v>699</v>
      </c>
      <c r="E322" s="66" t="s">
        <v>770</v>
      </c>
      <c r="F322" s="66">
        <f>VLOOKUP(E322,'General Product Selector'!C:L,3,FALSE)</f>
        <v>0.85</v>
      </c>
      <c r="G322" s="66">
        <f>VLOOKUP(E322,'General Product Selector'!C:L,4,FALSE)</f>
        <v>0.91200000000000003</v>
      </c>
    </row>
    <row r="323" spans="1:7" x14ac:dyDescent="0.25">
      <c r="A323" s="66" t="s">
        <v>428</v>
      </c>
      <c r="B323" s="66" t="s">
        <v>1268</v>
      </c>
      <c r="C323" s="66" t="s">
        <v>819</v>
      </c>
      <c r="D323" s="66" t="s">
        <v>699</v>
      </c>
      <c r="E323" s="66" t="s">
        <v>769</v>
      </c>
      <c r="F323" s="66">
        <f>VLOOKUP(E323,'General Product Selector'!C:L,3,FALSE)</f>
        <v>0.85000000000000009</v>
      </c>
      <c r="G323" s="66">
        <f>VLOOKUP(E323,'General Product Selector'!C:L,4,FALSE)</f>
        <v>0.92549999999999999</v>
      </c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333"/>
  <sheetViews>
    <sheetView showGridLines="0" zoomScale="70" zoomScaleNormal="70" workbookViewId="0">
      <selection activeCell="A304" sqref="A304:A332"/>
    </sheetView>
  </sheetViews>
  <sheetFormatPr defaultRowHeight="15" x14ac:dyDescent="0.25"/>
  <cols>
    <col min="1" max="1" width="20" style="89" customWidth="1"/>
    <col min="2" max="2" width="19.28515625" style="89" bestFit="1" customWidth="1"/>
    <col min="3" max="3" width="37.42578125" style="89" customWidth="1"/>
    <col min="4" max="4" width="20.42578125" style="89" customWidth="1"/>
    <col min="5" max="5" width="43.85546875" style="89" bestFit="1" customWidth="1"/>
    <col min="6" max="6" width="22.85546875" style="89" bestFit="1" customWidth="1"/>
    <col min="7" max="7" width="15.85546875" style="89" bestFit="1" customWidth="1"/>
  </cols>
  <sheetData>
    <row r="1" spans="1:7" ht="37.5" customHeight="1" x14ac:dyDescent="0.25">
      <c r="A1" s="91" t="s">
        <v>1</v>
      </c>
      <c r="B1" s="91" t="s">
        <v>3</v>
      </c>
      <c r="C1" s="91" t="s">
        <v>659</v>
      </c>
      <c r="D1" s="91" t="s">
        <v>44</v>
      </c>
      <c r="E1" s="91" t="s">
        <v>0</v>
      </c>
      <c r="F1" s="91" t="s">
        <v>4</v>
      </c>
      <c r="G1" s="91" t="s">
        <v>22</v>
      </c>
    </row>
    <row r="2" spans="1:7" x14ac:dyDescent="0.25">
      <c r="A2" s="66" t="s">
        <v>428</v>
      </c>
      <c r="B2" s="66" t="s">
        <v>199</v>
      </c>
      <c r="C2" s="66" t="s">
        <v>826</v>
      </c>
      <c r="D2" s="66" t="s">
        <v>427</v>
      </c>
      <c r="E2" s="66" t="s">
        <v>365</v>
      </c>
      <c r="F2" s="66">
        <v>3.9</v>
      </c>
      <c r="G2" s="66">
        <v>0.91900000000000004</v>
      </c>
    </row>
    <row r="3" spans="1:7" x14ac:dyDescent="0.25">
      <c r="A3" s="66" t="s">
        <v>428</v>
      </c>
      <c r="B3" s="66" t="s">
        <v>199</v>
      </c>
      <c r="C3" s="66" t="s">
        <v>826</v>
      </c>
      <c r="D3" s="66" t="s">
        <v>427</v>
      </c>
      <c r="E3" s="66" t="s">
        <v>425</v>
      </c>
      <c r="F3" s="66">
        <v>1.5</v>
      </c>
      <c r="G3" s="66">
        <v>0.91749999999999998</v>
      </c>
    </row>
    <row r="4" spans="1:7" x14ac:dyDescent="0.25">
      <c r="A4" s="66" t="s">
        <v>428</v>
      </c>
      <c r="B4" s="66" t="s">
        <v>199</v>
      </c>
      <c r="C4" s="66" t="s">
        <v>826</v>
      </c>
      <c r="D4" s="66" t="s">
        <v>427</v>
      </c>
      <c r="E4" s="66" t="s">
        <v>426</v>
      </c>
      <c r="F4" s="66">
        <v>8</v>
      </c>
      <c r="G4" s="66">
        <v>0.91800000000000004</v>
      </c>
    </row>
    <row r="5" spans="1:7" x14ac:dyDescent="0.25">
      <c r="A5" s="66" t="s">
        <v>428</v>
      </c>
      <c r="B5" s="66" t="s">
        <v>199</v>
      </c>
      <c r="C5" s="66" t="s">
        <v>826</v>
      </c>
      <c r="D5" s="66" t="s">
        <v>427</v>
      </c>
      <c r="E5" s="66" t="s">
        <v>30</v>
      </c>
      <c r="F5" s="66">
        <v>7.5</v>
      </c>
      <c r="G5" s="66">
        <v>0.91800000000000004</v>
      </c>
    </row>
    <row r="6" spans="1:7" x14ac:dyDescent="0.25">
      <c r="A6" s="66" t="s">
        <v>428</v>
      </c>
      <c r="B6" s="66" t="s">
        <v>199</v>
      </c>
      <c r="C6" s="66" t="s">
        <v>826</v>
      </c>
      <c r="D6" s="66" t="s">
        <v>427</v>
      </c>
      <c r="E6" s="66" t="s">
        <v>812</v>
      </c>
      <c r="F6" s="66">
        <v>7.5</v>
      </c>
      <c r="G6" s="66">
        <v>0.91800000000000004</v>
      </c>
    </row>
    <row r="7" spans="1:7" x14ac:dyDescent="0.25">
      <c r="A7" s="66" t="s">
        <v>428</v>
      </c>
      <c r="B7" s="66" t="s">
        <v>199</v>
      </c>
      <c r="C7" s="66" t="s">
        <v>826</v>
      </c>
      <c r="D7" s="66" t="s">
        <v>427</v>
      </c>
      <c r="E7" s="66" t="s">
        <v>33</v>
      </c>
      <c r="F7" s="66">
        <v>8.5</v>
      </c>
      <c r="G7" s="66">
        <v>0.91900000000000004</v>
      </c>
    </row>
    <row r="8" spans="1:7" x14ac:dyDescent="0.25">
      <c r="A8" s="66" t="s">
        <v>428</v>
      </c>
      <c r="B8" s="66" t="s">
        <v>199</v>
      </c>
      <c r="C8" s="66" t="s">
        <v>826</v>
      </c>
      <c r="D8" s="66" t="s">
        <v>427</v>
      </c>
      <c r="E8" s="66" t="s">
        <v>28</v>
      </c>
      <c r="F8" s="66">
        <v>2.2999999999999998</v>
      </c>
      <c r="G8" s="66">
        <v>0.91800000000000004</v>
      </c>
    </row>
    <row r="9" spans="1:7" x14ac:dyDescent="0.25">
      <c r="A9" s="66" t="s">
        <v>428</v>
      </c>
      <c r="B9" s="66" t="s">
        <v>199</v>
      </c>
      <c r="C9" s="66" t="s">
        <v>826</v>
      </c>
      <c r="D9" s="66" t="s">
        <v>427</v>
      </c>
      <c r="E9" s="66" t="s">
        <v>29</v>
      </c>
      <c r="F9" s="66">
        <v>4.0999999999999996</v>
      </c>
      <c r="G9" s="66">
        <v>0.92149999999999999</v>
      </c>
    </row>
    <row r="10" spans="1:7" x14ac:dyDescent="0.25">
      <c r="A10" s="66" t="s">
        <v>428</v>
      </c>
      <c r="B10" s="66" t="s">
        <v>199</v>
      </c>
      <c r="C10" s="66" t="s">
        <v>826</v>
      </c>
      <c r="D10" s="66" t="s">
        <v>427</v>
      </c>
      <c r="E10" s="66" t="s">
        <v>474</v>
      </c>
      <c r="F10" s="66">
        <v>7.5</v>
      </c>
      <c r="G10" s="66">
        <v>0.91800000000000004</v>
      </c>
    </row>
    <row r="11" spans="1:7" x14ac:dyDescent="0.25">
      <c r="A11" s="66" t="s">
        <v>428</v>
      </c>
      <c r="B11" s="66" t="s">
        <v>199</v>
      </c>
      <c r="C11" s="66" t="s">
        <v>826</v>
      </c>
      <c r="D11" s="66" t="s">
        <v>430</v>
      </c>
      <c r="E11" s="66" t="s">
        <v>431</v>
      </c>
      <c r="F11" s="66">
        <v>21.5</v>
      </c>
      <c r="G11" s="66">
        <v>0.90700000000000003</v>
      </c>
    </row>
    <row r="12" spans="1:7" x14ac:dyDescent="0.25">
      <c r="A12" s="66" t="s">
        <v>428</v>
      </c>
      <c r="B12" s="66" t="s">
        <v>199</v>
      </c>
      <c r="C12" s="66" t="s">
        <v>826</v>
      </c>
      <c r="D12" s="66" t="s">
        <v>430</v>
      </c>
      <c r="E12" s="66" t="s">
        <v>434</v>
      </c>
      <c r="F12" s="66">
        <v>8</v>
      </c>
      <c r="G12" s="66">
        <v>0.91900000000000004</v>
      </c>
    </row>
    <row r="13" spans="1:7" x14ac:dyDescent="0.25">
      <c r="A13" s="66" t="s">
        <v>428</v>
      </c>
      <c r="B13" s="66" t="s">
        <v>199</v>
      </c>
      <c r="C13" s="66" t="s">
        <v>826</v>
      </c>
      <c r="D13" s="66" t="s">
        <v>430</v>
      </c>
      <c r="E13" s="66" t="s">
        <v>365</v>
      </c>
      <c r="F13" s="66">
        <v>3.9</v>
      </c>
      <c r="G13" s="66">
        <v>0.91900000000000004</v>
      </c>
    </row>
    <row r="14" spans="1:7" x14ac:dyDescent="0.25">
      <c r="A14" s="66" t="s">
        <v>428</v>
      </c>
      <c r="B14" s="66" t="s">
        <v>199</v>
      </c>
      <c r="C14" s="66" t="s">
        <v>826</v>
      </c>
      <c r="D14" s="66" t="s">
        <v>430</v>
      </c>
      <c r="E14" s="66" t="s">
        <v>425</v>
      </c>
      <c r="F14" s="66">
        <v>1.5</v>
      </c>
      <c r="G14" s="66">
        <v>0.91749999999999998</v>
      </c>
    </row>
    <row r="15" spans="1:7" x14ac:dyDescent="0.25">
      <c r="A15" s="66" t="s">
        <v>428</v>
      </c>
      <c r="B15" s="66" t="s">
        <v>199</v>
      </c>
      <c r="C15" s="66" t="s">
        <v>826</v>
      </c>
      <c r="D15" s="66" t="s">
        <v>430</v>
      </c>
      <c r="E15" s="66" t="s">
        <v>426</v>
      </c>
      <c r="F15" s="66">
        <v>8</v>
      </c>
      <c r="G15" s="66">
        <v>0.91800000000000004</v>
      </c>
    </row>
    <row r="16" spans="1:7" x14ac:dyDescent="0.25">
      <c r="A16" s="66" t="s">
        <v>428</v>
      </c>
      <c r="B16" s="66" t="s">
        <v>199</v>
      </c>
      <c r="C16" s="66" t="s">
        <v>826</v>
      </c>
      <c r="D16" s="66" t="s">
        <v>430</v>
      </c>
      <c r="E16" s="66" t="s">
        <v>30</v>
      </c>
      <c r="F16" s="66">
        <v>7.5</v>
      </c>
      <c r="G16" s="66">
        <v>0.91800000000000004</v>
      </c>
    </row>
    <row r="17" spans="1:7" x14ac:dyDescent="0.25">
      <c r="A17" s="66" t="s">
        <v>428</v>
      </c>
      <c r="B17" s="66" t="s">
        <v>199</v>
      </c>
      <c r="C17" s="66" t="s">
        <v>826</v>
      </c>
      <c r="D17" s="66" t="s">
        <v>430</v>
      </c>
      <c r="E17" s="66" t="s">
        <v>812</v>
      </c>
      <c r="F17" s="66">
        <v>7.5</v>
      </c>
      <c r="G17" s="66">
        <v>0.91800000000000004</v>
      </c>
    </row>
    <row r="18" spans="1:7" x14ac:dyDescent="0.25">
      <c r="A18" s="66" t="s">
        <v>428</v>
      </c>
      <c r="B18" s="66" t="s">
        <v>199</v>
      </c>
      <c r="C18" s="66" t="s">
        <v>826</v>
      </c>
      <c r="D18" s="66" t="s">
        <v>430</v>
      </c>
      <c r="E18" s="66" t="s">
        <v>33</v>
      </c>
      <c r="F18" s="66">
        <v>8.5</v>
      </c>
      <c r="G18" s="66">
        <v>0.91900000000000004</v>
      </c>
    </row>
    <row r="19" spans="1:7" x14ac:dyDescent="0.25">
      <c r="A19" s="66" t="s">
        <v>428</v>
      </c>
      <c r="B19" s="66" t="s">
        <v>199</v>
      </c>
      <c r="C19" s="66" t="s">
        <v>826</v>
      </c>
      <c r="D19" s="66" t="s">
        <v>430</v>
      </c>
      <c r="E19" s="66" t="s">
        <v>28</v>
      </c>
      <c r="F19" s="66">
        <v>2.2999999999999998</v>
      </c>
      <c r="G19" s="66">
        <v>0.91800000000000004</v>
      </c>
    </row>
    <row r="20" spans="1:7" x14ac:dyDescent="0.25">
      <c r="A20" s="66" t="s">
        <v>428</v>
      </c>
      <c r="B20" s="66" t="s">
        <v>199</v>
      </c>
      <c r="C20" s="66" t="s">
        <v>826</v>
      </c>
      <c r="D20" s="66" t="s">
        <v>430</v>
      </c>
      <c r="E20" s="66" t="s">
        <v>29</v>
      </c>
      <c r="F20" s="66">
        <v>4.0999999999999996</v>
      </c>
      <c r="G20" s="66">
        <v>0.92149999999999999</v>
      </c>
    </row>
    <row r="21" spans="1:7" x14ac:dyDescent="0.25">
      <c r="A21" s="66" t="s">
        <v>428</v>
      </c>
      <c r="B21" s="66" t="s">
        <v>199</v>
      </c>
      <c r="C21" s="66" t="s">
        <v>826</v>
      </c>
      <c r="D21" s="66" t="s">
        <v>430</v>
      </c>
      <c r="E21" s="66" t="s">
        <v>474</v>
      </c>
      <c r="F21" s="66">
        <v>7.5</v>
      </c>
      <c r="G21" s="66">
        <v>0.91800000000000004</v>
      </c>
    </row>
    <row r="22" spans="1:7" x14ac:dyDescent="0.25">
      <c r="A22" s="66" t="s">
        <v>428</v>
      </c>
      <c r="B22" s="66" t="s">
        <v>199</v>
      </c>
      <c r="C22" s="66" t="s">
        <v>826</v>
      </c>
      <c r="D22" s="66" t="s">
        <v>430</v>
      </c>
      <c r="E22" s="66" t="s">
        <v>614</v>
      </c>
      <c r="F22" s="66">
        <v>7.5</v>
      </c>
      <c r="G22" s="66">
        <v>0.90200000000000002</v>
      </c>
    </row>
    <row r="23" spans="1:7" x14ac:dyDescent="0.25">
      <c r="A23" s="66" t="s">
        <v>428</v>
      </c>
      <c r="B23" s="66" t="s">
        <v>199</v>
      </c>
      <c r="C23" s="66" t="s">
        <v>826</v>
      </c>
      <c r="D23" s="66" t="s">
        <v>664</v>
      </c>
      <c r="E23" s="66" t="s">
        <v>435</v>
      </c>
      <c r="F23" s="66">
        <v>11</v>
      </c>
      <c r="G23" s="66">
        <v>0.92</v>
      </c>
    </row>
    <row r="24" spans="1:7" x14ac:dyDescent="0.25">
      <c r="A24" s="66" t="s">
        <v>428</v>
      </c>
      <c r="B24" s="66" t="s">
        <v>199</v>
      </c>
      <c r="C24" s="66" t="s">
        <v>826</v>
      </c>
      <c r="D24" s="66" t="s">
        <v>664</v>
      </c>
      <c r="E24" s="66" t="s">
        <v>438</v>
      </c>
      <c r="F24" s="66">
        <v>10</v>
      </c>
      <c r="G24" s="66">
        <v>0.93</v>
      </c>
    </row>
    <row r="25" spans="1:7" x14ac:dyDescent="0.25">
      <c r="A25" s="66" t="s">
        <v>428</v>
      </c>
      <c r="B25" s="66" t="s">
        <v>199</v>
      </c>
      <c r="C25" s="66" t="s">
        <v>826</v>
      </c>
      <c r="D25" s="66" t="s">
        <v>664</v>
      </c>
      <c r="E25" s="66" t="s">
        <v>439</v>
      </c>
      <c r="F25" s="66">
        <v>9</v>
      </c>
      <c r="G25" s="66">
        <v>0.93</v>
      </c>
    </row>
    <row r="26" spans="1:7" x14ac:dyDescent="0.25">
      <c r="A26" s="66" t="s">
        <v>428</v>
      </c>
      <c r="B26" s="66" t="s">
        <v>199</v>
      </c>
      <c r="C26" s="66" t="s">
        <v>826</v>
      </c>
      <c r="D26" s="66" t="s">
        <v>664</v>
      </c>
      <c r="E26" s="66" t="s">
        <v>616</v>
      </c>
      <c r="F26" s="66">
        <v>8</v>
      </c>
      <c r="G26" s="66"/>
    </row>
    <row r="27" spans="1:7" x14ac:dyDescent="0.25">
      <c r="A27" s="66" t="s">
        <v>428</v>
      </c>
      <c r="B27" s="66" t="s">
        <v>199</v>
      </c>
      <c r="C27" s="66" t="s">
        <v>826</v>
      </c>
      <c r="D27" s="66" t="s">
        <v>664</v>
      </c>
      <c r="E27" s="66" t="s">
        <v>441</v>
      </c>
      <c r="F27" s="66">
        <v>10</v>
      </c>
      <c r="G27" s="66">
        <v>0.94</v>
      </c>
    </row>
    <row r="28" spans="1:7" x14ac:dyDescent="0.25">
      <c r="A28" s="66" t="s">
        <v>428</v>
      </c>
      <c r="B28" s="66" t="s">
        <v>199</v>
      </c>
      <c r="C28" s="66" t="s">
        <v>826</v>
      </c>
      <c r="D28" s="66" t="s">
        <v>813</v>
      </c>
      <c r="E28" s="66" t="s">
        <v>365</v>
      </c>
      <c r="F28" s="66">
        <v>3.9</v>
      </c>
      <c r="G28" s="66">
        <v>0.91900000000000004</v>
      </c>
    </row>
    <row r="29" spans="1:7" x14ac:dyDescent="0.25">
      <c r="A29" s="66" t="s">
        <v>428</v>
      </c>
      <c r="B29" s="66" t="s">
        <v>199</v>
      </c>
      <c r="C29" s="66" t="s">
        <v>826</v>
      </c>
      <c r="D29" s="66" t="s">
        <v>813</v>
      </c>
      <c r="E29" s="66" t="s">
        <v>425</v>
      </c>
      <c r="F29" s="66">
        <v>1.5</v>
      </c>
      <c r="G29" s="66">
        <v>0.91749999999999998</v>
      </c>
    </row>
    <row r="30" spans="1:7" x14ac:dyDescent="0.25">
      <c r="A30" s="66" t="s">
        <v>428</v>
      </c>
      <c r="B30" s="66" t="s">
        <v>199</v>
      </c>
      <c r="C30" s="66" t="s">
        <v>826</v>
      </c>
      <c r="D30" s="66" t="s">
        <v>813</v>
      </c>
      <c r="E30" s="66" t="s">
        <v>426</v>
      </c>
      <c r="F30" s="66">
        <v>8</v>
      </c>
      <c r="G30" s="66">
        <v>0.91800000000000004</v>
      </c>
    </row>
    <row r="31" spans="1:7" x14ac:dyDescent="0.25">
      <c r="A31" s="66" t="s">
        <v>428</v>
      </c>
      <c r="B31" s="66" t="s">
        <v>199</v>
      </c>
      <c r="C31" s="66" t="s">
        <v>826</v>
      </c>
      <c r="D31" s="66" t="s">
        <v>813</v>
      </c>
      <c r="E31" s="66" t="s">
        <v>33</v>
      </c>
      <c r="F31" s="66">
        <v>8.5</v>
      </c>
      <c r="G31" s="66">
        <v>0.91900000000000004</v>
      </c>
    </row>
    <row r="32" spans="1:7" x14ac:dyDescent="0.25">
      <c r="A32" s="66" t="s">
        <v>428</v>
      </c>
      <c r="B32" s="66" t="s">
        <v>199</v>
      </c>
      <c r="C32" s="66" t="s">
        <v>826</v>
      </c>
      <c r="D32" s="66" t="s">
        <v>813</v>
      </c>
      <c r="E32" s="66" t="s">
        <v>29</v>
      </c>
      <c r="F32" s="66">
        <v>4.0999999999999996</v>
      </c>
      <c r="G32" s="66">
        <v>0.92149999999999999</v>
      </c>
    </row>
    <row r="33" spans="1:7" x14ac:dyDescent="0.25">
      <c r="A33" s="66" t="s">
        <v>428</v>
      </c>
      <c r="B33" s="66" t="s">
        <v>199</v>
      </c>
      <c r="C33" s="66" t="s">
        <v>826</v>
      </c>
      <c r="D33" s="66" t="s">
        <v>813</v>
      </c>
      <c r="E33" s="66" t="s">
        <v>30</v>
      </c>
      <c r="F33" s="66">
        <v>7.5</v>
      </c>
      <c r="G33" s="66">
        <v>0.91800000000000004</v>
      </c>
    </row>
    <row r="34" spans="1:7" x14ac:dyDescent="0.25">
      <c r="A34" s="66" t="s">
        <v>428</v>
      </c>
      <c r="B34" s="66" t="s">
        <v>199</v>
      </c>
      <c r="C34" s="66" t="s">
        <v>826</v>
      </c>
      <c r="D34" s="66" t="s">
        <v>813</v>
      </c>
      <c r="E34" s="66" t="s">
        <v>474</v>
      </c>
      <c r="F34" s="66">
        <v>7.5</v>
      </c>
      <c r="G34" s="66">
        <v>0.91800000000000004</v>
      </c>
    </row>
    <row r="35" spans="1:7" x14ac:dyDescent="0.25">
      <c r="A35" s="66" t="s">
        <v>428</v>
      </c>
      <c r="B35" s="66" t="s">
        <v>199</v>
      </c>
      <c r="C35" s="66" t="s">
        <v>826</v>
      </c>
      <c r="D35" s="66" t="s">
        <v>813</v>
      </c>
      <c r="E35" s="66" t="s">
        <v>32</v>
      </c>
      <c r="F35" s="66">
        <v>7.5</v>
      </c>
      <c r="G35" s="66">
        <v>0.91800000000000004</v>
      </c>
    </row>
    <row r="36" spans="1:7" x14ac:dyDescent="0.25">
      <c r="A36" s="66" t="s">
        <v>428</v>
      </c>
      <c r="B36" s="66" t="s">
        <v>199</v>
      </c>
      <c r="C36" s="66" t="s">
        <v>826</v>
      </c>
      <c r="D36" s="66" t="s">
        <v>813</v>
      </c>
      <c r="E36" s="66" t="s">
        <v>33</v>
      </c>
      <c r="F36" s="66">
        <v>8.5</v>
      </c>
      <c r="G36" s="66">
        <v>0.91900000000000004</v>
      </c>
    </row>
    <row r="37" spans="1:7" x14ac:dyDescent="0.25">
      <c r="A37" s="66" t="s">
        <v>428</v>
      </c>
      <c r="B37" s="66" t="s">
        <v>199</v>
      </c>
      <c r="C37" s="66" t="s">
        <v>826</v>
      </c>
      <c r="D37" s="66" t="s">
        <v>813</v>
      </c>
      <c r="E37" s="66" t="s">
        <v>480</v>
      </c>
      <c r="F37" s="66">
        <v>0.3</v>
      </c>
      <c r="G37" s="66">
        <v>0.92600000000000005</v>
      </c>
    </row>
    <row r="38" spans="1:7" x14ac:dyDescent="0.25">
      <c r="A38" s="66" t="s">
        <v>428</v>
      </c>
      <c r="B38" s="66" t="s">
        <v>199</v>
      </c>
      <c r="C38" s="66" t="s">
        <v>826</v>
      </c>
      <c r="D38" s="66" t="s">
        <v>813</v>
      </c>
      <c r="E38" s="66" t="s">
        <v>475</v>
      </c>
      <c r="F38" s="66">
        <v>0.6</v>
      </c>
      <c r="G38" s="66">
        <v>0.92800000000000005</v>
      </c>
    </row>
    <row r="39" spans="1:7" x14ac:dyDescent="0.25">
      <c r="A39" s="66" t="s">
        <v>428</v>
      </c>
      <c r="B39" s="66" t="s">
        <v>199</v>
      </c>
      <c r="C39" s="66" t="s">
        <v>826</v>
      </c>
      <c r="D39" s="66" t="s">
        <v>813</v>
      </c>
      <c r="E39" s="66" t="s">
        <v>477</v>
      </c>
      <c r="F39" s="66">
        <v>3.2</v>
      </c>
      <c r="G39" s="66">
        <v>0.93</v>
      </c>
    </row>
    <row r="40" spans="1:7" x14ac:dyDescent="0.25">
      <c r="A40" s="66" t="s">
        <v>428</v>
      </c>
      <c r="B40" s="66" t="s">
        <v>199</v>
      </c>
      <c r="C40" s="66" t="s">
        <v>826</v>
      </c>
      <c r="D40" s="66" t="s">
        <v>813</v>
      </c>
      <c r="E40" s="66" t="s">
        <v>478</v>
      </c>
      <c r="F40" s="66">
        <v>3.2</v>
      </c>
      <c r="G40" s="66">
        <v>0.93149999999999999</v>
      </c>
    </row>
    <row r="41" spans="1:7" x14ac:dyDescent="0.25">
      <c r="A41" s="66" t="s">
        <v>428</v>
      </c>
      <c r="B41" s="66" t="s">
        <v>199</v>
      </c>
      <c r="C41" s="66" t="s">
        <v>826</v>
      </c>
      <c r="D41" s="66" t="s">
        <v>813</v>
      </c>
      <c r="E41" s="66" t="s">
        <v>479</v>
      </c>
      <c r="F41" s="66">
        <v>3.2</v>
      </c>
      <c r="G41" s="66">
        <v>0.93149999999999999</v>
      </c>
    </row>
    <row r="42" spans="1:7" x14ac:dyDescent="0.25">
      <c r="A42" s="66" t="s">
        <v>428</v>
      </c>
      <c r="B42" s="66" t="s">
        <v>199</v>
      </c>
      <c r="C42" s="66" t="s">
        <v>826</v>
      </c>
      <c r="D42" s="66" t="s">
        <v>813</v>
      </c>
      <c r="E42" s="66" t="s">
        <v>481</v>
      </c>
      <c r="F42" s="66">
        <v>7.5</v>
      </c>
      <c r="G42" s="66">
        <v>0.92</v>
      </c>
    </row>
    <row r="43" spans="1:7" x14ac:dyDescent="0.25">
      <c r="A43" s="66" t="s">
        <v>428</v>
      </c>
      <c r="B43" s="66" t="s">
        <v>199</v>
      </c>
      <c r="C43" s="66" t="s">
        <v>826</v>
      </c>
      <c r="D43" s="66" t="s">
        <v>813</v>
      </c>
      <c r="E43" s="66" t="s">
        <v>482</v>
      </c>
      <c r="F43" s="66">
        <v>15</v>
      </c>
      <c r="G43" s="66">
        <v>0.92</v>
      </c>
    </row>
    <row r="44" spans="1:7" x14ac:dyDescent="0.25">
      <c r="A44" s="66" t="s">
        <v>428</v>
      </c>
      <c r="B44" s="66" t="s">
        <v>199</v>
      </c>
      <c r="C44" s="66" t="s">
        <v>826</v>
      </c>
      <c r="D44" s="66" t="s">
        <v>813</v>
      </c>
      <c r="E44" s="66" t="s">
        <v>189</v>
      </c>
      <c r="F44" s="66">
        <v>20</v>
      </c>
      <c r="G44" s="66">
        <v>0.92300000000000004</v>
      </c>
    </row>
    <row r="45" spans="1:7" x14ac:dyDescent="0.25">
      <c r="A45" s="66" t="s">
        <v>428</v>
      </c>
      <c r="B45" s="66" t="s">
        <v>199</v>
      </c>
      <c r="C45" s="66" t="s">
        <v>826</v>
      </c>
      <c r="D45" s="66" t="s">
        <v>813</v>
      </c>
      <c r="E45" s="66" t="s">
        <v>470</v>
      </c>
      <c r="F45" s="66">
        <v>2</v>
      </c>
      <c r="G45" s="66">
        <v>0.92300000000000004</v>
      </c>
    </row>
    <row r="46" spans="1:7" x14ac:dyDescent="0.25">
      <c r="A46" s="66" t="s">
        <v>428</v>
      </c>
      <c r="B46" s="66" t="s">
        <v>199</v>
      </c>
      <c r="C46" s="66" t="s">
        <v>841</v>
      </c>
      <c r="D46" s="66" t="s">
        <v>430</v>
      </c>
      <c r="E46" s="66" t="s">
        <v>842</v>
      </c>
      <c r="F46" s="66">
        <v>21.5</v>
      </c>
      <c r="G46" s="66">
        <v>0.90700000000000003</v>
      </c>
    </row>
    <row r="47" spans="1:7" x14ac:dyDescent="0.25">
      <c r="A47" s="66" t="s">
        <v>428</v>
      </c>
      <c r="B47" s="66" t="s">
        <v>199</v>
      </c>
      <c r="C47" s="66" t="s">
        <v>841</v>
      </c>
      <c r="D47" s="66" t="s">
        <v>430</v>
      </c>
      <c r="E47" s="66" t="s">
        <v>843</v>
      </c>
      <c r="F47" s="66">
        <v>8</v>
      </c>
      <c r="G47" s="66">
        <v>0.91900000000000004</v>
      </c>
    </row>
    <row r="48" spans="1:7" x14ac:dyDescent="0.25">
      <c r="A48" s="66" t="s">
        <v>428</v>
      </c>
      <c r="B48" s="66" t="s">
        <v>199</v>
      </c>
      <c r="C48" s="66" t="s">
        <v>841</v>
      </c>
      <c r="D48" s="66" t="s">
        <v>430</v>
      </c>
      <c r="E48" s="66" t="s">
        <v>635</v>
      </c>
      <c r="F48" s="66">
        <f>VLOOKUP(E48,'General Product Selector'!C:L,3,FALSE)</f>
        <v>1</v>
      </c>
      <c r="G48" s="66">
        <f>VLOOKUP(E48,'General Product Selector'!C:L,4,FALSE)</f>
        <v>0.90200000000000002</v>
      </c>
    </row>
    <row r="49" spans="1:7" x14ac:dyDescent="0.25">
      <c r="A49" s="66" t="s">
        <v>428</v>
      </c>
      <c r="B49" s="66" t="s">
        <v>199</v>
      </c>
      <c r="C49" s="66" t="s">
        <v>841</v>
      </c>
      <c r="D49" s="66" t="s">
        <v>430</v>
      </c>
      <c r="E49" s="66" t="s">
        <v>636</v>
      </c>
      <c r="F49" s="66">
        <f>VLOOKUP(E49,'General Product Selector'!C:L,3,FALSE)</f>
        <v>1</v>
      </c>
      <c r="G49" s="66">
        <f>VLOOKUP(E49,'General Product Selector'!C:L,4,FALSE)</f>
        <v>0.90400000000000003</v>
      </c>
    </row>
    <row r="50" spans="1:7" x14ac:dyDescent="0.25">
      <c r="A50" s="66" t="s">
        <v>428</v>
      </c>
      <c r="B50" s="66" t="s">
        <v>199</v>
      </c>
      <c r="C50" s="66" t="s">
        <v>841</v>
      </c>
      <c r="D50" s="66" t="s">
        <v>430</v>
      </c>
      <c r="E50" s="66" t="s">
        <v>1263</v>
      </c>
      <c r="F50" s="66">
        <f>VLOOKUP(E50,'General Product Selector'!C:L,3,FALSE)</f>
        <v>7.5</v>
      </c>
      <c r="G50" s="66">
        <f>VLOOKUP(E50,'General Product Selector'!C:L,4,FALSE)</f>
        <v>0.90200000000000002</v>
      </c>
    </row>
    <row r="51" spans="1:7" x14ac:dyDescent="0.25">
      <c r="A51" s="66" t="s">
        <v>428</v>
      </c>
      <c r="B51" s="66" t="s">
        <v>199</v>
      </c>
      <c r="C51" s="66" t="s">
        <v>841</v>
      </c>
      <c r="D51" s="66" t="s">
        <v>430</v>
      </c>
      <c r="E51" s="66" t="s">
        <v>365</v>
      </c>
      <c r="F51" s="66">
        <f>VLOOKUP(E51,'General Product Selector'!C:L,3,FALSE)</f>
        <v>3.9</v>
      </c>
      <c r="G51" s="66">
        <f>VLOOKUP(E51,'General Product Selector'!C:L,4,FALSE)</f>
        <v>0.91900000000000004</v>
      </c>
    </row>
    <row r="52" spans="1:7" x14ac:dyDescent="0.25">
      <c r="A52" s="66" t="s">
        <v>428</v>
      </c>
      <c r="B52" s="66" t="s">
        <v>199</v>
      </c>
      <c r="C52" s="66" t="s">
        <v>841</v>
      </c>
      <c r="D52" s="66" t="s">
        <v>430</v>
      </c>
      <c r="E52" s="66" t="s">
        <v>425</v>
      </c>
      <c r="F52" s="66">
        <f>VLOOKUP(E52,'General Product Selector'!C:L,3,FALSE)</f>
        <v>1.5</v>
      </c>
      <c r="G52" s="66">
        <f>VLOOKUP(E52,'General Product Selector'!C:L,4,FALSE)</f>
        <v>0.91749999999999998</v>
      </c>
    </row>
    <row r="53" spans="1:7" x14ac:dyDescent="0.25">
      <c r="A53" s="66" t="s">
        <v>428</v>
      </c>
      <c r="B53" s="66" t="s">
        <v>199</v>
      </c>
      <c r="C53" s="66" t="s">
        <v>841</v>
      </c>
      <c r="D53" s="66" t="s">
        <v>430</v>
      </c>
      <c r="E53" s="66" t="s">
        <v>447</v>
      </c>
      <c r="F53" s="66">
        <f>VLOOKUP(E53,'General Product Selector'!C:L,3,FALSE)</f>
        <v>0.85</v>
      </c>
      <c r="G53" s="66">
        <f>VLOOKUP(E53,'General Product Selector'!C:L,4,FALSE)</f>
        <v>0.91200000000000003</v>
      </c>
    </row>
    <row r="54" spans="1:7" x14ac:dyDescent="0.25">
      <c r="A54" s="66" t="s">
        <v>428</v>
      </c>
      <c r="B54" s="66" t="s">
        <v>199</v>
      </c>
      <c r="C54" s="66" t="s">
        <v>841</v>
      </c>
      <c r="D54" s="66" t="s">
        <v>430</v>
      </c>
      <c r="E54" s="66" t="s">
        <v>653</v>
      </c>
      <c r="F54" s="66">
        <f>VLOOKUP(E54,'General Product Selector'!C:L,3,FALSE)</f>
        <v>1</v>
      </c>
      <c r="G54" s="66">
        <f>VLOOKUP(E54,'General Product Selector'!C:L,4,FALSE)</f>
        <v>0.91600000000000004</v>
      </c>
    </row>
    <row r="55" spans="1:7" x14ac:dyDescent="0.25">
      <c r="A55" s="66" t="s">
        <v>428</v>
      </c>
      <c r="B55" s="66" t="s">
        <v>199</v>
      </c>
      <c r="C55" s="66" t="s">
        <v>841</v>
      </c>
      <c r="D55" s="66" t="s">
        <v>430</v>
      </c>
      <c r="E55" s="66" t="s">
        <v>1265</v>
      </c>
      <c r="F55" s="66">
        <f>VLOOKUP(E55,'General Product Selector'!C:L,3,FALSE)</f>
        <v>1</v>
      </c>
      <c r="G55" s="66">
        <f>VLOOKUP(E55,'General Product Selector'!C:L,4,FALSE)</f>
        <v>0.91700000000000004</v>
      </c>
    </row>
    <row r="56" spans="1:7" x14ac:dyDescent="0.25">
      <c r="A56" s="66" t="s">
        <v>428</v>
      </c>
      <c r="B56" s="66" t="s">
        <v>199</v>
      </c>
      <c r="C56" s="66" t="s">
        <v>841</v>
      </c>
      <c r="D56" s="66" t="s">
        <v>430</v>
      </c>
      <c r="E56" s="66" t="s">
        <v>494</v>
      </c>
      <c r="F56" s="66">
        <f>VLOOKUP(E56,'General Product Selector'!C:L,3,FALSE)</f>
        <v>0.7</v>
      </c>
      <c r="G56" s="66">
        <f>VLOOKUP(E56,'General Product Selector'!C:L,4,FALSE)</f>
        <v>0.91700000000000004</v>
      </c>
    </row>
    <row r="57" spans="1:7" x14ac:dyDescent="0.25">
      <c r="A57" s="66" t="s">
        <v>428</v>
      </c>
      <c r="B57" s="66" t="s">
        <v>199</v>
      </c>
      <c r="C57" s="66" t="s">
        <v>841</v>
      </c>
      <c r="D57" s="66" t="s">
        <v>430</v>
      </c>
      <c r="E57" s="66" t="s">
        <v>71</v>
      </c>
      <c r="F57" s="66">
        <f>VLOOKUP(E57,'General Product Selector'!C:L,3,FALSE)</f>
        <v>1</v>
      </c>
      <c r="G57" s="66">
        <f>VLOOKUP(E57,'General Product Selector'!C:L,4,FALSE)</f>
        <v>0.91200000000000003</v>
      </c>
    </row>
    <row r="58" spans="1:7" x14ac:dyDescent="0.25">
      <c r="A58" s="66" t="s">
        <v>428</v>
      </c>
      <c r="B58" s="66" t="s">
        <v>199</v>
      </c>
      <c r="C58" s="66" t="s">
        <v>841</v>
      </c>
      <c r="D58" s="66" t="s">
        <v>430</v>
      </c>
      <c r="E58" s="66" t="s">
        <v>72</v>
      </c>
      <c r="F58" s="66">
        <f>VLOOKUP(E58,'General Product Selector'!C:L,3,FALSE)</f>
        <v>1</v>
      </c>
      <c r="G58" s="66">
        <f>VLOOKUP(E58,'General Product Selector'!C:L,4,FALSE)</f>
        <v>0.91300000000000003</v>
      </c>
    </row>
    <row r="59" spans="1:7" x14ac:dyDescent="0.25">
      <c r="A59" s="66" t="s">
        <v>428</v>
      </c>
      <c r="B59" s="66" t="s">
        <v>199</v>
      </c>
      <c r="C59" s="66" t="s">
        <v>841</v>
      </c>
      <c r="D59" s="66" t="s">
        <v>430</v>
      </c>
      <c r="E59" s="66" t="s">
        <v>490</v>
      </c>
      <c r="F59" s="66">
        <f>VLOOKUP(E59,'General Product Selector'!C:L,3,FALSE)</f>
        <v>0.85</v>
      </c>
      <c r="G59" s="66">
        <f>VLOOKUP(E59,'General Product Selector'!C:L,4,FALSE)</f>
        <v>0.91800000000000004</v>
      </c>
    </row>
    <row r="60" spans="1:7" x14ac:dyDescent="0.25">
      <c r="A60" s="66" t="s">
        <v>428</v>
      </c>
      <c r="B60" s="66" t="s">
        <v>199</v>
      </c>
      <c r="C60" s="66" t="s">
        <v>841</v>
      </c>
      <c r="D60" s="66" t="s">
        <v>430</v>
      </c>
      <c r="E60" s="66" t="s">
        <v>61</v>
      </c>
      <c r="F60" s="66">
        <f>VLOOKUP(E60,'General Product Selector'!C:L,3,FALSE)</f>
        <v>0.85</v>
      </c>
      <c r="G60" s="66">
        <f>VLOOKUP(E60,'General Product Selector'!C:L,4,FALSE)</f>
        <v>0.92</v>
      </c>
    </row>
    <row r="61" spans="1:7" x14ac:dyDescent="0.25">
      <c r="A61" s="66" t="s">
        <v>428</v>
      </c>
      <c r="B61" s="66" t="s">
        <v>199</v>
      </c>
      <c r="C61" s="66" t="s">
        <v>841</v>
      </c>
      <c r="D61" s="66" t="s">
        <v>430</v>
      </c>
      <c r="E61" s="66" t="s">
        <v>57</v>
      </c>
      <c r="F61" s="66">
        <f>VLOOKUP(E61,'General Product Selector'!C:L,3,FALSE)</f>
        <v>1</v>
      </c>
      <c r="G61" s="66">
        <f>VLOOKUP(E61,'General Product Selector'!C:L,4,FALSE)</f>
        <v>0.92</v>
      </c>
    </row>
    <row r="62" spans="1:7" x14ac:dyDescent="0.25">
      <c r="A62" s="66" t="s">
        <v>428</v>
      </c>
      <c r="B62" s="66" t="s">
        <v>199</v>
      </c>
      <c r="C62" s="66" t="s">
        <v>841</v>
      </c>
      <c r="D62" s="66" t="s">
        <v>430</v>
      </c>
      <c r="E62" s="66" t="s">
        <v>59</v>
      </c>
      <c r="F62" s="66">
        <f>VLOOKUP(E62,'General Product Selector'!C:L,3,FALSE)</f>
        <v>1</v>
      </c>
      <c r="G62" s="66">
        <f>VLOOKUP(E62,'General Product Selector'!C:L,4,FALSE)</f>
        <v>0.92200000000000004</v>
      </c>
    </row>
    <row r="63" spans="1:7" x14ac:dyDescent="0.25">
      <c r="A63" s="66" t="s">
        <v>428</v>
      </c>
      <c r="B63" s="66" t="s">
        <v>199</v>
      </c>
      <c r="C63" s="66" t="s">
        <v>841</v>
      </c>
      <c r="D63" s="66" t="s">
        <v>430</v>
      </c>
      <c r="E63" s="66" t="s">
        <v>62</v>
      </c>
      <c r="F63" s="66">
        <f>VLOOKUP(E63,'General Product Selector'!C:L,3,FALSE)</f>
        <v>1.3</v>
      </c>
      <c r="G63" s="66">
        <f>VLOOKUP(E63,'General Product Selector'!C:L,4,FALSE)</f>
        <v>0.91700000000000004</v>
      </c>
    </row>
    <row r="64" spans="1:7" x14ac:dyDescent="0.25">
      <c r="A64" s="66" t="s">
        <v>428</v>
      </c>
      <c r="B64" s="66" t="s">
        <v>199</v>
      </c>
      <c r="C64" s="66" t="s">
        <v>841</v>
      </c>
      <c r="D64" s="66" t="s">
        <v>430</v>
      </c>
      <c r="E64" s="66" t="s">
        <v>493</v>
      </c>
      <c r="F64" s="66">
        <f>VLOOKUP(E64,'General Product Selector'!C:L,3,FALSE)</f>
        <v>0.7</v>
      </c>
      <c r="G64" s="66">
        <f>VLOOKUP(E64,'General Product Selector'!C:L,4,FALSE)</f>
        <v>0.91700000000000004</v>
      </c>
    </row>
    <row r="65" spans="1:7" x14ac:dyDescent="0.25">
      <c r="A65" s="66" t="s">
        <v>428</v>
      </c>
      <c r="B65" s="66" t="s">
        <v>199</v>
      </c>
      <c r="C65" s="66" t="s">
        <v>841</v>
      </c>
      <c r="D65" s="66" t="s">
        <v>430</v>
      </c>
      <c r="E65" s="66" t="s">
        <v>494</v>
      </c>
      <c r="F65" s="66">
        <f>VLOOKUP(E65,'General Product Selector'!C:L,3,FALSE)</f>
        <v>0.7</v>
      </c>
      <c r="G65" s="66">
        <f>VLOOKUP(E65,'General Product Selector'!C:L,4,FALSE)</f>
        <v>0.91700000000000004</v>
      </c>
    </row>
    <row r="66" spans="1:7" x14ac:dyDescent="0.25">
      <c r="A66" s="66" t="s">
        <v>428</v>
      </c>
      <c r="B66" s="66" t="s">
        <v>199</v>
      </c>
      <c r="C66" s="66" t="s">
        <v>841</v>
      </c>
      <c r="D66" s="66" t="s">
        <v>430</v>
      </c>
      <c r="E66" s="66" t="s">
        <v>495</v>
      </c>
      <c r="F66" s="66">
        <f>VLOOKUP(E66,'General Product Selector'!C:L,3,FALSE)</f>
        <v>0.7</v>
      </c>
      <c r="G66" s="66">
        <f>VLOOKUP(E66,'General Product Selector'!C:L,4,FALSE)</f>
        <v>0.91600000000000004</v>
      </c>
    </row>
    <row r="67" spans="1:7" x14ac:dyDescent="0.25">
      <c r="A67" s="66" t="s">
        <v>428</v>
      </c>
      <c r="B67" s="66" t="s">
        <v>199</v>
      </c>
      <c r="C67" s="66" t="s">
        <v>841</v>
      </c>
      <c r="D67" s="66" t="s">
        <v>430</v>
      </c>
      <c r="E67" s="66" t="s">
        <v>491</v>
      </c>
      <c r="F67" s="66">
        <f>VLOOKUP(E67,'General Product Selector'!C:L,3,FALSE)</f>
        <v>0.95</v>
      </c>
      <c r="G67" s="66">
        <f>VLOOKUP(E67,'General Product Selector'!C:L,4,FALSE)</f>
        <v>0.91700000000000004</v>
      </c>
    </row>
    <row r="68" spans="1:7" x14ac:dyDescent="0.25">
      <c r="A68" s="66" t="s">
        <v>428</v>
      </c>
      <c r="B68" s="66" t="s">
        <v>199</v>
      </c>
      <c r="C68" s="66" t="s">
        <v>841</v>
      </c>
      <c r="D68" s="66" t="s">
        <v>430</v>
      </c>
      <c r="E68" s="66" t="s">
        <v>64</v>
      </c>
      <c r="F68" s="66">
        <f>VLOOKUP(E68,'General Product Selector'!C:L,3,FALSE)</f>
        <v>1.1000000000000001</v>
      </c>
      <c r="G68" s="66">
        <f>VLOOKUP(E68,'General Product Selector'!C:L,4,FALSE)</f>
        <v>0.91900000000000004</v>
      </c>
    </row>
    <row r="69" spans="1:7" x14ac:dyDescent="0.25">
      <c r="A69" s="66" t="s">
        <v>428</v>
      </c>
      <c r="B69" s="66" t="s">
        <v>199</v>
      </c>
      <c r="C69" s="66" t="s">
        <v>841</v>
      </c>
      <c r="D69" s="66" t="s">
        <v>430</v>
      </c>
      <c r="E69" s="66" t="s">
        <v>65</v>
      </c>
      <c r="F69" s="66">
        <f>VLOOKUP(E69,'General Product Selector'!C:L,3,FALSE)</f>
        <v>1.1000000000000001</v>
      </c>
      <c r="G69" s="66">
        <f>VLOOKUP(E69,'General Product Selector'!C:L,4,FALSE)</f>
        <v>0.92100000000000004</v>
      </c>
    </row>
    <row r="70" spans="1:7" x14ac:dyDescent="0.25">
      <c r="A70" s="66" t="s">
        <v>428</v>
      </c>
      <c r="B70" s="66" t="s">
        <v>199</v>
      </c>
      <c r="C70" s="66" t="s">
        <v>841</v>
      </c>
      <c r="D70" s="66" t="s">
        <v>430</v>
      </c>
      <c r="E70" s="66" t="s">
        <v>234</v>
      </c>
      <c r="F70" s="66">
        <f>VLOOKUP(E70,'General Product Selector'!C:L,3,FALSE)</f>
        <v>1</v>
      </c>
      <c r="G70" s="66">
        <f>VLOOKUP(E70,'General Product Selector'!C:L,4,FALSE)</f>
        <v>0.91600000000000004</v>
      </c>
    </row>
    <row r="71" spans="1:7" x14ac:dyDescent="0.25">
      <c r="A71" s="66" t="s">
        <v>428</v>
      </c>
      <c r="B71" s="66" t="s">
        <v>199</v>
      </c>
      <c r="C71" s="66" t="s">
        <v>841</v>
      </c>
      <c r="D71" s="66" t="s">
        <v>430</v>
      </c>
      <c r="E71" s="66" t="s">
        <v>840</v>
      </c>
      <c r="F71" s="66">
        <f>VLOOKUP(E71,'General Product Selector'!C:L,3,FALSE)</f>
        <v>1</v>
      </c>
      <c r="G71" s="66">
        <f>VLOOKUP(E71,'General Product Selector'!C:L,4,FALSE)</f>
        <v>0.91600000000000004</v>
      </c>
    </row>
    <row r="72" spans="1:7" x14ac:dyDescent="0.25">
      <c r="A72" s="66" t="s">
        <v>428</v>
      </c>
      <c r="B72" s="66" t="s">
        <v>199</v>
      </c>
      <c r="C72" s="66" t="s">
        <v>841</v>
      </c>
      <c r="D72" s="66" t="s">
        <v>699</v>
      </c>
      <c r="E72" s="66" t="s">
        <v>490</v>
      </c>
      <c r="F72" s="66">
        <f>VLOOKUP(E72,'General Product Selector'!C:L,3,FALSE)</f>
        <v>0.85</v>
      </c>
      <c r="G72" s="66">
        <f>VLOOKUP(E72,'General Product Selector'!C:L,4,FALSE)</f>
        <v>0.91800000000000004</v>
      </c>
    </row>
    <row r="73" spans="1:7" x14ac:dyDescent="0.25">
      <c r="A73" s="66" t="s">
        <v>428</v>
      </c>
      <c r="B73" s="66" t="s">
        <v>199</v>
      </c>
      <c r="C73" s="66" t="s">
        <v>841</v>
      </c>
      <c r="D73" s="66" t="s">
        <v>699</v>
      </c>
      <c r="E73" s="66" t="s">
        <v>491</v>
      </c>
      <c r="F73" s="66">
        <f>VLOOKUP(E73,'General Product Selector'!C:L,3,FALSE)</f>
        <v>0.95</v>
      </c>
      <c r="G73" s="66">
        <f>VLOOKUP(E73,'General Product Selector'!C:L,4,FALSE)</f>
        <v>0.91700000000000004</v>
      </c>
    </row>
    <row r="74" spans="1:7" x14ac:dyDescent="0.25">
      <c r="A74" s="66" t="s">
        <v>428</v>
      </c>
      <c r="B74" s="66" t="s">
        <v>199</v>
      </c>
      <c r="C74" s="66" t="s">
        <v>841</v>
      </c>
      <c r="D74" s="66" t="s">
        <v>699</v>
      </c>
      <c r="E74" s="66" t="s">
        <v>57</v>
      </c>
      <c r="F74" s="66">
        <f>VLOOKUP(E74,'General Product Selector'!C:L,3,FALSE)</f>
        <v>1</v>
      </c>
      <c r="G74" s="66">
        <f>VLOOKUP(E74,'General Product Selector'!C:L,4,FALSE)</f>
        <v>0.92</v>
      </c>
    </row>
    <row r="75" spans="1:7" x14ac:dyDescent="0.25">
      <c r="A75" s="66" t="s">
        <v>428</v>
      </c>
      <c r="B75" s="66" t="s">
        <v>199</v>
      </c>
      <c r="C75" s="66" t="s">
        <v>841</v>
      </c>
      <c r="D75" s="66" t="s">
        <v>699</v>
      </c>
      <c r="E75" s="66" t="s">
        <v>492</v>
      </c>
      <c r="F75" s="66">
        <f>VLOOKUP(E75,'General Product Selector'!C:L,3,FALSE)</f>
        <v>1</v>
      </c>
      <c r="G75" s="66">
        <f>VLOOKUP(E75,'General Product Selector'!C:L,4,FALSE)</f>
        <v>0.93</v>
      </c>
    </row>
    <row r="76" spans="1:7" x14ac:dyDescent="0.25">
      <c r="A76" s="66" t="s">
        <v>428</v>
      </c>
      <c r="B76" s="66" t="s">
        <v>199</v>
      </c>
      <c r="C76" s="66" t="s">
        <v>841</v>
      </c>
      <c r="D76" s="66" t="s">
        <v>699</v>
      </c>
      <c r="E76" s="66" t="s">
        <v>62</v>
      </c>
      <c r="F76" s="66">
        <f>VLOOKUP(E76,'General Product Selector'!C:L,3,FALSE)</f>
        <v>1.3</v>
      </c>
      <c r="G76" s="66">
        <f>VLOOKUP(E76,'General Product Selector'!C:L,4,FALSE)</f>
        <v>0.91700000000000004</v>
      </c>
    </row>
    <row r="77" spans="1:7" x14ac:dyDescent="0.25">
      <c r="A77" s="66" t="s">
        <v>428</v>
      </c>
      <c r="B77" s="66" t="s">
        <v>199</v>
      </c>
      <c r="C77" s="66" t="s">
        <v>841</v>
      </c>
      <c r="D77" s="66" t="s">
        <v>699</v>
      </c>
      <c r="E77" s="66" t="s">
        <v>493</v>
      </c>
      <c r="F77" s="66">
        <f>VLOOKUP(E77,'General Product Selector'!C:L,3,FALSE)</f>
        <v>0.7</v>
      </c>
      <c r="G77" s="66">
        <f>VLOOKUP(E77,'General Product Selector'!C:L,4,FALSE)</f>
        <v>0.91700000000000004</v>
      </c>
    </row>
    <row r="78" spans="1:7" x14ac:dyDescent="0.25">
      <c r="A78" s="66" t="s">
        <v>428</v>
      </c>
      <c r="B78" s="66" t="s">
        <v>199</v>
      </c>
      <c r="C78" s="66" t="s">
        <v>841</v>
      </c>
      <c r="D78" s="66" t="s">
        <v>699</v>
      </c>
      <c r="E78" s="66" t="s">
        <v>58</v>
      </c>
      <c r="F78" s="66">
        <f>VLOOKUP(E78,'General Product Selector'!C:L,3,FALSE)</f>
        <v>1</v>
      </c>
      <c r="G78" s="66">
        <f>VLOOKUP(E78,'General Product Selector'!C:L,4,FALSE)</f>
        <v>0.92</v>
      </c>
    </row>
    <row r="79" spans="1:7" x14ac:dyDescent="0.25">
      <c r="A79" s="66" t="s">
        <v>428</v>
      </c>
      <c r="B79" s="66" t="s">
        <v>199</v>
      </c>
      <c r="C79" s="66" t="s">
        <v>841</v>
      </c>
      <c r="D79" s="66" t="s">
        <v>699</v>
      </c>
      <c r="E79" s="66" t="s">
        <v>494</v>
      </c>
      <c r="F79" s="66">
        <f>VLOOKUP(E79,'General Product Selector'!C:L,3,FALSE)</f>
        <v>0.7</v>
      </c>
      <c r="G79" s="66">
        <f>VLOOKUP(E79,'General Product Selector'!C:L,4,FALSE)</f>
        <v>0.91700000000000004</v>
      </c>
    </row>
    <row r="80" spans="1:7" x14ac:dyDescent="0.25">
      <c r="A80" s="66" t="s">
        <v>428</v>
      </c>
      <c r="B80" s="66" t="s">
        <v>199</v>
      </c>
      <c r="C80" s="66" t="s">
        <v>841</v>
      </c>
      <c r="D80" s="66" t="s">
        <v>699</v>
      </c>
      <c r="E80" s="66" t="s">
        <v>495</v>
      </c>
      <c r="F80" s="66">
        <f>VLOOKUP(E80,'General Product Selector'!C:L,3,FALSE)</f>
        <v>0.7</v>
      </c>
      <c r="G80" s="66">
        <f>VLOOKUP(E80,'General Product Selector'!C:L,4,FALSE)</f>
        <v>0.91600000000000004</v>
      </c>
    </row>
    <row r="81" spans="1:7" x14ac:dyDescent="0.25">
      <c r="A81" s="66" t="s">
        <v>428</v>
      </c>
      <c r="B81" s="66" t="s">
        <v>199</v>
      </c>
      <c r="C81" s="66" t="s">
        <v>841</v>
      </c>
      <c r="D81" s="66" t="s">
        <v>699</v>
      </c>
      <c r="E81" s="66" t="s">
        <v>491</v>
      </c>
      <c r="F81" s="66">
        <f>VLOOKUP(E81,'General Product Selector'!C:L,3,FALSE)</f>
        <v>0.95</v>
      </c>
      <c r="G81" s="66">
        <f>VLOOKUP(E81,'General Product Selector'!C:L,4,FALSE)</f>
        <v>0.91700000000000004</v>
      </c>
    </row>
    <row r="82" spans="1:7" x14ac:dyDescent="0.25">
      <c r="A82" s="66" t="s">
        <v>428</v>
      </c>
      <c r="B82" s="66" t="s">
        <v>199</v>
      </c>
      <c r="C82" s="66" t="s">
        <v>841</v>
      </c>
      <c r="D82" s="66" t="s">
        <v>699</v>
      </c>
      <c r="E82" s="66" t="s">
        <v>64</v>
      </c>
      <c r="F82" s="66">
        <f>VLOOKUP(E82,'General Product Selector'!C:L,3,FALSE)</f>
        <v>1.1000000000000001</v>
      </c>
      <c r="G82" s="66">
        <f>VLOOKUP(E82,'General Product Selector'!C:L,4,FALSE)</f>
        <v>0.91900000000000004</v>
      </c>
    </row>
    <row r="83" spans="1:7" x14ac:dyDescent="0.25">
      <c r="A83" s="66" t="s">
        <v>428</v>
      </c>
      <c r="B83" s="66" t="s">
        <v>199</v>
      </c>
      <c r="C83" s="66" t="s">
        <v>841</v>
      </c>
      <c r="D83" s="66" t="s">
        <v>699</v>
      </c>
      <c r="E83" s="66" t="s">
        <v>67</v>
      </c>
      <c r="F83" s="66">
        <f>VLOOKUP(E83,'General Product Selector'!C:L,3,FALSE)</f>
        <v>1.7</v>
      </c>
      <c r="G83" s="66">
        <f>VLOOKUP(E83,'General Product Selector'!C:L,4,FALSE)</f>
        <v>0.93400000000000005</v>
      </c>
    </row>
    <row r="84" spans="1:7" x14ac:dyDescent="0.25">
      <c r="A84" s="66" t="s">
        <v>428</v>
      </c>
      <c r="B84" s="66" t="s">
        <v>199</v>
      </c>
      <c r="C84" s="66" t="s">
        <v>841</v>
      </c>
      <c r="D84" s="66" t="s">
        <v>699</v>
      </c>
      <c r="E84" s="66" t="s">
        <v>496</v>
      </c>
      <c r="F84" s="66">
        <f>VLOOKUP(E84,'General Product Selector'!C:L,3,FALSE)</f>
        <v>2</v>
      </c>
      <c r="G84" s="66">
        <f>VLOOKUP(E84,'General Product Selector'!C:L,4,FALSE)</f>
        <v>0.91600000000000004</v>
      </c>
    </row>
    <row r="85" spans="1:7" x14ac:dyDescent="0.25">
      <c r="A85" s="66" t="s">
        <v>428</v>
      </c>
      <c r="B85" s="66" t="s">
        <v>199</v>
      </c>
      <c r="C85" s="66" t="s">
        <v>841</v>
      </c>
      <c r="D85" s="66" t="s">
        <v>699</v>
      </c>
      <c r="E85" s="66" t="s">
        <v>68</v>
      </c>
      <c r="F85" s="66">
        <f>VLOOKUP(E85,'General Product Selector'!C:L,3,FALSE)</f>
        <v>1</v>
      </c>
      <c r="G85" s="66">
        <f>VLOOKUP(E85,'General Product Selector'!C:L,4,FALSE)</f>
        <v>0.94</v>
      </c>
    </row>
    <row r="86" spans="1:7" x14ac:dyDescent="0.25">
      <c r="A86" s="66" t="s">
        <v>428</v>
      </c>
      <c r="B86" s="66" t="s">
        <v>199</v>
      </c>
      <c r="C86" s="66" t="s">
        <v>841</v>
      </c>
      <c r="D86" s="66" t="s">
        <v>699</v>
      </c>
      <c r="E86" s="66" t="s">
        <v>483</v>
      </c>
      <c r="F86" s="66">
        <f>VLOOKUP(E86,'General Product Selector'!C:L,3,FALSE)</f>
        <v>0.8</v>
      </c>
      <c r="G86" s="66">
        <f>VLOOKUP(E86,'General Product Selector'!C:L,4,FALSE)</f>
        <v>0.90500000000000003</v>
      </c>
    </row>
    <row r="87" spans="1:7" x14ac:dyDescent="0.25">
      <c r="A87" s="66" t="s">
        <v>428</v>
      </c>
      <c r="B87" s="66" t="s">
        <v>199</v>
      </c>
      <c r="C87" s="66" t="s">
        <v>841</v>
      </c>
      <c r="D87" s="66" t="s">
        <v>699</v>
      </c>
      <c r="E87" s="66" t="s">
        <v>484</v>
      </c>
      <c r="F87" s="66">
        <f>VLOOKUP(E87,'General Product Selector'!C:L,3,FALSE)</f>
        <v>0.85</v>
      </c>
      <c r="G87" s="66">
        <f>VLOOKUP(E87,'General Product Selector'!C:L,4,FALSE)</f>
        <v>0.91200000000000003</v>
      </c>
    </row>
    <row r="88" spans="1:7" x14ac:dyDescent="0.25">
      <c r="A88" s="66" t="s">
        <v>428</v>
      </c>
      <c r="B88" s="66" t="s">
        <v>199</v>
      </c>
      <c r="C88" s="66" t="s">
        <v>841</v>
      </c>
      <c r="D88" s="66" t="s">
        <v>699</v>
      </c>
      <c r="E88" s="66" t="s">
        <v>653</v>
      </c>
      <c r="F88" s="66">
        <f>VLOOKUP(E88,'General Product Selector'!C:L,3,FALSE)</f>
        <v>1</v>
      </c>
      <c r="G88" s="66">
        <f>VLOOKUP(E88,'General Product Selector'!C:L,4,FALSE)</f>
        <v>0.91600000000000004</v>
      </c>
    </row>
    <row r="89" spans="1:7" x14ac:dyDescent="0.25">
      <c r="A89" s="66" t="s">
        <v>428</v>
      </c>
      <c r="B89" s="66" t="s">
        <v>199</v>
      </c>
      <c r="C89" s="66" t="s">
        <v>841</v>
      </c>
      <c r="D89" s="66" t="s">
        <v>699</v>
      </c>
      <c r="E89" s="66" t="s">
        <v>654</v>
      </c>
      <c r="F89" s="66">
        <f>VLOOKUP(E89,'General Product Selector'!C:L,3,FALSE)</f>
        <v>1</v>
      </c>
      <c r="G89" s="66">
        <f>VLOOKUP(E89,'General Product Selector'!C:L,4,FALSE)</f>
        <v>0.91700000000000004</v>
      </c>
    </row>
    <row r="90" spans="1:7" x14ac:dyDescent="0.25">
      <c r="A90" s="66" t="s">
        <v>428</v>
      </c>
      <c r="B90" s="66" t="s">
        <v>199</v>
      </c>
      <c r="C90" s="66" t="s">
        <v>841</v>
      </c>
      <c r="D90" s="66" t="s">
        <v>699</v>
      </c>
      <c r="E90" s="66" t="s">
        <v>655</v>
      </c>
      <c r="F90" s="66">
        <f>VLOOKUP(E90,'General Product Selector'!C:L,3,FALSE)</f>
        <v>0.85</v>
      </c>
      <c r="G90" s="66">
        <f>VLOOKUP(E90,'General Product Selector'!C:L,4,FALSE)</f>
        <v>0.92</v>
      </c>
    </row>
    <row r="91" spans="1:7" x14ac:dyDescent="0.25">
      <c r="A91" s="66" t="s">
        <v>428</v>
      </c>
      <c r="B91" s="66" t="s">
        <v>199</v>
      </c>
      <c r="C91" s="66" t="s">
        <v>841</v>
      </c>
      <c r="D91" s="66" t="s">
        <v>699</v>
      </c>
      <c r="E91" s="66" t="s">
        <v>75</v>
      </c>
      <c r="F91" s="66">
        <f>VLOOKUP(E91,'General Product Selector'!C:L,3,FALSE)</f>
        <v>0.85</v>
      </c>
      <c r="G91" s="66">
        <f>VLOOKUP(E91,'General Product Selector'!C:L,4,FALSE)</f>
        <v>0.92600000000000005</v>
      </c>
    </row>
    <row r="92" spans="1:7" x14ac:dyDescent="0.25">
      <c r="A92" s="66" t="s">
        <v>428</v>
      </c>
      <c r="B92" s="66" t="s">
        <v>199</v>
      </c>
      <c r="C92" s="66" t="s">
        <v>841</v>
      </c>
      <c r="D92" s="66" t="s">
        <v>699</v>
      </c>
      <c r="E92" s="66" t="s">
        <v>485</v>
      </c>
      <c r="F92" s="66">
        <f>VLOOKUP(E92,'General Product Selector'!C:L,3,FALSE)</f>
        <v>0.8</v>
      </c>
      <c r="G92" s="66">
        <f>VLOOKUP(E92,'General Product Selector'!C:L,4,FALSE)</f>
        <v>0.94099999999999995</v>
      </c>
    </row>
    <row r="93" spans="1:7" x14ac:dyDescent="0.25">
      <c r="A93" s="66" t="s">
        <v>428</v>
      </c>
      <c r="B93" s="66" t="s">
        <v>199</v>
      </c>
      <c r="C93" s="66" t="s">
        <v>841</v>
      </c>
      <c r="D93" s="66" t="s">
        <v>699</v>
      </c>
      <c r="E93" s="66" t="s">
        <v>356</v>
      </c>
      <c r="F93" s="66">
        <f>VLOOKUP(E93,'General Product Selector'!C:L,3,FALSE)</f>
        <v>0.85</v>
      </c>
      <c r="G93" s="66">
        <f>VLOOKUP(E93,'General Product Selector'!C:L,4,FALSE)</f>
        <v>0.91800000000000004</v>
      </c>
    </row>
    <row r="94" spans="1:7" x14ac:dyDescent="0.25">
      <c r="A94" s="66" t="s">
        <v>428</v>
      </c>
      <c r="B94" s="66" t="s">
        <v>199</v>
      </c>
      <c r="C94" s="66" t="s">
        <v>841</v>
      </c>
      <c r="D94" s="66" t="s">
        <v>699</v>
      </c>
      <c r="E94" s="66" t="s">
        <v>770</v>
      </c>
      <c r="F94" s="66">
        <f>VLOOKUP(E94,'General Product Selector'!C:L,3,FALSE)</f>
        <v>0.85</v>
      </c>
      <c r="G94" s="66">
        <f>VLOOKUP(E94,'General Product Selector'!C:L,4,FALSE)</f>
        <v>0.91200000000000003</v>
      </c>
    </row>
    <row r="95" spans="1:7" x14ac:dyDescent="0.25">
      <c r="A95" s="66" t="s">
        <v>428</v>
      </c>
      <c r="B95" s="66" t="s">
        <v>199</v>
      </c>
      <c r="C95" s="66" t="s">
        <v>841</v>
      </c>
      <c r="D95" s="66" t="s">
        <v>699</v>
      </c>
      <c r="E95" s="66" t="s">
        <v>234</v>
      </c>
      <c r="F95" s="66">
        <f>VLOOKUP(E95,'General Product Selector'!C:L,3,FALSE)</f>
        <v>1</v>
      </c>
      <c r="G95" s="66">
        <f>VLOOKUP(E95,'General Product Selector'!C:L,4,FALSE)</f>
        <v>0.91600000000000004</v>
      </c>
    </row>
    <row r="96" spans="1:7" x14ac:dyDescent="0.25">
      <c r="A96" s="66" t="s">
        <v>428</v>
      </c>
      <c r="B96" s="66" t="s">
        <v>199</v>
      </c>
      <c r="C96" s="66" t="s">
        <v>841</v>
      </c>
      <c r="D96" s="66" t="s">
        <v>699</v>
      </c>
      <c r="E96" s="66" t="s">
        <v>840</v>
      </c>
      <c r="F96" s="66">
        <f>VLOOKUP(E96,'General Product Selector'!C:L,3,FALSE)</f>
        <v>1</v>
      </c>
      <c r="G96" s="66">
        <f>VLOOKUP(E96,'General Product Selector'!C:L,4,FALSE)</f>
        <v>0.91600000000000004</v>
      </c>
    </row>
    <row r="97" spans="1:7" x14ac:dyDescent="0.25">
      <c r="A97" s="66" t="s">
        <v>428</v>
      </c>
      <c r="B97" s="66" t="s">
        <v>199</v>
      </c>
      <c r="C97" s="66" t="s">
        <v>841</v>
      </c>
      <c r="D97" s="66" t="s">
        <v>832</v>
      </c>
      <c r="E97" s="66" t="s">
        <v>833</v>
      </c>
      <c r="F97" s="66">
        <f>VLOOKUP(E97,'General Product Selector'!C:L,3,FALSE)</f>
        <v>10</v>
      </c>
      <c r="G97" s="66">
        <f>VLOOKUP(E97,'General Product Selector'!C:L,4,FALSE)</f>
        <v>0.93</v>
      </c>
    </row>
    <row r="98" spans="1:7" x14ac:dyDescent="0.25">
      <c r="A98" s="66" t="s">
        <v>428</v>
      </c>
      <c r="B98" s="66" t="s">
        <v>199</v>
      </c>
      <c r="C98" s="66" t="s">
        <v>841</v>
      </c>
      <c r="D98" s="66" t="s">
        <v>832</v>
      </c>
      <c r="E98" s="2" t="s">
        <v>1243</v>
      </c>
      <c r="F98" s="66">
        <f>VLOOKUP(E98,'General Product Selector'!C:L,3,FALSE)</f>
        <v>9</v>
      </c>
      <c r="G98" s="66">
        <f>VLOOKUP(E98,'General Product Selector'!C:L,4,FALSE)</f>
        <v>0.93</v>
      </c>
    </row>
    <row r="99" spans="1:7" x14ac:dyDescent="0.25">
      <c r="A99" s="66" t="s">
        <v>428</v>
      </c>
      <c r="B99" s="66" t="s">
        <v>199</v>
      </c>
      <c r="C99" s="66" t="s">
        <v>841</v>
      </c>
      <c r="D99" s="66" t="s">
        <v>832</v>
      </c>
      <c r="E99" s="66" t="s">
        <v>441</v>
      </c>
      <c r="F99" s="66">
        <f>VLOOKUP(E99,'General Product Selector'!C:L,3,FALSE)</f>
        <v>10</v>
      </c>
      <c r="G99" s="66">
        <f>VLOOKUP(E99,'General Product Selector'!C:L,4,FALSE)</f>
        <v>0.94</v>
      </c>
    </row>
    <row r="100" spans="1:7" x14ac:dyDescent="0.25">
      <c r="A100" s="66" t="s">
        <v>428</v>
      </c>
      <c r="B100" s="66" t="s">
        <v>199</v>
      </c>
      <c r="C100" s="66" t="s">
        <v>841</v>
      </c>
      <c r="D100" s="66" t="s">
        <v>832</v>
      </c>
      <c r="E100" s="66" t="s">
        <v>638</v>
      </c>
      <c r="F100" s="66"/>
      <c r="G100" s="66"/>
    </row>
    <row r="101" spans="1:7" x14ac:dyDescent="0.25">
      <c r="A101" s="66" t="s">
        <v>428</v>
      </c>
      <c r="B101" s="66" t="s">
        <v>199</v>
      </c>
      <c r="C101" s="66" t="s">
        <v>841</v>
      </c>
      <c r="D101" s="66" t="s">
        <v>832</v>
      </c>
      <c r="E101" s="66" t="s">
        <v>639</v>
      </c>
      <c r="F101" s="66"/>
      <c r="G101" s="66"/>
    </row>
    <row r="102" spans="1:7" x14ac:dyDescent="0.25">
      <c r="A102" s="66" t="s">
        <v>428</v>
      </c>
      <c r="B102" s="66" t="s">
        <v>199</v>
      </c>
      <c r="C102" s="66" t="s">
        <v>841</v>
      </c>
      <c r="D102" s="66" t="s">
        <v>832</v>
      </c>
      <c r="E102" s="66" t="s">
        <v>844</v>
      </c>
      <c r="F102" s="66"/>
      <c r="G102" s="66"/>
    </row>
    <row r="103" spans="1:7" x14ac:dyDescent="0.25">
      <c r="A103" s="66" t="s">
        <v>428</v>
      </c>
      <c r="B103" s="66" t="s">
        <v>199</v>
      </c>
      <c r="C103" s="66" t="s">
        <v>841</v>
      </c>
      <c r="D103" s="66" t="s">
        <v>832</v>
      </c>
      <c r="E103" s="66" t="s">
        <v>845</v>
      </c>
      <c r="F103" s="66"/>
      <c r="G103" s="66"/>
    </row>
    <row r="104" spans="1:7" x14ac:dyDescent="0.25">
      <c r="A104" s="66" t="s">
        <v>428</v>
      </c>
      <c r="B104" s="66" t="s">
        <v>199</v>
      </c>
      <c r="C104" s="66" t="s">
        <v>841</v>
      </c>
      <c r="D104" s="66" t="s">
        <v>832</v>
      </c>
      <c r="E104" s="66" t="s">
        <v>846</v>
      </c>
      <c r="F104" s="66"/>
      <c r="G104" s="66"/>
    </row>
    <row r="105" spans="1:7" x14ac:dyDescent="0.25">
      <c r="A105" s="66" t="s">
        <v>428</v>
      </c>
      <c r="B105" s="66" t="s">
        <v>199</v>
      </c>
      <c r="C105" s="66" t="s">
        <v>841</v>
      </c>
      <c r="D105" s="66" t="s">
        <v>832</v>
      </c>
      <c r="E105" s="66" t="s">
        <v>847</v>
      </c>
      <c r="F105" s="66"/>
      <c r="G105" s="66"/>
    </row>
    <row r="106" spans="1:7" x14ac:dyDescent="0.25">
      <c r="A106" s="66" t="s">
        <v>428</v>
      </c>
      <c r="B106" s="66" t="s">
        <v>199</v>
      </c>
      <c r="C106" s="66" t="s">
        <v>841</v>
      </c>
      <c r="D106" s="66" t="s">
        <v>832</v>
      </c>
      <c r="E106" s="66" t="s">
        <v>848</v>
      </c>
      <c r="F106" s="66"/>
      <c r="G106" s="66"/>
    </row>
    <row r="107" spans="1:7" x14ac:dyDescent="0.25">
      <c r="A107" s="66" t="s">
        <v>428</v>
      </c>
      <c r="B107" s="66" t="s">
        <v>199</v>
      </c>
      <c r="C107" s="66" t="s">
        <v>841</v>
      </c>
      <c r="D107" s="66" t="s">
        <v>834</v>
      </c>
      <c r="E107" s="66" t="s">
        <v>835</v>
      </c>
      <c r="F107" s="66"/>
      <c r="G107" s="66"/>
    </row>
    <row r="108" spans="1:7" x14ac:dyDescent="0.25">
      <c r="A108" s="66" t="s">
        <v>428</v>
      </c>
      <c r="B108" s="66" t="s">
        <v>199</v>
      </c>
      <c r="C108" s="66" t="s">
        <v>841</v>
      </c>
      <c r="D108" s="66" t="s">
        <v>834</v>
      </c>
      <c r="E108" s="66" t="s">
        <v>836</v>
      </c>
      <c r="F108" s="66"/>
      <c r="G108" s="66"/>
    </row>
    <row r="109" spans="1:7" x14ac:dyDescent="0.25">
      <c r="A109" s="66" t="s">
        <v>428</v>
      </c>
      <c r="B109" s="66" t="s">
        <v>199</v>
      </c>
      <c r="C109" s="66" t="s">
        <v>841</v>
      </c>
      <c r="D109" s="66" t="s">
        <v>834</v>
      </c>
      <c r="E109" s="66" t="s">
        <v>837</v>
      </c>
      <c r="F109" s="66"/>
      <c r="G109" s="66"/>
    </row>
    <row r="110" spans="1:7" x14ac:dyDescent="0.25">
      <c r="A110" s="66" t="s">
        <v>428</v>
      </c>
      <c r="B110" s="66" t="s">
        <v>199</v>
      </c>
      <c r="C110" s="66" t="s">
        <v>841</v>
      </c>
      <c r="D110" s="66" t="s">
        <v>696</v>
      </c>
      <c r="E110" s="66" t="s">
        <v>831</v>
      </c>
      <c r="F110" s="66"/>
      <c r="G110" s="66"/>
    </row>
    <row r="111" spans="1:7" x14ac:dyDescent="0.25">
      <c r="A111" s="66" t="s">
        <v>428</v>
      </c>
      <c r="B111" s="66" t="s">
        <v>199</v>
      </c>
      <c r="C111" s="66" t="s">
        <v>827</v>
      </c>
      <c r="D111" s="66" t="s">
        <v>430</v>
      </c>
      <c r="E111" s="66" t="s">
        <v>447</v>
      </c>
      <c r="F111" s="66">
        <f>VLOOKUP(E111,'General Product Selector'!C:L,3,FALSE)</f>
        <v>0.85</v>
      </c>
      <c r="G111" s="66">
        <f>VLOOKUP(E111,'General Product Selector'!C:L,4,FALSE)</f>
        <v>0.91200000000000003</v>
      </c>
    </row>
    <row r="112" spans="1:7" x14ac:dyDescent="0.25">
      <c r="A112" s="66" t="s">
        <v>428</v>
      </c>
      <c r="B112" s="66" t="s">
        <v>199</v>
      </c>
      <c r="C112" s="66" t="s">
        <v>827</v>
      </c>
      <c r="D112" s="66" t="s">
        <v>430</v>
      </c>
      <c r="E112" s="66" t="s">
        <v>1265</v>
      </c>
      <c r="F112" s="66">
        <f>VLOOKUP(E112,'General Product Selector'!C:L,3,FALSE)</f>
        <v>1</v>
      </c>
      <c r="G112" s="66">
        <f>VLOOKUP(E112,'General Product Selector'!C:L,4,FALSE)</f>
        <v>0.91700000000000004</v>
      </c>
    </row>
    <row r="113" spans="1:7" x14ac:dyDescent="0.25">
      <c r="A113" s="66" t="s">
        <v>428</v>
      </c>
      <c r="B113" s="66" t="s">
        <v>199</v>
      </c>
      <c r="C113" s="66" t="s">
        <v>827</v>
      </c>
      <c r="D113" s="66" t="s">
        <v>430</v>
      </c>
      <c r="E113" s="66" t="s">
        <v>635</v>
      </c>
      <c r="F113" s="66">
        <f>VLOOKUP(E113,'General Product Selector'!C:L,3,FALSE)</f>
        <v>1</v>
      </c>
      <c r="G113" s="66">
        <f>VLOOKUP(E113,'General Product Selector'!C:L,4,FALSE)</f>
        <v>0.90200000000000002</v>
      </c>
    </row>
    <row r="114" spans="1:7" x14ac:dyDescent="0.25">
      <c r="A114" s="66" t="s">
        <v>428</v>
      </c>
      <c r="B114" s="66" t="s">
        <v>199</v>
      </c>
      <c r="C114" s="66" t="s">
        <v>827</v>
      </c>
      <c r="D114" s="66" t="s">
        <v>430</v>
      </c>
      <c r="E114" s="66" t="s">
        <v>636</v>
      </c>
      <c r="F114" s="66">
        <f>VLOOKUP(E114,'General Product Selector'!C:L,3,FALSE)</f>
        <v>1</v>
      </c>
      <c r="G114" s="66">
        <f>VLOOKUP(E114,'General Product Selector'!C:L,4,FALSE)</f>
        <v>0.90400000000000003</v>
      </c>
    </row>
    <row r="115" spans="1:7" x14ac:dyDescent="0.25">
      <c r="A115" s="66" t="s">
        <v>428</v>
      </c>
      <c r="B115" s="66" t="s">
        <v>199</v>
      </c>
      <c r="C115" s="66" t="s">
        <v>827</v>
      </c>
      <c r="D115" s="66" t="s">
        <v>430</v>
      </c>
      <c r="E115" s="66" t="s">
        <v>1263</v>
      </c>
      <c r="F115" s="66">
        <f>VLOOKUP(E115,'General Product Selector'!C:L,3,FALSE)</f>
        <v>7.5</v>
      </c>
      <c r="G115" s="66">
        <f>VLOOKUP(E115,'General Product Selector'!C:L,4,FALSE)</f>
        <v>0.90200000000000002</v>
      </c>
    </row>
    <row r="116" spans="1:7" x14ac:dyDescent="0.25">
      <c r="A116" s="66" t="s">
        <v>428</v>
      </c>
      <c r="B116" s="66" t="s">
        <v>199</v>
      </c>
      <c r="C116" s="66" t="s">
        <v>827</v>
      </c>
      <c r="D116" s="66" t="s">
        <v>430</v>
      </c>
      <c r="E116" s="66" t="s">
        <v>653</v>
      </c>
      <c r="F116" s="66">
        <f>VLOOKUP(E116,'General Product Selector'!C:L,3,FALSE)</f>
        <v>1</v>
      </c>
      <c r="G116" s="66">
        <f>VLOOKUP(E116,'General Product Selector'!C:L,4,FALSE)</f>
        <v>0.91600000000000004</v>
      </c>
    </row>
    <row r="117" spans="1:7" x14ac:dyDescent="0.25">
      <c r="A117" s="66" t="s">
        <v>428</v>
      </c>
      <c r="B117" s="66" t="s">
        <v>199</v>
      </c>
      <c r="C117" s="66" t="s">
        <v>827</v>
      </c>
      <c r="D117" s="66" t="s">
        <v>430</v>
      </c>
      <c r="E117" s="66" t="s">
        <v>494</v>
      </c>
      <c r="F117" s="66">
        <f>VLOOKUP(E117,'General Product Selector'!C:L,3,FALSE)</f>
        <v>0.7</v>
      </c>
      <c r="G117" s="66">
        <f>VLOOKUP(E117,'General Product Selector'!C:L,4,FALSE)</f>
        <v>0.91700000000000004</v>
      </c>
    </row>
    <row r="118" spans="1:7" x14ac:dyDescent="0.25">
      <c r="A118" s="66" t="s">
        <v>428</v>
      </c>
      <c r="B118" s="66" t="s">
        <v>199</v>
      </c>
      <c r="C118" s="66" t="s">
        <v>827</v>
      </c>
      <c r="D118" s="66" t="s">
        <v>430</v>
      </c>
      <c r="E118" s="66" t="s">
        <v>71</v>
      </c>
      <c r="F118" s="66">
        <f>VLOOKUP(E118,'General Product Selector'!C:L,3,FALSE)</f>
        <v>1</v>
      </c>
      <c r="G118" s="66">
        <f>VLOOKUP(E118,'General Product Selector'!C:L,4,FALSE)</f>
        <v>0.91200000000000003</v>
      </c>
    </row>
    <row r="119" spans="1:7" x14ac:dyDescent="0.25">
      <c r="A119" s="66" t="s">
        <v>428</v>
      </c>
      <c r="B119" s="66" t="s">
        <v>199</v>
      </c>
      <c r="C119" s="66" t="s">
        <v>827</v>
      </c>
      <c r="D119" s="66" t="s">
        <v>430</v>
      </c>
      <c r="E119" s="66" t="s">
        <v>72</v>
      </c>
      <c r="F119" s="66">
        <f>VLOOKUP(E119,'General Product Selector'!C:L,3,FALSE)</f>
        <v>1</v>
      </c>
      <c r="G119" s="66">
        <f>VLOOKUP(E119,'General Product Selector'!C:L,4,FALSE)</f>
        <v>0.91300000000000003</v>
      </c>
    </row>
    <row r="120" spans="1:7" x14ac:dyDescent="0.25">
      <c r="A120" s="66" t="s">
        <v>428</v>
      </c>
      <c r="B120" s="66" t="s">
        <v>199</v>
      </c>
      <c r="C120" s="66" t="s">
        <v>827</v>
      </c>
      <c r="D120" s="66" t="s">
        <v>430</v>
      </c>
      <c r="E120" s="66" t="s">
        <v>490</v>
      </c>
      <c r="F120" s="66">
        <f>VLOOKUP(E120,'General Product Selector'!C:L,3,FALSE)</f>
        <v>0.85</v>
      </c>
      <c r="G120" s="66">
        <f>VLOOKUP(E120,'General Product Selector'!C:L,4,FALSE)</f>
        <v>0.91800000000000004</v>
      </c>
    </row>
    <row r="121" spans="1:7" x14ac:dyDescent="0.25">
      <c r="A121" s="66" t="s">
        <v>428</v>
      </c>
      <c r="B121" s="66" t="s">
        <v>199</v>
      </c>
      <c r="C121" s="66" t="s">
        <v>827</v>
      </c>
      <c r="D121" s="66" t="s">
        <v>430</v>
      </c>
      <c r="E121" s="66" t="s">
        <v>61</v>
      </c>
      <c r="F121" s="66">
        <f>VLOOKUP(E121,'General Product Selector'!C:L,3,FALSE)</f>
        <v>0.85</v>
      </c>
      <c r="G121" s="66">
        <f>VLOOKUP(E121,'General Product Selector'!C:L,4,FALSE)</f>
        <v>0.92</v>
      </c>
    </row>
    <row r="122" spans="1:7" x14ac:dyDescent="0.25">
      <c r="A122" s="66" t="s">
        <v>428</v>
      </c>
      <c r="B122" s="66" t="s">
        <v>199</v>
      </c>
      <c r="C122" s="66" t="s">
        <v>827</v>
      </c>
      <c r="D122" s="66" t="s">
        <v>430</v>
      </c>
      <c r="E122" s="66" t="s">
        <v>57</v>
      </c>
      <c r="F122" s="66">
        <f>VLOOKUP(E122,'General Product Selector'!C:L,3,FALSE)</f>
        <v>1</v>
      </c>
      <c r="G122" s="66">
        <f>VLOOKUP(E122,'General Product Selector'!C:L,4,FALSE)</f>
        <v>0.92</v>
      </c>
    </row>
    <row r="123" spans="1:7" x14ac:dyDescent="0.25">
      <c r="A123" s="66" t="s">
        <v>428</v>
      </c>
      <c r="B123" s="66" t="s">
        <v>199</v>
      </c>
      <c r="C123" s="66" t="s">
        <v>827</v>
      </c>
      <c r="D123" s="66" t="s">
        <v>430</v>
      </c>
      <c r="E123" s="66" t="s">
        <v>59</v>
      </c>
      <c r="F123" s="66">
        <f>VLOOKUP(E123,'General Product Selector'!C:L,3,FALSE)</f>
        <v>1</v>
      </c>
      <c r="G123" s="66">
        <f>VLOOKUP(E123,'General Product Selector'!C:L,4,FALSE)</f>
        <v>0.92200000000000004</v>
      </c>
    </row>
    <row r="124" spans="1:7" x14ac:dyDescent="0.25">
      <c r="A124" s="66" t="s">
        <v>428</v>
      </c>
      <c r="B124" s="66" t="s">
        <v>199</v>
      </c>
      <c r="C124" s="66" t="s">
        <v>827</v>
      </c>
      <c r="D124" s="66" t="s">
        <v>430</v>
      </c>
      <c r="E124" s="66" t="s">
        <v>234</v>
      </c>
      <c r="F124" s="66">
        <f>VLOOKUP(E124,'General Product Selector'!C:L,3,FALSE)</f>
        <v>1</v>
      </c>
      <c r="G124" s="66">
        <f>VLOOKUP(E124,'General Product Selector'!C:L,4,FALSE)</f>
        <v>0.91600000000000004</v>
      </c>
    </row>
    <row r="125" spans="1:7" x14ac:dyDescent="0.25">
      <c r="A125" s="66" t="s">
        <v>428</v>
      </c>
      <c r="B125" s="66" t="s">
        <v>199</v>
      </c>
      <c r="C125" s="66" t="s">
        <v>827</v>
      </c>
      <c r="D125" s="66" t="s">
        <v>430</v>
      </c>
      <c r="E125" s="66" t="s">
        <v>62</v>
      </c>
      <c r="F125" s="66">
        <f>VLOOKUP(E125,'General Product Selector'!C:L,3,FALSE)</f>
        <v>1.3</v>
      </c>
      <c r="G125" s="66">
        <f>VLOOKUP(E125,'General Product Selector'!C:L,4,FALSE)</f>
        <v>0.91700000000000004</v>
      </c>
    </row>
    <row r="126" spans="1:7" x14ac:dyDescent="0.25">
      <c r="A126" s="66" t="s">
        <v>428</v>
      </c>
      <c r="B126" s="66" t="s">
        <v>199</v>
      </c>
      <c r="C126" s="66" t="s">
        <v>827</v>
      </c>
      <c r="D126" s="66" t="s">
        <v>430</v>
      </c>
      <c r="E126" s="66" t="s">
        <v>493</v>
      </c>
      <c r="F126" s="66">
        <f>VLOOKUP(E126,'General Product Selector'!C:L,3,FALSE)</f>
        <v>0.7</v>
      </c>
      <c r="G126" s="66">
        <f>VLOOKUP(E126,'General Product Selector'!C:L,4,FALSE)</f>
        <v>0.91700000000000004</v>
      </c>
    </row>
    <row r="127" spans="1:7" x14ac:dyDescent="0.25">
      <c r="A127" s="66" t="s">
        <v>428</v>
      </c>
      <c r="B127" s="66" t="s">
        <v>199</v>
      </c>
      <c r="C127" s="66" t="s">
        <v>827</v>
      </c>
      <c r="D127" s="66" t="s">
        <v>430</v>
      </c>
      <c r="E127" s="66" t="s">
        <v>840</v>
      </c>
      <c r="F127" s="66">
        <f>VLOOKUP(E127,'General Product Selector'!C:L,3,FALSE)</f>
        <v>1</v>
      </c>
      <c r="G127" s="66">
        <f>VLOOKUP(E127,'General Product Selector'!C:L,4,FALSE)</f>
        <v>0.91600000000000004</v>
      </c>
    </row>
    <row r="128" spans="1:7" x14ac:dyDescent="0.25">
      <c r="A128" s="66" t="s">
        <v>428</v>
      </c>
      <c r="B128" s="66" t="s">
        <v>199</v>
      </c>
      <c r="C128" s="66" t="s">
        <v>827</v>
      </c>
      <c r="D128" s="66" t="s">
        <v>430</v>
      </c>
      <c r="E128" s="66" t="s">
        <v>494</v>
      </c>
      <c r="F128" s="66">
        <f>VLOOKUP(E128,'General Product Selector'!C:L,3,FALSE)</f>
        <v>0.7</v>
      </c>
      <c r="G128" s="66">
        <f>VLOOKUP(E128,'General Product Selector'!C:L,4,FALSE)</f>
        <v>0.91700000000000004</v>
      </c>
    </row>
    <row r="129" spans="1:7" x14ac:dyDescent="0.25">
      <c r="A129" s="66" t="s">
        <v>428</v>
      </c>
      <c r="B129" s="66" t="s">
        <v>199</v>
      </c>
      <c r="C129" s="66" t="s">
        <v>827</v>
      </c>
      <c r="D129" s="66" t="s">
        <v>430</v>
      </c>
      <c r="E129" s="66" t="s">
        <v>495</v>
      </c>
      <c r="F129" s="66">
        <f>VLOOKUP(E129,'General Product Selector'!C:L,3,FALSE)</f>
        <v>0.7</v>
      </c>
      <c r="G129" s="66">
        <f>VLOOKUP(E129,'General Product Selector'!C:L,4,FALSE)</f>
        <v>0.91600000000000004</v>
      </c>
    </row>
    <row r="130" spans="1:7" x14ac:dyDescent="0.25">
      <c r="A130" s="66" t="s">
        <v>428</v>
      </c>
      <c r="B130" s="66" t="s">
        <v>199</v>
      </c>
      <c r="C130" s="66" t="s">
        <v>827</v>
      </c>
      <c r="D130" s="66" t="s">
        <v>430</v>
      </c>
      <c r="E130" s="66" t="s">
        <v>491</v>
      </c>
      <c r="F130" s="66">
        <f>VLOOKUP(E130,'General Product Selector'!C:L,3,FALSE)</f>
        <v>0.95</v>
      </c>
      <c r="G130" s="66">
        <f>VLOOKUP(E130,'General Product Selector'!C:L,4,FALSE)</f>
        <v>0.91700000000000004</v>
      </c>
    </row>
    <row r="131" spans="1:7" x14ac:dyDescent="0.25">
      <c r="A131" s="66" t="s">
        <v>428</v>
      </c>
      <c r="B131" s="66" t="s">
        <v>199</v>
      </c>
      <c r="C131" s="66" t="s">
        <v>827</v>
      </c>
      <c r="D131" s="66" t="s">
        <v>430</v>
      </c>
      <c r="E131" s="66" t="s">
        <v>64</v>
      </c>
      <c r="F131" s="66">
        <f>VLOOKUP(E131,'General Product Selector'!C:L,3,FALSE)</f>
        <v>1.1000000000000001</v>
      </c>
      <c r="G131" s="66">
        <f>VLOOKUP(E131,'General Product Selector'!C:L,4,FALSE)</f>
        <v>0.91900000000000004</v>
      </c>
    </row>
    <row r="132" spans="1:7" x14ac:dyDescent="0.25">
      <c r="A132" s="66" t="s">
        <v>428</v>
      </c>
      <c r="B132" s="66" t="s">
        <v>199</v>
      </c>
      <c r="C132" s="66" t="s">
        <v>827</v>
      </c>
      <c r="D132" s="66" t="s">
        <v>430</v>
      </c>
      <c r="E132" s="66" t="s">
        <v>65</v>
      </c>
      <c r="F132" s="66">
        <f>VLOOKUP(E132,'General Product Selector'!C:L,3,FALSE)</f>
        <v>1.1000000000000001</v>
      </c>
      <c r="G132" s="66">
        <f>VLOOKUP(E132,'General Product Selector'!C:L,4,FALSE)</f>
        <v>0.92100000000000004</v>
      </c>
    </row>
    <row r="133" spans="1:7" x14ac:dyDescent="0.25">
      <c r="A133" s="66" t="s">
        <v>428</v>
      </c>
      <c r="B133" s="66" t="s">
        <v>199</v>
      </c>
      <c r="C133" s="66" t="s">
        <v>827</v>
      </c>
      <c r="D133" s="66" t="s">
        <v>829</v>
      </c>
      <c r="E133" s="66" t="s">
        <v>490</v>
      </c>
      <c r="F133" s="66">
        <f>VLOOKUP(E133,'General Product Selector'!C:L,3,FALSE)</f>
        <v>0.85</v>
      </c>
      <c r="G133" s="66">
        <f>VLOOKUP(E133,'General Product Selector'!C:L,4,FALSE)</f>
        <v>0.91800000000000004</v>
      </c>
    </row>
    <row r="134" spans="1:7" x14ac:dyDescent="0.25">
      <c r="A134" s="66" t="s">
        <v>428</v>
      </c>
      <c r="B134" s="66" t="s">
        <v>199</v>
      </c>
      <c r="C134" s="66" t="s">
        <v>827</v>
      </c>
      <c r="D134" s="66" t="s">
        <v>829</v>
      </c>
      <c r="E134" s="66" t="s">
        <v>61</v>
      </c>
      <c r="F134" s="66">
        <f>VLOOKUP(E134,'General Product Selector'!C:L,3,FALSE)</f>
        <v>0.85</v>
      </c>
      <c r="G134" s="66">
        <f>VLOOKUP(E134,'General Product Selector'!C:L,4,FALSE)</f>
        <v>0.92</v>
      </c>
    </row>
    <row r="135" spans="1:7" x14ac:dyDescent="0.25">
      <c r="A135" s="66" t="s">
        <v>428</v>
      </c>
      <c r="B135" s="66" t="s">
        <v>199</v>
      </c>
      <c r="C135" s="66" t="s">
        <v>827</v>
      </c>
      <c r="D135" s="66" t="s">
        <v>829</v>
      </c>
      <c r="E135" s="66" t="s">
        <v>57</v>
      </c>
      <c r="F135" s="66">
        <f>VLOOKUP(E135,'General Product Selector'!C:L,3,FALSE)</f>
        <v>1</v>
      </c>
      <c r="G135" s="66">
        <f>VLOOKUP(E135,'General Product Selector'!C:L,4,FALSE)</f>
        <v>0.92</v>
      </c>
    </row>
    <row r="136" spans="1:7" x14ac:dyDescent="0.25">
      <c r="A136" s="66" t="s">
        <v>428</v>
      </c>
      <c r="B136" s="66" t="s">
        <v>199</v>
      </c>
      <c r="C136" s="66" t="s">
        <v>827</v>
      </c>
      <c r="D136" s="66" t="s">
        <v>829</v>
      </c>
      <c r="E136" s="66" t="s">
        <v>59</v>
      </c>
      <c r="F136" s="66">
        <f>VLOOKUP(E136,'General Product Selector'!C:L,3,FALSE)</f>
        <v>1</v>
      </c>
      <c r="G136" s="66">
        <f>VLOOKUP(E136,'General Product Selector'!C:L,4,FALSE)</f>
        <v>0.92200000000000004</v>
      </c>
    </row>
    <row r="137" spans="1:7" x14ac:dyDescent="0.25">
      <c r="A137" s="66" t="s">
        <v>428</v>
      </c>
      <c r="B137" s="66" t="s">
        <v>199</v>
      </c>
      <c r="C137" s="66" t="s">
        <v>827</v>
      </c>
      <c r="D137" s="66" t="s">
        <v>829</v>
      </c>
      <c r="E137" s="66" t="s">
        <v>492</v>
      </c>
      <c r="F137" s="66">
        <f>VLOOKUP(E137,'General Product Selector'!C:L,3,FALSE)</f>
        <v>1</v>
      </c>
      <c r="G137" s="66">
        <f>VLOOKUP(E137,'General Product Selector'!C:L,4,FALSE)</f>
        <v>0.93</v>
      </c>
    </row>
    <row r="138" spans="1:7" x14ac:dyDescent="0.25">
      <c r="A138" s="66" t="s">
        <v>428</v>
      </c>
      <c r="B138" s="66" t="s">
        <v>199</v>
      </c>
      <c r="C138" s="66" t="s">
        <v>827</v>
      </c>
      <c r="D138" s="66" t="s">
        <v>829</v>
      </c>
      <c r="E138" s="66" t="s">
        <v>62</v>
      </c>
      <c r="F138" s="66">
        <f>VLOOKUP(E138,'General Product Selector'!C:L,3,FALSE)</f>
        <v>1.3</v>
      </c>
      <c r="G138" s="66">
        <f>VLOOKUP(E138,'General Product Selector'!C:L,4,FALSE)</f>
        <v>0.91700000000000004</v>
      </c>
    </row>
    <row r="139" spans="1:7" x14ac:dyDescent="0.25">
      <c r="A139" s="66" t="s">
        <v>428</v>
      </c>
      <c r="B139" s="66" t="s">
        <v>199</v>
      </c>
      <c r="C139" s="66" t="s">
        <v>827</v>
      </c>
      <c r="D139" s="66" t="s">
        <v>829</v>
      </c>
      <c r="E139" s="66" t="s">
        <v>493</v>
      </c>
      <c r="F139" s="66">
        <f>VLOOKUP(E139,'General Product Selector'!C:L,3,FALSE)</f>
        <v>0.7</v>
      </c>
      <c r="G139" s="66">
        <f>VLOOKUP(E139,'General Product Selector'!C:L,4,FALSE)</f>
        <v>0.91700000000000004</v>
      </c>
    </row>
    <row r="140" spans="1:7" x14ac:dyDescent="0.25">
      <c r="A140" s="66" t="s">
        <v>428</v>
      </c>
      <c r="B140" s="66" t="s">
        <v>199</v>
      </c>
      <c r="C140" s="66" t="s">
        <v>827</v>
      </c>
      <c r="D140" s="66" t="s">
        <v>829</v>
      </c>
      <c r="E140" s="66" t="s">
        <v>58</v>
      </c>
      <c r="F140" s="66">
        <f>VLOOKUP(E140,'General Product Selector'!C:L,3,FALSE)</f>
        <v>1</v>
      </c>
      <c r="G140" s="66">
        <f>VLOOKUP(E140,'General Product Selector'!C:L,4,FALSE)</f>
        <v>0.92</v>
      </c>
    </row>
    <row r="141" spans="1:7" x14ac:dyDescent="0.25">
      <c r="A141" s="66" t="s">
        <v>428</v>
      </c>
      <c r="B141" s="66" t="s">
        <v>199</v>
      </c>
      <c r="C141" s="66" t="s">
        <v>827</v>
      </c>
      <c r="D141" s="66" t="s">
        <v>829</v>
      </c>
      <c r="E141" s="66" t="s">
        <v>494</v>
      </c>
      <c r="F141" s="66">
        <f>VLOOKUP(E141,'General Product Selector'!C:L,3,FALSE)</f>
        <v>0.7</v>
      </c>
      <c r="G141" s="66">
        <f>VLOOKUP(E141,'General Product Selector'!C:L,4,FALSE)</f>
        <v>0.91700000000000004</v>
      </c>
    </row>
    <row r="142" spans="1:7" x14ac:dyDescent="0.25">
      <c r="A142" s="66" t="s">
        <v>428</v>
      </c>
      <c r="B142" s="66" t="s">
        <v>199</v>
      </c>
      <c r="C142" s="66" t="s">
        <v>827</v>
      </c>
      <c r="D142" s="66" t="s">
        <v>829</v>
      </c>
      <c r="E142" s="66" t="s">
        <v>495</v>
      </c>
      <c r="F142" s="66">
        <f>VLOOKUP(E142,'General Product Selector'!C:L,3,FALSE)</f>
        <v>0.7</v>
      </c>
      <c r="G142" s="66">
        <f>VLOOKUP(E142,'General Product Selector'!C:L,4,FALSE)</f>
        <v>0.91600000000000004</v>
      </c>
    </row>
    <row r="143" spans="1:7" x14ac:dyDescent="0.25">
      <c r="A143" s="66" t="s">
        <v>428</v>
      </c>
      <c r="B143" s="66" t="s">
        <v>199</v>
      </c>
      <c r="C143" s="66" t="s">
        <v>827</v>
      </c>
      <c r="D143" s="66" t="s">
        <v>829</v>
      </c>
      <c r="E143" s="66" t="s">
        <v>491</v>
      </c>
      <c r="F143" s="66">
        <f>VLOOKUP(E143,'General Product Selector'!C:L,3,FALSE)</f>
        <v>0.95</v>
      </c>
      <c r="G143" s="66">
        <f>VLOOKUP(E143,'General Product Selector'!C:L,4,FALSE)</f>
        <v>0.91700000000000004</v>
      </c>
    </row>
    <row r="144" spans="1:7" x14ac:dyDescent="0.25">
      <c r="A144" s="66" t="s">
        <v>428</v>
      </c>
      <c r="B144" s="66" t="s">
        <v>199</v>
      </c>
      <c r="C144" s="66" t="s">
        <v>827</v>
      </c>
      <c r="D144" s="66" t="s">
        <v>829</v>
      </c>
      <c r="E144" s="66" t="s">
        <v>64</v>
      </c>
      <c r="F144" s="66">
        <f>VLOOKUP(E144,'General Product Selector'!C:L,3,FALSE)</f>
        <v>1.1000000000000001</v>
      </c>
      <c r="G144" s="66">
        <f>VLOOKUP(E144,'General Product Selector'!C:L,4,FALSE)</f>
        <v>0.91900000000000004</v>
      </c>
    </row>
    <row r="145" spans="1:7" x14ac:dyDescent="0.25">
      <c r="A145" s="66" t="s">
        <v>428</v>
      </c>
      <c r="B145" s="66" t="s">
        <v>199</v>
      </c>
      <c r="C145" s="66" t="s">
        <v>827</v>
      </c>
      <c r="D145" s="66" t="s">
        <v>829</v>
      </c>
      <c r="E145" s="66" t="s">
        <v>65</v>
      </c>
      <c r="F145" s="66">
        <f>VLOOKUP(E145,'General Product Selector'!C:L,3,FALSE)</f>
        <v>1.1000000000000001</v>
      </c>
      <c r="G145" s="66">
        <f>VLOOKUP(E145,'General Product Selector'!C:L,4,FALSE)</f>
        <v>0.92100000000000004</v>
      </c>
    </row>
    <row r="146" spans="1:7" x14ac:dyDescent="0.25">
      <c r="A146" s="66" t="s">
        <v>428</v>
      </c>
      <c r="B146" s="66" t="s">
        <v>199</v>
      </c>
      <c r="C146" s="66" t="s">
        <v>827</v>
      </c>
      <c r="D146" s="66" t="s">
        <v>829</v>
      </c>
      <c r="E146" s="66" t="s">
        <v>67</v>
      </c>
      <c r="F146" s="66">
        <f>VLOOKUP(E146,'General Product Selector'!C:L,3,FALSE)</f>
        <v>1.7</v>
      </c>
      <c r="G146" s="66">
        <f>VLOOKUP(E146,'General Product Selector'!C:L,4,FALSE)</f>
        <v>0.93400000000000005</v>
      </c>
    </row>
    <row r="147" spans="1:7" x14ac:dyDescent="0.25">
      <c r="A147" s="66" t="s">
        <v>428</v>
      </c>
      <c r="B147" s="66" t="s">
        <v>199</v>
      </c>
      <c r="C147" s="66" t="s">
        <v>827</v>
      </c>
      <c r="D147" s="66" t="s">
        <v>829</v>
      </c>
      <c r="E147" s="66" t="s">
        <v>496</v>
      </c>
      <c r="F147" s="66">
        <f>VLOOKUP(E147,'General Product Selector'!C:L,3,FALSE)</f>
        <v>2</v>
      </c>
      <c r="G147" s="66">
        <f>VLOOKUP(E147,'General Product Selector'!C:L,4,FALSE)</f>
        <v>0.91600000000000004</v>
      </c>
    </row>
    <row r="148" spans="1:7" x14ac:dyDescent="0.25">
      <c r="A148" s="66" t="s">
        <v>428</v>
      </c>
      <c r="B148" s="66" t="s">
        <v>199</v>
      </c>
      <c r="C148" s="66" t="s">
        <v>827</v>
      </c>
      <c r="D148" s="66" t="s">
        <v>829</v>
      </c>
      <c r="E148" s="66" t="s">
        <v>68</v>
      </c>
      <c r="F148" s="66">
        <f>VLOOKUP(E148,'General Product Selector'!C:L,3,FALSE)</f>
        <v>1</v>
      </c>
      <c r="G148" s="66">
        <f>VLOOKUP(E148,'General Product Selector'!C:L,4,FALSE)</f>
        <v>0.94</v>
      </c>
    </row>
    <row r="149" spans="1:7" x14ac:dyDescent="0.25">
      <c r="A149" s="66" t="s">
        <v>428</v>
      </c>
      <c r="B149" s="66" t="s">
        <v>199</v>
      </c>
      <c r="C149" s="66" t="s">
        <v>827</v>
      </c>
      <c r="D149" s="66" t="s">
        <v>829</v>
      </c>
      <c r="E149" s="66" t="s">
        <v>484</v>
      </c>
      <c r="F149" s="66">
        <f>VLOOKUP(E149,'General Product Selector'!C:L,3,FALSE)</f>
        <v>0.85</v>
      </c>
      <c r="G149" s="66">
        <f>VLOOKUP(E149,'General Product Selector'!C:L,4,FALSE)</f>
        <v>0.91200000000000003</v>
      </c>
    </row>
    <row r="150" spans="1:7" x14ac:dyDescent="0.25">
      <c r="A150" s="66" t="s">
        <v>428</v>
      </c>
      <c r="B150" s="66" t="s">
        <v>199</v>
      </c>
      <c r="C150" s="66" t="s">
        <v>827</v>
      </c>
      <c r="D150" s="66" t="s">
        <v>829</v>
      </c>
      <c r="E150" s="66" t="s">
        <v>653</v>
      </c>
      <c r="F150" s="66">
        <f>VLOOKUP(E150,'General Product Selector'!C:L,3,FALSE)</f>
        <v>1</v>
      </c>
      <c r="G150" s="66">
        <f>VLOOKUP(E150,'General Product Selector'!C:L,4,FALSE)</f>
        <v>0.91600000000000004</v>
      </c>
    </row>
    <row r="151" spans="1:7" x14ac:dyDescent="0.25">
      <c r="A151" s="66" t="s">
        <v>428</v>
      </c>
      <c r="B151" s="66" t="s">
        <v>199</v>
      </c>
      <c r="C151" s="66" t="s">
        <v>827</v>
      </c>
      <c r="D151" s="66" t="s">
        <v>829</v>
      </c>
      <c r="E151" s="66" t="s">
        <v>654</v>
      </c>
      <c r="F151" s="66">
        <f>VLOOKUP(E151,'General Product Selector'!C:L,3,FALSE)</f>
        <v>1</v>
      </c>
      <c r="G151" s="66">
        <f>VLOOKUP(E151,'General Product Selector'!C:L,4,FALSE)</f>
        <v>0.91700000000000004</v>
      </c>
    </row>
    <row r="152" spans="1:7" x14ac:dyDescent="0.25">
      <c r="A152" s="66" t="s">
        <v>428</v>
      </c>
      <c r="B152" s="66" t="s">
        <v>199</v>
      </c>
      <c r="C152" s="66" t="s">
        <v>827</v>
      </c>
      <c r="D152" s="66" t="s">
        <v>829</v>
      </c>
      <c r="E152" s="66" t="s">
        <v>655</v>
      </c>
      <c r="F152" s="66">
        <f>VLOOKUP(E152,'General Product Selector'!C:L,3,FALSE)</f>
        <v>0.85</v>
      </c>
      <c r="G152" s="66">
        <f>VLOOKUP(E152,'General Product Selector'!C:L,4,FALSE)</f>
        <v>0.92</v>
      </c>
    </row>
    <row r="153" spans="1:7" x14ac:dyDescent="0.25">
      <c r="A153" s="66" t="s">
        <v>428</v>
      </c>
      <c r="B153" s="66" t="s">
        <v>199</v>
      </c>
      <c r="C153" s="66" t="s">
        <v>827</v>
      </c>
      <c r="D153" s="66" t="s">
        <v>829</v>
      </c>
      <c r="E153" s="66" t="s">
        <v>75</v>
      </c>
      <c r="F153" s="66">
        <f>VLOOKUP(E153,'General Product Selector'!C:L,3,FALSE)</f>
        <v>0.85</v>
      </c>
      <c r="G153" s="66">
        <f>VLOOKUP(E153,'General Product Selector'!C:L,4,FALSE)</f>
        <v>0.92600000000000005</v>
      </c>
    </row>
    <row r="154" spans="1:7" x14ac:dyDescent="0.25">
      <c r="A154" s="66" t="s">
        <v>428</v>
      </c>
      <c r="B154" s="66" t="s">
        <v>199</v>
      </c>
      <c r="C154" s="66" t="s">
        <v>827</v>
      </c>
      <c r="D154" s="66" t="s">
        <v>829</v>
      </c>
      <c r="E154" s="66" t="s">
        <v>485</v>
      </c>
      <c r="F154" s="66">
        <f>VLOOKUP(E154,'General Product Selector'!C:L,3,FALSE)</f>
        <v>0.8</v>
      </c>
      <c r="G154" s="66">
        <f>VLOOKUP(E154,'General Product Selector'!C:L,4,FALSE)</f>
        <v>0.94099999999999995</v>
      </c>
    </row>
    <row r="155" spans="1:7" x14ac:dyDescent="0.25">
      <c r="A155" s="66" t="s">
        <v>428</v>
      </c>
      <c r="B155" s="66" t="s">
        <v>199</v>
      </c>
      <c r="C155" s="66" t="s">
        <v>827</v>
      </c>
      <c r="D155" s="66" t="s">
        <v>829</v>
      </c>
      <c r="E155" s="66" t="s">
        <v>356</v>
      </c>
      <c r="F155" s="66">
        <f>VLOOKUP(E155,'General Product Selector'!C:L,3,FALSE)</f>
        <v>0.85</v>
      </c>
      <c r="G155" s="66">
        <f>VLOOKUP(E155,'General Product Selector'!C:L,4,FALSE)</f>
        <v>0.91800000000000004</v>
      </c>
    </row>
    <row r="156" spans="1:7" x14ac:dyDescent="0.25">
      <c r="A156" s="66" t="s">
        <v>428</v>
      </c>
      <c r="B156" s="66" t="s">
        <v>199</v>
      </c>
      <c r="C156" s="66" t="s">
        <v>827</v>
      </c>
      <c r="D156" s="66" t="s">
        <v>829</v>
      </c>
      <c r="E156" s="66" t="s">
        <v>770</v>
      </c>
      <c r="F156" s="66">
        <f>VLOOKUP(E156,'General Product Selector'!C:L,3,FALSE)</f>
        <v>0.85</v>
      </c>
      <c r="G156" s="66">
        <f>VLOOKUP(E156,'General Product Selector'!C:L,4,FALSE)</f>
        <v>0.91200000000000003</v>
      </c>
    </row>
    <row r="157" spans="1:7" x14ac:dyDescent="0.25">
      <c r="A157" s="66" t="s">
        <v>428</v>
      </c>
      <c r="B157" s="66" t="s">
        <v>199</v>
      </c>
      <c r="C157" s="66" t="s">
        <v>827</v>
      </c>
      <c r="D157" s="66" t="s">
        <v>829</v>
      </c>
      <c r="E157" s="66" t="s">
        <v>234</v>
      </c>
      <c r="F157" s="66">
        <f>VLOOKUP(E157,'General Product Selector'!C:L,3,FALSE)</f>
        <v>1</v>
      </c>
      <c r="G157" s="66">
        <f>VLOOKUP(E157,'General Product Selector'!C:L,4,FALSE)</f>
        <v>0.91600000000000004</v>
      </c>
    </row>
    <row r="158" spans="1:7" x14ac:dyDescent="0.25">
      <c r="A158" s="66" t="s">
        <v>428</v>
      </c>
      <c r="B158" s="66" t="s">
        <v>199</v>
      </c>
      <c r="C158" s="66" t="s">
        <v>827</v>
      </c>
      <c r="D158" s="66" t="s">
        <v>829</v>
      </c>
      <c r="E158" s="66" t="s">
        <v>234</v>
      </c>
      <c r="F158" s="66">
        <f>VLOOKUP(E158,'General Product Selector'!C:L,3,FALSE)</f>
        <v>1</v>
      </c>
      <c r="G158" s="66">
        <f>VLOOKUP(E158,'General Product Selector'!C:L,4,FALSE)</f>
        <v>0.91600000000000004</v>
      </c>
    </row>
    <row r="159" spans="1:7" x14ac:dyDescent="0.25">
      <c r="A159" s="66" t="s">
        <v>428</v>
      </c>
      <c r="B159" s="66" t="s">
        <v>199</v>
      </c>
      <c r="C159" s="66" t="s">
        <v>827</v>
      </c>
      <c r="D159" s="66" t="s">
        <v>828</v>
      </c>
      <c r="E159" s="66" t="s">
        <v>490</v>
      </c>
      <c r="F159" s="66">
        <f>VLOOKUP(E159,'General Product Selector'!C:L,3,FALSE)</f>
        <v>0.85</v>
      </c>
      <c r="G159" s="66">
        <f>VLOOKUP(E159,'General Product Selector'!C:L,4,FALSE)</f>
        <v>0.91800000000000004</v>
      </c>
    </row>
    <row r="160" spans="1:7" x14ac:dyDescent="0.25">
      <c r="A160" s="66" t="s">
        <v>428</v>
      </c>
      <c r="B160" s="66" t="s">
        <v>199</v>
      </c>
      <c r="C160" s="66" t="s">
        <v>827</v>
      </c>
      <c r="D160" s="66" t="s">
        <v>828</v>
      </c>
      <c r="E160" s="66" t="s">
        <v>61</v>
      </c>
      <c r="F160" s="66">
        <f>VLOOKUP(E160,'General Product Selector'!C:L,3,FALSE)</f>
        <v>0.85</v>
      </c>
      <c r="G160" s="66">
        <f>VLOOKUP(E160,'General Product Selector'!C:L,4,FALSE)</f>
        <v>0.92</v>
      </c>
    </row>
    <row r="161" spans="1:7" x14ac:dyDescent="0.25">
      <c r="A161" s="66" t="s">
        <v>428</v>
      </c>
      <c r="B161" s="66" t="s">
        <v>199</v>
      </c>
      <c r="C161" s="66" t="s">
        <v>827</v>
      </c>
      <c r="D161" s="66" t="s">
        <v>828</v>
      </c>
      <c r="E161" s="66" t="s">
        <v>57</v>
      </c>
      <c r="F161" s="66">
        <f>VLOOKUP(E161,'General Product Selector'!C:L,3,FALSE)</f>
        <v>1</v>
      </c>
      <c r="G161" s="66">
        <f>VLOOKUP(E161,'General Product Selector'!C:L,4,FALSE)</f>
        <v>0.92</v>
      </c>
    </row>
    <row r="162" spans="1:7" x14ac:dyDescent="0.25">
      <c r="A162" s="66" t="s">
        <v>428</v>
      </c>
      <c r="B162" s="66" t="s">
        <v>199</v>
      </c>
      <c r="C162" s="66" t="s">
        <v>827</v>
      </c>
      <c r="D162" s="66" t="s">
        <v>828</v>
      </c>
      <c r="E162" s="66" t="s">
        <v>59</v>
      </c>
      <c r="F162" s="66">
        <f>VLOOKUP(E162,'General Product Selector'!C:L,3,FALSE)</f>
        <v>1</v>
      </c>
      <c r="G162" s="66">
        <f>VLOOKUP(E162,'General Product Selector'!C:L,4,FALSE)</f>
        <v>0.92200000000000004</v>
      </c>
    </row>
    <row r="163" spans="1:7" x14ac:dyDescent="0.25">
      <c r="A163" s="66" t="s">
        <v>428</v>
      </c>
      <c r="B163" s="66" t="s">
        <v>199</v>
      </c>
      <c r="C163" s="66" t="s">
        <v>827</v>
      </c>
      <c r="D163" s="66" t="s">
        <v>828</v>
      </c>
      <c r="E163" s="66" t="s">
        <v>492</v>
      </c>
      <c r="F163" s="66">
        <f>VLOOKUP(E163,'General Product Selector'!C:L,3,FALSE)</f>
        <v>1</v>
      </c>
      <c r="G163" s="66">
        <f>VLOOKUP(E163,'General Product Selector'!C:L,4,FALSE)</f>
        <v>0.93</v>
      </c>
    </row>
    <row r="164" spans="1:7" x14ac:dyDescent="0.25">
      <c r="A164" s="66" t="s">
        <v>428</v>
      </c>
      <c r="B164" s="66" t="s">
        <v>199</v>
      </c>
      <c r="C164" s="66" t="s">
        <v>827</v>
      </c>
      <c r="D164" s="66" t="s">
        <v>828</v>
      </c>
      <c r="E164" s="66" t="s">
        <v>62</v>
      </c>
      <c r="F164" s="66">
        <f>VLOOKUP(E164,'General Product Selector'!C:L,3,FALSE)</f>
        <v>1.3</v>
      </c>
      <c r="G164" s="66">
        <f>VLOOKUP(E164,'General Product Selector'!C:L,4,FALSE)</f>
        <v>0.91700000000000004</v>
      </c>
    </row>
    <row r="165" spans="1:7" x14ac:dyDescent="0.25">
      <c r="A165" s="66" t="s">
        <v>428</v>
      </c>
      <c r="B165" s="66" t="s">
        <v>199</v>
      </c>
      <c r="C165" s="66" t="s">
        <v>827</v>
      </c>
      <c r="D165" s="66" t="s">
        <v>828</v>
      </c>
      <c r="E165" s="66" t="s">
        <v>493</v>
      </c>
      <c r="F165" s="66">
        <f>VLOOKUP(E165,'General Product Selector'!C:L,3,FALSE)</f>
        <v>0.7</v>
      </c>
      <c r="G165" s="66">
        <f>VLOOKUP(E165,'General Product Selector'!C:L,4,FALSE)</f>
        <v>0.91700000000000004</v>
      </c>
    </row>
    <row r="166" spans="1:7" x14ac:dyDescent="0.25">
      <c r="A166" s="66" t="s">
        <v>428</v>
      </c>
      <c r="B166" s="66" t="s">
        <v>199</v>
      </c>
      <c r="C166" s="66" t="s">
        <v>827</v>
      </c>
      <c r="D166" s="66" t="s">
        <v>828</v>
      </c>
      <c r="E166" s="66" t="s">
        <v>58</v>
      </c>
      <c r="F166" s="66">
        <f>VLOOKUP(E166,'General Product Selector'!C:L,3,FALSE)</f>
        <v>1</v>
      </c>
      <c r="G166" s="66">
        <f>VLOOKUP(E166,'General Product Selector'!C:L,4,FALSE)</f>
        <v>0.92</v>
      </c>
    </row>
    <row r="167" spans="1:7" x14ac:dyDescent="0.25">
      <c r="A167" s="66" t="s">
        <v>428</v>
      </c>
      <c r="B167" s="66" t="s">
        <v>199</v>
      </c>
      <c r="C167" s="66" t="s">
        <v>827</v>
      </c>
      <c r="D167" s="66" t="s">
        <v>828</v>
      </c>
      <c r="E167" s="66" t="s">
        <v>494</v>
      </c>
      <c r="F167" s="66">
        <f>VLOOKUP(E167,'General Product Selector'!C:L,3,FALSE)</f>
        <v>0.7</v>
      </c>
      <c r="G167" s="66">
        <f>VLOOKUP(E167,'General Product Selector'!C:L,4,FALSE)</f>
        <v>0.91700000000000004</v>
      </c>
    </row>
    <row r="168" spans="1:7" x14ac:dyDescent="0.25">
      <c r="A168" s="66" t="s">
        <v>428</v>
      </c>
      <c r="B168" s="66" t="s">
        <v>199</v>
      </c>
      <c r="C168" s="66" t="s">
        <v>827</v>
      </c>
      <c r="D168" s="66" t="s">
        <v>828</v>
      </c>
      <c r="E168" s="66" t="s">
        <v>495</v>
      </c>
      <c r="F168" s="66">
        <f>VLOOKUP(E168,'General Product Selector'!C:L,3,FALSE)</f>
        <v>0.7</v>
      </c>
      <c r="G168" s="66">
        <f>VLOOKUP(E168,'General Product Selector'!C:L,4,FALSE)</f>
        <v>0.91600000000000004</v>
      </c>
    </row>
    <row r="169" spans="1:7" x14ac:dyDescent="0.25">
      <c r="A169" s="66" t="s">
        <v>428</v>
      </c>
      <c r="B169" s="66" t="s">
        <v>199</v>
      </c>
      <c r="C169" s="66" t="s">
        <v>827</v>
      </c>
      <c r="D169" s="66" t="s">
        <v>828</v>
      </c>
      <c r="E169" s="66" t="s">
        <v>491</v>
      </c>
      <c r="F169" s="66">
        <f>VLOOKUP(E169,'General Product Selector'!C:L,3,FALSE)</f>
        <v>0.95</v>
      </c>
      <c r="G169" s="66">
        <f>VLOOKUP(E169,'General Product Selector'!C:L,4,FALSE)</f>
        <v>0.91700000000000004</v>
      </c>
    </row>
    <row r="170" spans="1:7" x14ac:dyDescent="0.25">
      <c r="A170" s="66" t="s">
        <v>428</v>
      </c>
      <c r="B170" s="66" t="s">
        <v>199</v>
      </c>
      <c r="C170" s="66" t="s">
        <v>827</v>
      </c>
      <c r="D170" s="66" t="s">
        <v>828</v>
      </c>
      <c r="E170" s="66" t="s">
        <v>64</v>
      </c>
      <c r="F170" s="66">
        <f>VLOOKUP(E170,'General Product Selector'!C:L,3,FALSE)</f>
        <v>1.1000000000000001</v>
      </c>
      <c r="G170" s="66">
        <f>VLOOKUP(E170,'General Product Selector'!C:L,4,FALSE)</f>
        <v>0.91900000000000004</v>
      </c>
    </row>
    <row r="171" spans="1:7" x14ac:dyDescent="0.25">
      <c r="A171" s="66" t="s">
        <v>428</v>
      </c>
      <c r="B171" s="66" t="s">
        <v>199</v>
      </c>
      <c r="C171" s="66" t="s">
        <v>827</v>
      </c>
      <c r="D171" s="66" t="s">
        <v>828</v>
      </c>
      <c r="E171" s="66" t="s">
        <v>65</v>
      </c>
      <c r="F171" s="66">
        <f>VLOOKUP(E171,'General Product Selector'!C:L,3,FALSE)</f>
        <v>1.1000000000000001</v>
      </c>
      <c r="G171" s="66">
        <f>VLOOKUP(E171,'General Product Selector'!C:L,4,FALSE)</f>
        <v>0.92100000000000004</v>
      </c>
    </row>
    <row r="172" spans="1:7" x14ac:dyDescent="0.25">
      <c r="A172" s="66" t="s">
        <v>428</v>
      </c>
      <c r="B172" s="66" t="s">
        <v>199</v>
      </c>
      <c r="C172" s="66" t="s">
        <v>827</v>
      </c>
      <c r="D172" s="66" t="s">
        <v>828</v>
      </c>
      <c r="E172" s="66" t="s">
        <v>67</v>
      </c>
      <c r="F172" s="66">
        <f>VLOOKUP(E172,'General Product Selector'!C:L,3,FALSE)</f>
        <v>1.7</v>
      </c>
      <c r="G172" s="66">
        <f>VLOOKUP(E172,'General Product Selector'!C:L,4,FALSE)</f>
        <v>0.93400000000000005</v>
      </c>
    </row>
    <row r="173" spans="1:7" x14ac:dyDescent="0.25">
      <c r="A173" s="66" t="s">
        <v>428</v>
      </c>
      <c r="B173" s="66" t="s">
        <v>199</v>
      </c>
      <c r="C173" s="66" t="s">
        <v>827</v>
      </c>
      <c r="D173" s="66" t="s">
        <v>828</v>
      </c>
      <c r="E173" s="66" t="s">
        <v>496</v>
      </c>
      <c r="F173" s="66">
        <f>VLOOKUP(E173,'General Product Selector'!C:L,3,FALSE)</f>
        <v>2</v>
      </c>
      <c r="G173" s="66">
        <f>VLOOKUP(E173,'General Product Selector'!C:L,4,FALSE)</f>
        <v>0.91600000000000004</v>
      </c>
    </row>
    <row r="174" spans="1:7" x14ac:dyDescent="0.25">
      <c r="A174" s="66" t="s">
        <v>428</v>
      </c>
      <c r="B174" s="66" t="s">
        <v>199</v>
      </c>
      <c r="C174" s="66" t="s">
        <v>827</v>
      </c>
      <c r="D174" s="66" t="s">
        <v>828</v>
      </c>
      <c r="E174" s="66" t="s">
        <v>68</v>
      </c>
      <c r="F174" s="66">
        <f>VLOOKUP(E174,'General Product Selector'!C:L,3,FALSE)</f>
        <v>1</v>
      </c>
      <c r="G174" s="66">
        <f>VLOOKUP(E174,'General Product Selector'!C:L,4,FALSE)</f>
        <v>0.94</v>
      </c>
    </row>
    <row r="175" spans="1:7" x14ac:dyDescent="0.25">
      <c r="A175" s="66" t="s">
        <v>428</v>
      </c>
      <c r="B175" s="66" t="s">
        <v>199</v>
      </c>
      <c r="C175" s="66" t="s">
        <v>827</v>
      </c>
      <c r="D175" s="66" t="s">
        <v>828</v>
      </c>
      <c r="E175" s="66" t="s">
        <v>484</v>
      </c>
      <c r="F175" s="66">
        <f>VLOOKUP(E175,'General Product Selector'!C:L,3,FALSE)</f>
        <v>0.85</v>
      </c>
      <c r="G175" s="66">
        <f>VLOOKUP(E175,'General Product Selector'!C:L,4,FALSE)</f>
        <v>0.91200000000000003</v>
      </c>
    </row>
    <row r="176" spans="1:7" x14ac:dyDescent="0.25">
      <c r="A176" s="66" t="s">
        <v>428</v>
      </c>
      <c r="B176" s="66" t="s">
        <v>199</v>
      </c>
      <c r="C176" s="66" t="s">
        <v>827</v>
      </c>
      <c r="D176" s="66" t="s">
        <v>828</v>
      </c>
      <c r="E176" s="66" t="s">
        <v>653</v>
      </c>
      <c r="F176" s="66">
        <f>VLOOKUP(E176,'General Product Selector'!C:L,3,FALSE)</f>
        <v>1</v>
      </c>
      <c r="G176" s="66">
        <f>VLOOKUP(E176,'General Product Selector'!C:L,4,FALSE)</f>
        <v>0.91600000000000004</v>
      </c>
    </row>
    <row r="177" spans="1:7" x14ac:dyDescent="0.25">
      <c r="A177" s="66" t="s">
        <v>428</v>
      </c>
      <c r="B177" s="66" t="s">
        <v>199</v>
      </c>
      <c r="C177" s="66" t="s">
        <v>827</v>
      </c>
      <c r="D177" s="66" t="s">
        <v>828</v>
      </c>
      <c r="E177" s="66" t="s">
        <v>654</v>
      </c>
      <c r="F177" s="66">
        <f>VLOOKUP(E177,'General Product Selector'!C:L,3,FALSE)</f>
        <v>1</v>
      </c>
      <c r="G177" s="66">
        <f>VLOOKUP(E177,'General Product Selector'!C:L,4,FALSE)</f>
        <v>0.91700000000000004</v>
      </c>
    </row>
    <row r="178" spans="1:7" x14ac:dyDescent="0.25">
      <c r="A178" s="66" t="s">
        <v>428</v>
      </c>
      <c r="B178" s="66" t="s">
        <v>199</v>
      </c>
      <c r="C178" s="66" t="s">
        <v>827</v>
      </c>
      <c r="D178" s="66" t="s">
        <v>828</v>
      </c>
      <c r="E178" s="66" t="s">
        <v>655</v>
      </c>
      <c r="F178" s="66">
        <f>VLOOKUP(E178,'General Product Selector'!C:L,3,FALSE)</f>
        <v>0.85</v>
      </c>
      <c r="G178" s="66">
        <f>VLOOKUP(E178,'General Product Selector'!C:L,4,FALSE)</f>
        <v>0.92</v>
      </c>
    </row>
    <row r="179" spans="1:7" x14ac:dyDescent="0.25">
      <c r="A179" s="66" t="s">
        <v>428</v>
      </c>
      <c r="B179" s="66" t="s">
        <v>199</v>
      </c>
      <c r="C179" s="66" t="s">
        <v>827</v>
      </c>
      <c r="D179" s="66" t="s">
        <v>828</v>
      </c>
      <c r="E179" s="66" t="s">
        <v>75</v>
      </c>
      <c r="F179" s="66">
        <f>VLOOKUP(E179,'General Product Selector'!C:L,3,FALSE)</f>
        <v>0.85</v>
      </c>
      <c r="G179" s="66">
        <f>VLOOKUP(E179,'General Product Selector'!C:L,4,FALSE)</f>
        <v>0.92600000000000005</v>
      </c>
    </row>
    <row r="180" spans="1:7" x14ac:dyDescent="0.25">
      <c r="A180" s="66" t="s">
        <v>428</v>
      </c>
      <c r="B180" s="66" t="s">
        <v>199</v>
      </c>
      <c r="C180" s="66" t="s">
        <v>827</v>
      </c>
      <c r="D180" s="66" t="s">
        <v>828</v>
      </c>
      <c r="E180" s="66" t="s">
        <v>485</v>
      </c>
      <c r="F180" s="66">
        <f>VLOOKUP(E180,'General Product Selector'!C:L,3,FALSE)</f>
        <v>0.8</v>
      </c>
      <c r="G180" s="66">
        <f>VLOOKUP(E180,'General Product Selector'!C:L,4,FALSE)</f>
        <v>0.94099999999999995</v>
      </c>
    </row>
    <row r="181" spans="1:7" x14ac:dyDescent="0.25">
      <c r="A181" s="66" t="s">
        <v>428</v>
      </c>
      <c r="B181" s="66" t="s">
        <v>199</v>
      </c>
      <c r="C181" s="66" t="s">
        <v>827</v>
      </c>
      <c r="D181" s="66" t="s">
        <v>828</v>
      </c>
      <c r="E181" s="66" t="s">
        <v>356</v>
      </c>
      <c r="F181" s="66">
        <f>VLOOKUP(E181,'General Product Selector'!C:L,3,FALSE)</f>
        <v>0.85</v>
      </c>
      <c r="G181" s="66">
        <f>VLOOKUP(E181,'General Product Selector'!C:L,4,FALSE)</f>
        <v>0.91800000000000004</v>
      </c>
    </row>
    <row r="182" spans="1:7" x14ac:dyDescent="0.25">
      <c r="A182" s="66" t="s">
        <v>428</v>
      </c>
      <c r="B182" s="66" t="s">
        <v>199</v>
      </c>
      <c r="C182" s="66" t="s">
        <v>827</v>
      </c>
      <c r="D182" s="66" t="s">
        <v>828</v>
      </c>
      <c r="E182" s="66" t="s">
        <v>770</v>
      </c>
      <c r="F182" s="66">
        <f>VLOOKUP(E182,'General Product Selector'!C:L,3,FALSE)</f>
        <v>0.85</v>
      </c>
      <c r="G182" s="66">
        <f>VLOOKUP(E182,'General Product Selector'!C:L,4,FALSE)</f>
        <v>0.91200000000000003</v>
      </c>
    </row>
    <row r="183" spans="1:7" x14ac:dyDescent="0.25">
      <c r="A183" s="66" t="s">
        <v>428</v>
      </c>
      <c r="B183" s="66" t="s">
        <v>199</v>
      </c>
      <c r="C183" s="66" t="s">
        <v>827</v>
      </c>
      <c r="D183" s="66" t="s">
        <v>828</v>
      </c>
      <c r="E183" s="66" t="s">
        <v>234</v>
      </c>
      <c r="F183" s="66">
        <f>VLOOKUP(E183,'General Product Selector'!C:L,3,FALSE)</f>
        <v>1</v>
      </c>
      <c r="G183" s="66">
        <f>VLOOKUP(E183,'General Product Selector'!C:L,4,FALSE)</f>
        <v>0.91600000000000004</v>
      </c>
    </row>
    <row r="184" spans="1:7" x14ac:dyDescent="0.25">
      <c r="A184" s="66" t="s">
        <v>428</v>
      </c>
      <c r="B184" s="66" t="s">
        <v>199</v>
      </c>
      <c r="C184" s="66" t="s">
        <v>827</v>
      </c>
      <c r="D184" s="66" t="s">
        <v>828</v>
      </c>
      <c r="E184" s="66" t="s">
        <v>234</v>
      </c>
      <c r="F184" s="66">
        <f>VLOOKUP(E184,'General Product Selector'!C:L,3,FALSE)</f>
        <v>1</v>
      </c>
      <c r="G184" s="66">
        <f>VLOOKUP(E184,'General Product Selector'!C:L,4,FALSE)</f>
        <v>0.91600000000000004</v>
      </c>
    </row>
    <row r="185" spans="1:7" x14ac:dyDescent="0.25">
      <c r="A185" s="66" t="s">
        <v>428</v>
      </c>
      <c r="B185" s="66" t="s">
        <v>199</v>
      </c>
      <c r="C185" s="66" t="s">
        <v>830</v>
      </c>
      <c r="D185" s="66" t="s">
        <v>430</v>
      </c>
      <c r="E185" s="66" t="s">
        <v>447</v>
      </c>
      <c r="F185" s="66">
        <f>VLOOKUP(E185,'General Product Selector'!C:L,3,FALSE)</f>
        <v>0.85</v>
      </c>
      <c r="G185" s="66">
        <f>VLOOKUP(E185,'General Product Selector'!C:L,4,FALSE)</f>
        <v>0.91200000000000003</v>
      </c>
    </row>
    <row r="186" spans="1:7" x14ac:dyDescent="0.25">
      <c r="A186" s="66" t="s">
        <v>428</v>
      </c>
      <c r="B186" s="66" t="s">
        <v>199</v>
      </c>
      <c r="C186" s="66" t="s">
        <v>830</v>
      </c>
      <c r="D186" s="66" t="s">
        <v>430</v>
      </c>
      <c r="E186" s="66" t="s">
        <v>1265</v>
      </c>
      <c r="F186" s="66">
        <f>VLOOKUP(E186,'General Product Selector'!C:L,3,FALSE)</f>
        <v>1</v>
      </c>
      <c r="G186" s="66">
        <f>VLOOKUP(E186,'General Product Selector'!C:L,4,FALSE)</f>
        <v>0.91700000000000004</v>
      </c>
    </row>
    <row r="187" spans="1:7" x14ac:dyDescent="0.25">
      <c r="A187" s="66" t="s">
        <v>428</v>
      </c>
      <c r="B187" s="66" t="s">
        <v>199</v>
      </c>
      <c r="C187" s="66" t="s">
        <v>830</v>
      </c>
      <c r="D187" s="66" t="s">
        <v>430</v>
      </c>
      <c r="E187" s="66" t="s">
        <v>635</v>
      </c>
      <c r="F187" s="66">
        <f>VLOOKUP(E187,'General Product Selector'!C:L,3,FALSE)</f>
        <v>1</v>
      </c>
      <c r="G187" s="66">
        <f>VLOOKUP(E187,'General Product Selector'!C:L,4,FALSE)</f>
        <v>0.90200000000000002</v>
      </c>
    </row>
    <row r="188" spans="1:7" x14ac:dyDescent="0.25">
      <c r="A188" s="66" t="s">
        <v>428</v>
      </c>
      <c r="B188" s="66" t="s">
        <v>199</v>
      </c>
      <c r="C188" s="66" t="s">
        <v>830</v>
      </c>
      <c r="D188" s="66" t="s">
        <v>430</v>
      </c>
      <c r="E188" s="66" t="s">
        <v>636</v>
      </c>
      <c r="F188" s="66">
        <f>VLOOKUP(E188,'General Product Selector'!C:L,3,FALSE)</f>
        <v>1</v>
      </c>
      <c r="G188" s="66">
        <f>VLOOKUP(E188,'General Product Selector'!C:L,4,FALSE)</f>
        <v>0.90400000000000003</v>
      </c>
    </row>
    <row r="189" spans="1:7" x14ac:dyDescent="0.25">
      <c r="A189" s="66" t="s">
        <v>428</v>
      </c>
      <c r="B189" s="66" t="s">
        <v>199</v>
      </c>
      <c r="C189" s="66" t="s">
        <v>830</v>
      </c>
      <c r="D189" s="66" t="s">
        <v>430</v>
      </c>
      <c r="E189" s="66" t="s">
        <v>1263</v>
      </c>
      <c r="F189" s="66">
        <f>VLOOKUP(E189,'General Product Selector'!C:L,3,FALSE)</f>
        <v>7.5</v>
      </c>
      <c r="G189" s="66">
        <f>VLOOKUP(E189,'General Product Selector'!C:L,4,FALSE)</f>
        <v>0.90200000000000002</v>
      </c>
    </row>
    <row r="190" spans="1:7" x14ac:dyDescent="0.25">
      <c r="A190" s="66" t="s">
        <v>428</v>
      </c>
      <c r="B190" s="66" t="s">
        <v>199</v>
      </c>
      <c r="C190" s="66" t="s">
        <v>830</v>
      </c>
      <c r="D190" s="66" t="s">
        <v>430</v>
      </c>
      <c r="E190" s="66" t="s">
        <v>653</v>
      </c>
      <c r="F190" s="66">
        <f>VLOOKUP(E190,'General Product Selector'!C:L,3,FALSE)</f>
        <v>1</v>
      </c>
      <c r="G190" s="66">
        <f>VLOOKUP(E190,'General Product Selector'!C:L,4,FALSE)</f>
        <v>0.91600000000000004</v>
      </c>
    </row>
    <row r="191" spans="1:7" x14ac:dyDescent="0.25">
      <c r="A191" s="66" t="s">
        <v>428</v>
      </c>
      <c r="B191" s="66" t="s">
        <v>199</v>
      </c>
      <c r="C191" s="66" t="s">
        <v>830</v>
      </c>
      <c r="D191" s="66" t="s">
        <v>430</v>
      </c>
      <c r="E191" s="66" t="s">
        <v>494</v>
      </c>
      <c r="F191" s="66">
        <f>VLOOKUP(E191,'General Product Selector'!C:L,3,FALSE)</f>
        <v>0.7</v>
      </c>
      <c r="G191" s="66">
        <f>VLOOKUP(E191,'General Product Selector'!C:L,4,FALSE)</f>
        <v>0.91700000000000004</v>
      </c>
    </row>
    <row r="192" spans="1:7" x14ac:dyDescent="0.25">
      <c r="A192" s="66" t="s">
        <v>428</v>
      </c>
      <c r="B192" s="66" t="s">
        <v>199</v>
      </c>
      <c r="C192" s="66" t="s">
        <v>830</v>
      </c>
      <c r="D192" s="66" t="s">
        <v>430</v>
      </c>
      <c r="E192" s="66" t="s">
        <v>71</v>
      </c>
      <c r="F192" s="66">
        <f>VLOOKUP(E192,'General Product Selector'!C:L,3,FALSE)</f>
        <v>1</v>
      </c>
      <c r="G192" s="66">
        <f>VLOOKUP(E192,'General Product Selector'!C:L,4,FALSE)</f>
        <v>0.91200000000000003</v>
      </c>
    </row>
    <row r="193" spans="1:7" x14ac:dyDescent="0.25">
      <c r="A193" s="66" t="s">
        <v>428</v>
      </c>
      <c r="B193" s="66" t="s">
        <v>199</v>
      </c>
      <c r="C193" s="66" t="s">
        <v>830</v>
      </c>
      <c r="D193" s="66" t="s">
        <v>430</v>
      </c>
      <c r="E193" s="66" t="s">
        <v>72</v>
      </c>
      <c r="F193" s="66">
        <f>VLOOKUP(E193,'General Product Selector'!C:L,3,FALSE)</f>
        <v>1</v>
      </c>
      <c r="G193" s="66">
        <f>VLOOKUP(E193,'General Product Selector'!C:L,4,FALSE)</f>
        <v>0.91300000000000003</v>
      </c>
    </row>
    <row r="194" spans="1:7" x14ac:dyDescent="0.25">
      <c r="A194" s="66" t="s">
        <v>428</v>
      </c>
      <c r="B194" s="66" t="s">
        <v>199</v>
      </c>
      <c r="C194" s="66" t="s">
        <v>830</v>
      </c>
      <c r="D194" s="66" t="s">
        <v>430</v>
      </c>
      <c r="E194" s="66" t="s">
        <v>490</v>
      </c>
      <c r="F194" s="66">
        <f>VLOOKUP(E194,'General Product Selector'!C:L,3,FALSE)</f>
        <v>0.85</v>
      </c>
      <c r="G194" s="66">
        <f>VLOOKUP(E194,'General Product Selector'!C:L,4,FALSE)</f>
        <v>0.91800000000000004</v>
      </c>
    </row>
    <row r="195" spans="1:7" x14ac:dyDescent="0.25">
      <c r="A195" s="66" t="s">
        <v>428</v>
      </c>
      <c r="B195" s="66" t="s">
        <v>199</v>
      </c>
      <c r="C195" s="66" t="s">
        <v>830</v>
      </c>
      <c r="D195" s="66" t="s">
        <v>430</v>
      </c>
      <c r="E195" s="66" t="s">
        <v>61</v>
      </c>
      <c r="F195" s="66">
        <f>VLOOKUP(E195,'General Product Selector'!C:L,3,FALSE)</f>
        <v>0.85</v>
      </c>
      <c r="G195" s="66">
        <f>VLOOKUP(E195,'General Product Selector'!C:L,4,FALSE)</f>
        <v>0.92</v>
      </c>
    </row>
    <row r="196" spans="1:7" x14ac:dyDescent="0.25">
      <c r="A196" s="66" t="s">
        <v>428</v>
      </c>
      <c r="B196" s="66" t="s">
        <v>199</v>
      </c>
      <c r="C196" s="66" t="s">
        <v>830</v>
      </c>
      <c r="D196" s="66" t="s">
        <v>430</v>
      </c>
      <c r="E196" s="66" t="s">
        <v>57</v>
      </c>
      <c r="F196" s="66">
        <f>VLOOKUP(E196,'General Product Selector'!C:L,3,FALSE)</f>
        <v>1</v>
      </c>
      <c r="G196" s="66">
        <f>VLOOKUP(E196,'General Product Selector'!C:L,4,FALSE)</f>
        <v>0.92</v>
      </c>
    </row>
    <row r="197" spans="1:7" x14ac:dyDescent="0.25">
      <c r="A197" s="66" t="s">
        <v>428</v>
      </c>
      <c r="B197" s="66" t="s">
        <v>199</v>
      </c>
      <c r="C197" s="66" t="s">
        <v>830</v>
      </c>
      <c r="D197" s="66" t="s">
        <v>430</v>
      </c>
      <c r="E197" s="66" t="s">
        <v>59</v>
      </c>
      <c r="F197" s="66">
        <f>VLOOKUP(E197,'General Product Selector'!C:L,3,FALSE)</f>
        <v>1</v>
      </c>
      <c r="G197" s="66">
        <f>VLOOKUP(E197,'General Product Selector'!C:L,4,FALSE)</f>
        <v>0.92200000000000004</v>
      </c>
    </row>
    <row r="198" spans="1:7" x14ac:dyDescent="0.25">
      <c r="A198" s="66" t="s">
        <v>428</v>
      </c>
      <c r="B198" s="66" t="s">
        <v>199</v>
      </c>
      <c r="C198" s="66" t="s">
        <v>830</v>
      </c>
      <c r="D198" s="66" t="s">
        <v>430</v>
      </c>
      <c r="E198" s="66" t="s">
        <v>234</v>
      </c>
      <c r="F198" s="66">
        <f>VLOOKUP(E198,'General Product Selector'!C:L,3,FALSE)</f>
        <v>1</v>
      </c>
      <c r="G198" s="66">
        <f>VLOOKUP(E198,'General Product Selector'!C:L,4,FALSE)</f>
        <v>0.91600000000000004</v>
      </c>
    </row>
    <row r="199" spans="1:7" x14ac:dyDescent="0.25">
      <c r="A199" s="66" t="s">
        <v>428</v>
      </c>
      <c r="B199" s="66" t="s">
        <v>199</v>
      </c>
      <c r="C199" s="66" t="s">
        <v>830</v>
      </c>
      <c r="D199" s="66" t="s">
        <v>430</v>
      </c>
      <c r="E199" s="66" t="s">
        <v>234</v>
      </c>
      <c r="F199" s="66">
        <f>VLOOKUP(E199,'General Product Selector'!C:L,3,FALSE)</f>
        <v>1</v>
      </c>
      <c r="G199" s="66">
        <f>VLOOKUP(E199,'General Product Selector'!C:L,4,FALSE)</f>
        <v>0.91600000000000004</v>
      </c>
    </row>
    <row r="200" spans="1:7" x14ac:dyDescent="0.25">
      <c r="A200" s="66" t="s">
        <v>428</v>
      </c>
      <c r="B200" s="66" t="s">
        <v>199</v>
      </c>
      <c r="C200" s="66" t="s">
        <v>830</v>
      </c>
      <c r="D200" s="66" t="s">
        <v>430</v>
      </c>
      <c r="E200" s="66" t="s">
        <v>493</v>
      </c>
      <c r="F200" s="66">
        <f>VLOOKUP(E200,'General Product Selector'!C:L,3,FALSE)</f>
        <v>0.7</v>
      </c>
      <c r="G200" s="66">
        <f>VLOOKUP(E200,'General Product Selector'!C:L,4,FALSE)</f>
        <v>0.91700000000000004</v>
      </c>
    </row>
    <row r="201" spans="1:7" x14ac:dyDescent="0.25">
      <c r="A201" s="66" t="s">
        <v>428</v>
      </c>
      <c r="B201" s="66" t="s">
        <v>199</v>
      </c>
      <c r="C201" s="66" t="s">
        <v>830</v>
      </c>
      <c r="D201" s="66" t="s">
        <v>430</v>
      </c>
      <c r="E201" s="66" t="s">
        <v>840</v>
      </c>
      <c r="F201" s="66">
        <f>VLOOKUP(E201,'General Product Selector'!C:L,3,FALSE)</f>
        <v>1</v>
      </c>
      <c r="G201" s="66">
        <f>VLOOKUP(E201,'General Product Selector'!C:L,4,FALSE)</f>
        <v>0.91600000000000004</v>
      </c>
    </row>
    <row r="202" spans="1:7" x14ac:dyDescent="0.25">
      <c r="A202" s="66" t="s">
        <v>428</v>
      </c>
      <c r="B202" s="66" t="s">
        <v>199</v>
      </c>
      <c r="C202" s="66" t="s">
        <v>830</v>
      </c>
      <c r="D202" s="66" t="s">
        <v>430</v>
      </c>
      <c r="E202" s="66" t="s">
        <v>494</v>
      </c>
      <c r="F202" s="66">
        <f>VLOOKUP(E202,'General Product Selector'!C:L,3,FALSE)</f>
        <v>0.7</v>
      </c>
      <c r="G202" s="66">
        <f>VLOOKUP(E202,'General Product Selector'!C:L,4,FALSE)</f>
        <v>0.91700000000000004</v>
      </c>
    </row>
    <row r="203" spans="1:7" x14ac:dyDescent="0.25">
      <c r="A203" s="66" t="s">
        <v>428</v>
      </c>
      <c r="B203" s="66" t="s">
        <v>199</v>
      </c>
      <c r="C203" s="66" t="s">
        <v>830</v>
      </c>
      <c r="D203" s="66" t="s">
        <v>430</v>
      </c>
      <c r="E203" s="66" t="s">
        <v>495</v>
      </c>
      <c r="F203" s="66">
        <f>VLOOKUP(E203,'General Product Selector'!C:L,3,FALSE)</f>
        <v>0.7</v>
      </c>
      <c r="G203" s="66">
        <f>VLOOKUP(E203,'General Product Selector'!C:L,4,FALSE)</f>
        <v>0.91600000000000004</v>
      </c>
    </row>
    <row r="204" spans="1:7" x14ac:dyDescent="0.25">
      <c r="A204" s="66" t="s">
        <v>428</v>
      </c>
      <c r="B204" s="66" t="s">
        <v>199</v>
      </c>
      <c r="C204" s="66" t="s">
        <v>830</v>
      </c>
      <c r="D204" s="66" t="s">
        <v>430</v>
      </c>
      <c r="E204" s="66" t="s">
        <v>491</v>
      </c>
      <c r="F204" s="66">
        <f>VLOOKUP(E204,'General Product Selector'!C:L,3,FALSE)</f>
        <v>0.95</v>
      </c>
      <c r="G204" s="66">
        <f>VLOOKUP(E204,'General Product Selector'!C:L,4,FALSE)</f>
        <v>0.91700000000000004</v>
      </c>
    </row>
    <row r="205" spans="1:7" x14ac:dyDescent="0.25">
      <c r="A205" s="66" t="s">
        <v>428</v>
      </c>
      <c r="B205" s="66" t="s">
        <v>199</v>
      </c>
      <c r="C205" s="66" t="s">
        <v>830</v>
      </c>
      <c r="D205" s="66" t="s">
        <v>430</v>
      </c>
      <c r="E205" s="66" t="s">
        <v>64</v>
      </c>
      <c r="F205" s="66">
        <f>VLOOKUP(E205,'General Product Selector'!C:L,3,FALSE)</f>
        <v>1.1000000000000001</v>
      </c>
      <c r="G205" s="66">
        <f>VLOOKUP(E205,'General Product Selector'!C:L,4,FALSE)</f>
        <v>0.91900000000000004</v>
      </c>
    </row>
    <row r="206" spans="1:7" x14ac:dyDescent="0.25">
      <c r="A206" s="66" t="s">
        <v>428</v>
      </c>
      <c r="B206" s="66" t="s">
        <v>199</v>
      </c>
      <c r="C206" s="66" t="s">
        <v>830</v>
      </c>
      <c r="D206" s="66" t="s">
        <v>430</v>
      </c>
      <c r="E206" s="66" t="s">
        <v>788</v>
      </c>
      <c r="F206" s="66">
        <f>VLOOKUP(E206,'General Product Selector'!C:L,3,FALSE)</f>
        <v>1</v>
      </c>
      <c r="G206" s="66">
        <f>VLOOKUP(E206,'General Product Selector'!C:L,4,FALSE)</f>
        <v>0.91900000000000004</v>
      </c>
    </row>
    <row r="207" spans="1:7" x14ac:dyDescent="0.25">
      <c r="A207" s="66" t="s">
        <v>428</v>
      </c>
      <c r="B207" s="66" t="s">
        <v>199</v>
      </c>
      <c r="C207" s="66" t="s">
        <v>830</v>
      </c>
      <c r="D207" s="66" t="s">
        <v>430</v>
      </c>
      <c r="E207" s="66" t="s">
        <v>789</v>
      </c>
      <c r="F207" s="66">
        <f>VLOOKUP(E207,'General Product Selector'!C:L,3,FALSE)</f>
        <v>1</v>
      </c>
      <c r="G207" s="66">
        <f>VLOOKUP(E207,'General Product Selector'!C:L,4,FALSE)</f>
        <v>0.91800000000000004</v>
      </c>
    </row>
    <row r="208" spans="1:7" x14ac:dyDescent="0.25">
      <c r="A208" s="66" t="s">
        <v>428</v>
      </c>
      <c r="B208" s="66" t="s">
        <v>199</v>
      </c>
      <c r="C208" s="66" t="s">
        <v>830</v>
      </c>
      <c r="D208" s="66" t="s">
        <v>430</v>
      </c>
      <c r="E208" s="66" t="s">
        <v>65</v>
      </c>
      <c r="F208" s="66">
        <f>VLOOKUP(E208,'General Product Selector'!C:L,3,FALSE)</f>
        <v>1.1000000000000001</v>
      </c>
      <c r="G208" s="66">
        <f>VLOOKUP(E208,'General Product Selector'!C:L,4,FALSE)</f>
        <v>0.92100000000000004</v>
      </c>
    </row>
    <row r="209" spans="1:7" x14ac:dyDescent="0.25">
      <c r="A209" s="66" t="s">
        <v>428</v>
      </c>
      <c r="B209" s="66" t="s">
        <v>199</v>
      </c>
      <c r="C209" s="66" t="s">
        <v>830</v>
      </c>
      <c r="D209" s="66" t="s">
        <v>829</v>
      </c>
      <c r="E209" s="66" t="s">
        <v>490</v>
      </c>
      <c r="F209" s="66">
        <f>VLOOKUP(E209,'General Product Selector'!C:L,3,FALSE)</f>
        <v>0.85</v>
      </c>
      <c r="G209" s="66">
        <f>VLOOKUP(E209,'General Product Selector'!C:L,4,FALSE)</f>
        <v>0.91800000000000004</v>
      </c>
    </row>
    <row r="210" spans="1:7" x14ac:dyDescent="0.25">
      <c r="A210" s="66" t="s">
        <v>428</v>
      </c>
      <c r="B210" s="66" t="s">
        <v>199</v>
      </c>
      <c r="C210" s="66" t="s">
        <v>830</v>
      </c>
      <c r="D210" s="66" t="s">
        <v>829</v>
      </c>
      <c r="E210" s="66" t="s">
        <v>61</v>
      </c>
      <c r="F210" s="66">
        <f>VLOOKUP(E210,'General Product Selector'!C:L,3,FALSE)</f>
        <v>0.85</v>
      </c>
      <c r="G210" s="66">
        <f>VLOOKUP(E210,'General Product Selector'!C:L,4,FALSE)</f>
        <v>0.92</v>
      </c>
    </row>
    <row r="211" spans="1:7" x14ac:dyDescent="0.25">
      <c r="A211" s="66" t="s">
        <v>428</v>
      </c>
      <c r="B211" s="66" t="s">
        <v>199</v>
      </c>
      <c r="C211" s="66" t="s">
        <v>830</v>
      </c>
      <c r="D211" s="66" t="s">
        <v>829</v>
      </c>
      <c r="E211" s="66" t="s">
        <v>57</v>
      </c>
      <c r="F211" s="66">
        <f>VLOOKUP(E211,'General Product Selector'!C:L,3,FALSE)</f>
        <v>1</v>
      </c>
      <c r="G211" s="66">
        <f>VLOOKUP(E211,'General Product Selector'!C:L,4,FALSE)</f>
        <v>0.92</v>
      </c>
    </row>
    <row r="212" spans="1:7" x14ac:dyDescent="0.25">
      <c r="A212" s="66" t="s">
        <v>428</v>
      </c>
      <c r="B212" s="66" t="s">
        <v>199</v>
      </c>
      <c r="C212" s="66" t="s">
        <v>830</v>
      </c>
      <c r="D212" s="66" t="s">
        <v>829</v>
      </c>
      <c r="E212" s="66" t="s">
        <v>59</v>
      </c>
      <c r="F212" s="66">
        <f>VLOOKUP(E212,'General Product Selector'!C:L,3,FALSE)</f>
        <v>1</v>
      </c>
      <c r="G212" s="66">
        <f>VLOOKUP(E212,'General Product Selector'!C:L,4,FALSE)</f>
        <v>0.92200000000000004</v>
      </c>
    </row>
    <row r="213" spans="1:7" x14ac:dyDescent="0.25">
      <c r="A213" s="66" t="s">
        <v>428</v>
      </c>
      <c r="B213" s="66" t="s">
        <v>199</v>
      </c>
      <c r="C213" s="66" t="s">
        <v>830</v>
      </c>
      <c r="D213" s="66" t="s">
        <v>829</v>
      </c>
      <c r="E213" s="66" t="s">
        <v>492</v>
      </c>
      <c r="F213" s="66">
        <f>VLOOKUP(E213,'General Product Selector'!C:L,3,FALSE)</f>
        <v>1</v>
      </c>
      <c r="G213" s="66">
        <f>VLOOKUP(E213,'General Product Selector'!C:L,4,FALSE)</f>
        <v>0.93</v>
      </c>
    </row>
    <row r="214" spans="1:7" x14ac:dyDescent="0.25">
      <c r="A214" s="66" t="s">
        <v>428</v>
      </c>
      <c r="B214" s="66" t="s">
        <v>199</v>
      </c>
      <c r="C214" s="66" t="s">
        <v>830</v>
      </c>
      <c r="D214" s="66" t="s">
        <v>829</v>
      </c>
      <c r="E214" s="66" t="s">
        <v>62</v>
      </c>
      <c r="F214" s="66">
        <f>VLOOKUP(E214,'General Product Selector'!C:L,3,FALSE)</f>
        <v>1.3</v>
      </c>
      <c r="G214" s="66">
        <f>VLOOKUP(E214,'General Product Selector'!C:L,4,FALSE)</f>
        <v>0.91700000000000004</v>
      </c>
    </row>
    <row r="215" spans="1:7" x14ac:dyDescent="0.25">
      <c r="A215" s="66" t="s">
        <v>428</v>
      </c>
      <c r="B215" s="66" t="s">
        <v>199</v>
      </c>
      <c r="C215" s="66" t="s">
        <v>830</v>
      </c>
      <c r="D215" s="66" t="s">
        <v>829</v>
      </c>
      <c r="E215" s="66" t="s">
        <v>493</v>
      </c>
      <c r="F215" s="66">
        <f>VLOOKUP(E215,'General Product Selector'!C:L,3,FALSE)</f>
        <v>0.7</v>
      </c>
      <c r="G215" s="66">
        <f>VLOOKUP(E215,'General Product Selector'!C:L,4,FALSE)</f>
        <v>0.91700000000000004</v>
      </c>
    </row>
    <row r="216" spans="1:7" x14ac:dyDescent="0.25">
      <c r="A216" s="66" t="s">
        <v>428</v>
      </c>
      <c r="B216" s="66" t="s">
        <v>199</v>
      </c>
      <c r="C216" s="66" t="s">
        <v>830</v>
      </c>
      <c r="D216" s="66" t="s">
        <v>829</v>
      </c>
      <c r="E216" s="66" t="s">
        <v>58</v>
      </c>
      <c r="F216" s="66">
        <f>VLOOKUP(E216,'General Product Selector'!C:L,3,FALSE)</f>
        <v>1</v>
      </c>
      <c r="G216" s="66">
        <f>VLOOKUP(E216,'General Product Selector'!C:L,4,FALSE)</f>
        <v>0.92</v>
      </c>
    </row>
    <row r="217" spans="1:7" x14ac:dyDescent="0.25">
      <c r="A217" s="66" t="s">
        <v>428</v>
      </c>
      <c r="B217" s="66" t="s">
        <v>199</v>
      </c>
      <c r="C217" s="66" t="s">
        <v>830</v>
      </c>
      <c r="D217" s="66" t="s">
        <v>829</v>
      </c>
      <c r="E217" s="66" t="s">
        <v>494</v>
      </c>
      <c r="F217" s="66">
        <f>VLOOKUP(E217,'General Product Selector'!C:L,3,FALSE)</f>
        <v>0.7</v>
      </c>
      <c r="G217" s="66">
        <f>VLOOKUP(E217,'General Product Selector'!C:L,4,FALSE)</f>
        <v>0.91700000000000004</v>
      </c>
    </row>
    <row r="218" spans="1:7" x14ac:dyDescent="0.25">
      <c r="A218" s="66" t="s">
        <v>428</v>
      </c>
      <c r="B218" s="66" t="s">
        <v>199</v>
      </c>
      <c r="C218" s="66" t="s">
        <v>830</v>
      </c>
      <c r="D218" s="66" t="s">
        <v>829</v>
      </c>
      <c r="E218" s="66" t="s">
        <v>495</v>
      </c>
      <c r="F218" s="66">
        <f>VLOOKUP(E218,'General Product Selector'!C:L,3,FALSE)</f>
        <v>0.7</v>
      </c>
      <c r="G218" s="66">
        <f>VLOOKUP(E218,'General Product Selector'!C:L,4,FALSE)</f>
        <v>0.91600000000000004</v>
      </c>
    </row>
    <row r="219" spans="1:7" x14ac:dyDescent="0.25">
      <c r="A219" s="66" t="s">
        <v>428</v>
      </c>
      <c r="B219" s="66" t="s">
        <v>199</v>
      </c>
      <c r="C219" s="66" t="s">
        <v>830</v>
      </c>
      <c r="D219" s="66" t="s">
        <v>829</v>
      </c>
      <c r="E219" s="66" t="s">
        <v>491</v>
      </c>
      <c r="F219" s="66">
        <f>VLOOKUP(E219,'General Product Selector'!C:L,3,FALSE)</f>
        <v>0.95</v>
      </c>
      <c r="G219" s="66">
        <f>VLOOKUP(E219,'General Product Selector'!C:L,4,FALSE)</f>
        <v>0.91700000000000004</v>
      </c>
    </row>
    <row r="220" spans="1:7" x14ac:dyDescent="0.25">
      <c r="A220" s="66" t="s">
        <v>428</v>
      </c>
      <c r="B220" s="66" t="s">
        <v>199</v>
      </c>
      <c r="C220" s="66" t="s">
        <v>830</v>
      </c>
      <c r="D220" s="66" t="s">
        <v>829</v>
      </c>
      <c r="E220" s="66" t="s">
        <v>64</v>
      </c>
      <c r="F220" s="66">
        <f>VLOOKUP(E220,'General Product Selector'!C:L,3,FALSE)</f>
        <v>1.1000000000000001</v>
      </c>
      <c r="G220" s="66">
        <f>VLOOKUP(E220,'General Product Selector'!C:L,4,FALSE)</f>
        <v>0.91900000000000004</v>
      </c>
    </row>
    <row r="221" spans="1:7" x14ac:dyDescent="0.25">
      <c r="A221" s="66" t="s">
        <v>428</v>
      </c>
      <c r="B221" s="66" t="s">
        <v>199</v>
      </c>
      <c r="C221" s="66" t="s">
        <v>830</v>
      </c>
      <c r="D221" s="66" t="s">
        <v>829</v>
      </c>
      <c r="E221" s="66" t="s">
        <v>65</v>
      </c>
      <c r="F221" s="66">
        <f>VLOOKUP(E221,'General Product Selector'!C:L,3,FALSE)</f>
        <v>1.1000000000000001</v>
      </c>
      <c r="G221" s="66">
        <f>VLOOKUP(E221,'General Product Selector'!C:L,4,FALSE)</f>
        <v>0.92100000000000004</v>
      </c>
    </row>
    <row r="222" spans="1:7" x14ac:dyDescent="0.25">
      <c r="A222" s="66" t="s">
        <v>428</v>
      </c>
      <c r="B222" s="66" t="s">
        <v>199</v>
      </c>
      <c r="C222" s="66" t="s">
        <v>830</v>
      </c>
      <c r="D222" s="66" t="s">
        <v>829</v>
      </c>
      <c r="E222" s="66" t="s">
        <v>67</v>
      </c>
      <c r="F222" s="66">
        <f>VLOOKUP(E222,'General Product Selector'!C:L,3,FALSE)</f>
        <v>1.7</v>
      </c>
      <c r="G222" s="66">
        <f>VLOOKUP(E222,'General Product Selector'!C:L,4,FALSE)</f>
        <v>0.93400000000000005</v>
      </c>
    </row>
    <row r="223" spans="1:7" x14ac:dyDescent="0.25">
      <c r="A223" s="66" t="s">
        <v>428</v>
      </c>
      <c r="B223" s="66" t="s">
        <v>199</v>
      </c>
      <c r="C223" s="66" t="s">
        <v>830</v>
      </c>
      <c r="D223" s="66" t="s">
        <v>829</v>
      </c>
      <c r="E223" s="66" t="s">
        <v>496</v>
      </c>
      <c r="F223" s="66">
        <f>VLOOKUP(E223,'General Product Selector'!C:L,3,FALSE)</f>
        <v>2</v>
      </c>
      <c r="G223" s="66">
        <f>VLOOKUP(E223,'General Product Selector'!C:L,4,FALSE)</f>
        <v>0.91600000000000004</v>
      </c>
    </row>
    <row r="224" spans="1:7" x14ac:dyDescent="0.25">
      <c r="A224" s="66" t="s">
        <v>428</v>
      </c>
      <c r="B224" s="66" t="s">
        <v>199</v>
      </c>
      <c r="C224" s="66" t="s">
        <v>830</v>
      </c>
      <c r="D224" s="66" t="s">
        <v>829</v>
      </c>
      <c r="E224" s="66" t="s">
        <v>68</v>
      </c>
      <c r="F224" s="66">
        <f>VLOOKUP(E224,'General Product Selector'!C:L,3,FALSE)</f>
        <v>1</v>
      </c>
      <c r="G224" s="66">
        <f>VLOOKUP(E224,'General Product Selector'!C:L,4,FALSE)</f>
        <v>0.94</v>
      </c>
    </row>
    <row r="225" spans="1:7" x14ac:dyDescent="0.25">
      <c r="A225" s="66" t="s">
        <v>428</v>
      </c>
      <c r="B225" s="66" t="s">
        <v>199</v>
      </c>
      <c r="C225" s="66" t="s">
        <v>830</v>
      </c>
      <c r="D225" s="66" t="s">
        <v>829</v>
      </c>
      <c r="E225" s="66" t="s">
        <v>484</v>
      </c>
      <c r="F225" s="66">
        <f>VLOOKUP(E225,'General Product Selector'!C:L,3,FALSE)</f>
        <v>0.85</v>
      </c>
      <c r="G225" s="66">
        <f>VLOOKUP(E225,'General Product Selector'!C:L,4,FALSE)</f>
        <v>0.91200000000000003</v>
      </c>
    </row>
    <row r="226" spans="1:7" x14ac:dyDescent="0.25">
      <c r="A226" s="66" t="s">
        <v>428</v>
      </c>
      <c r="B226" s="66" t="s">
        <v>199</v>
      </c>
      <c r="C226" s="66" t="s">
        <v>830</v>
      </c>
      <c r="D226" s="66" t="s">
        <v>829</v>
      </c>
      <c r="E226" s="66" t="s">
        <v>653</v>
      </c>
      <c r="F226" s="66">
        <f>VLOOKUP(E226,'General Product Selector'!C:L,3,FALSE)</f>
        <v>1</v>
      </c>
      <c r="G226" s="66">
        <f>VLOOKUP(E226,'General Product Selector'!C:L,4,FALSE)</f>
        <v>0.91600000000000004</v>
      </c>
    </row>
    <row r="227" spans="1:7" x14ac:dyDescent="0.25">
      <c r="A227" s="66" t="s">
        <v>428</v>
      </c>
      <c r="B227" s="66" t="s">
        <v>199</v>
      </c>
      <c r="C227" s="66" t="s">
        <v>830</v>
      </c>
      <c r="D227" s="66" t="s">
        <v>829</v>
      </c>
      <c r="E227" s="66" t="s">
        <v>654</v>
      </c>
      <c r="F227" s="66">
        <f>VLOOKUP(E227,'General Product Selector'!C:L,3,FALSE)</f>
        <v>1</v>
      </c>
      <c r="G227" s="66">
        <f>VLOOKUP(E227,'General Product Selector'!C:L,4,FALSE)</f>
        <v>0.91700000000000004</v>
      </c>
    </row>
    <row r="228" spans="1:7" x14ac:dyDescent="0.25">
      <c r="A228" s="66" t="s">
        <v>428</v>
      </c>
      <c r="B228" s="66" t="s">
        <v>199</v>
      </c>
      <c r="C228" s="66" t="s">
        <v>830</v>
      </c>
      <c r="D228" s="66" t="s">
        <v>829</v>
      </c>
      <c r="E228" s="66" t="s">
        <v>655</v>
      </c>
      <c r="F228" s="66">
        <f>VLOOKUP(E228,'General Product Selector'!C:L,3,FALSE)</f>
        <v>0.85</v>
      </c>
      <c r="G228" s="66">
        <f>VLOOKUP(E228,'General Product Selector'!C:L,4,FALSE)</f>
        <v>0.92</v>
      </c>
    </row>
    <row r="229" spans="1:7" x14ac:dyDescent="0.25">
      <c r="A229" s="66" t="s">
        <v>428</v>
      </c>
      <c r="B229" s="66" t="s">
        <v>199</v>
      </c>
      <c r="C229" s="66" t="s">
        <v>830</v>
      </c>
      <c r="D229" s="66" t="s">
        <v>829</v>
      </c>
      <c r="E229" s="66" t="s">
        <v>75</v>
      </c>
      <c r="F229" s="66">
        <f>VLOOKUP(E229,'General Product Selector'!C:L,3,FALSE)</f>
        <v>0.85</v>
      </c>
      <c r="G229" s="66">
        <f>VLOOKUP(E229,'General Product Selector'!C:L,4,FALSE)</f>
        <v>0.92600000000000005</v>
      </c>
    </row>
    <row r="230" spans="1:7" x14ac:dyDescent="0.25">
      <c r="A230" s="66" t="s">
        <v>428</v>
      </c>
      <c r="B230" s="66" t="s">
        <v>199</v>
      </c>
      <c r="C230" s="66" t="s">
        <v>830</v>
      </c>
      <c r="D230" s="66" t="s">
        <v>829</v>
      </c>
      <c r="E230" s="66" t="s">
        <v>485</v>
      </c>
      <c r="F230" s="66">
        <f>VLOOKUP(E230,'General Product Selector'!C:L,3,FALSE)</f>
        <v>0.8</v>
      </c>
      <c r="G230" s="66">
        <f>VLOOKUP(E230,'General Product Selector'!C:L,4,FALSE)</f>
        <v>0.94099999999999995</v>
      </c>
    </row>
    <row r="231" spans="1:7" x14ac:dyDescent="0.25">
      <c r="A231" s="66" t="s">
        <v>428</v>
      </c>
      <c r="B231" s="66" t="s">
        <v>199</v>
      </c>
      <c r="C231" s="66" t="s">
        <v>830</v>
      </c>
      <c r="D231" s="66" t="s">
        <v>829</v>
      </c>
      <c r="E231" s="66" t="s">
        <v>356</v>
      </c>
      <c r="F231" s="66">
        <f>VLOOKUP(E231,'General Product Selector'!C:L,3,FALSE)</f>
        <v>0.85</v>
      </c>
      <c r="G231" s="66">
        <f>VLOOKUP(E231,'General Product Selector'!C:L,4,FALSE)</f>
        <v>0.91800000000000004</v>
      </c>
    </row>
    <row r="232" spans="1:7" x14ac:dyDescent="0.25">
      <c r="A232" s="66" t="s">
        <v>428</v>
      </c>
      <c r="B232" s="66" t="s">
        <v>199</v>
      </c>
      <c r="C232" s="66" t="s">
        <v>830</v>
      </c>
      <c r="D232" s="66" t="s">
        <v>829</v>
      </c>
      <c r="E232" s="66" t="s">
        <v>770</v>
      </c>
      <c r="F232" s="66">
        <f>VLOOKUP(E232,'General Product Selector'!C:L,3,FALSE)</f>
        <v>0.85</v>
      </c>
      <c r="G232" s="66">
        <f>VLOOKUP(E232,'General Product Selector'!C:L,4,FALSE)</f>
        <v>0.91200000000000003</v>
      </c>
    </row>
    <row r="233" spans="1:7" x14ac:dyDescent="0.25">
      <c r="A233" s="66" t="s">
        <v>428</v>
      </c>
      <c r="B233" s="66" t="s">
        <v>199</v>
      </c>
      <c r="C233" s="66" t="s">
        <v>830</v>
      </c>
      <c r="D233" s="66" t="s">
        <v>829</v>
      </c>
      <c r="E233" s="66" t="s">
        <v>234</v>
      </c>
      <c r="F233" s="66">
        <f>VLOOKUP(E233,'General Product Selector'!C:L,3,FALSE)</f>
        <v>1</v>
      </c>
      <c r="G233" s="66">
        <f>VLOOKUP(E233,'General Product Selector'!C:L,4,FALSE)</f>
        <v>0.91600000000000004</v>
      </c>
    </row>
    <row r="234" spans="1:7" x14ac:dyDescent="0.25">
      <c r="A234" s="66" t="s">
        <v>428</v>
      </c>
      <c r="B234" s="66" t="s">
        <v>199</v>
      </c>
      <c r="C234" s="66" t="s">
        <v>830</v>
      </c>
      <c r="D234" s="66" t="s">
        <v>829</v>
      </c>
      <c r="E234" s="66" t="s">
        <v>234</v>
      </c>
      <c r="F234" s="66">
        <f>VLOOKUP(E234,'General Product Selector'!C:L,3,FALSE)</f>
        <v>1</v>
      </c>
      <c r="G234" s="66">
        <f>VLOOKUP(E234,'General Product Selector'!C:L,4,FALSE)</f>
        <v>0.91600000000000004</v>
      </c>
    </row>
    <row r="235" spans="1:7" x14ac:dyDescent="0.25">
      <c r="A235" s="66" t="s">
        <v>428</v>
      </c>
      <c r="B235" s="66" t="s">
        <v>199</v>
      </c>
      <c r="C235" s="66" t="s">
        <v>830</v>
      </c>
      <c r="D235" s="66" t="s">
        <v>829</v>
      </c>
      <c r="E235" s="66" t="s">
        <v>789</v>
      </c>
      <c r="F235" s="66">
        <f>VLOOKUP(E235,'General Product Selector'!C:L,3,FALSE)</f>
        <v>1</v>
      </c>
      <c r="G235" s="66">
        <f>VLOOKUP(E235,'General Product Selector'!C:L,4,FALSE)</f>
        <v>0.91800000000000004</v>
      </c>
    </row>
    <row r="236" spans="1:7" x14ac:dyDescent="0.25">
      <c r="A236" s="66" t="s">
        <v>428</v>
      </c>
      <c r="B236" s="66" t="s">
        <v>199</v>
      </c>
      <c r="C236" s="66" t="s">
        <v>830</v>
      </c>
      <c r="D236" s="66" t="s">
        <v>829</v>
      </c>
      <c r="E236" s="66" t="s">
        <v>840</v>
      </c>
      <c r="F236" s="66">
        <f>VLOOKUP(E236,'General Product Selector'!C:L,3,FALSE)</f>
        <v>1</v>
      </c>
      <c r="G236" s="66">
        <f>VLOOKUP(E236,'General Product Selector'!C:L,4,FALSE)</f>
        <v>0.91600000000000004</v>
      </c>
    </row>
    <row r="237" spans="1:7" x14ac:dyDescent="0.25">
      <c r="A237" s="66" t="s">
        <v>428</v>
      </c>
      <c r="B237" s="66" t="s">
        <v>199</v>
      </c>
      <c r="C237" s="66" t="s">
        <v>830</v>
      </c>
      <c r="D237" s="66" t="s">
        <v>828</v>
      </c>
      <c r="E237" s="66" t="s">
        <v>490</v>
      </c>
      <c r="F237" s="66">
        <f>VLOOKUP(E237,'General Product Selector'!C:L,3,FALSE)</f>
        <v>0.85</v>
      </c>
      <c r="G237" s="66">
        <f>VLOOKUP(E237,'General Product Selector'!C:L,4,FALSE)</f>
        <v>0.91800000000000004</v>
      </c>
    </row>
    <row r="238" spans="1:7" x14ac:dyDescent="0.25">
      <c r="A238" s="66" t="s">
        <v>428</v>
      </c>
      <c r="B238" s="66" t="s">
        <v>199</v>
      </c>
      <c r="C238" s="66" t="s">
        <v>830</v>
      </c>
      <c r="D238" s="66" t="s">
        <v>828</v>
      </c>
      <c r="E238" s="66" t="s">
        <v>61</v>
      </c>
      <c r="F238" s="66">
        <f>VLOOKUP(E238,'General Product Selector'!C:L,3,FALSE)</f>
        <v>0.85</v>
      </c>
      <c r="G238" s="66">
        <f>VLOOKUP(E238,'General Product Selector'!C:L,4,FALSE)</f>
        <v>0.92</v>
      </c>
    </row>
    <row r="239" spans="1:7" x14ac:dyDescent="0.25">
      <c r="A239" s="66" t="s">
        <v>428</v>
      </c>
      <c r="B239" s="66" t="s">
        <v>199</v>
      </c>
      <c r="C239" s="66" t="s">
        <v>830</v>
      </c>
      <c r="D239" s="66" t="s">
        <v>828</v>
      </c>
      <c r="E239" s="66" t="s">
        <v>57</v>
      </c>
      <c r="F239" s="66">
        <f>VLOOKUP(E239,'General Product Selector'!C:L,3,FALSE)</f>
        <v>1</v>
      </c>
      <c r="G239" s="66">
        <f>VLOOKUP(E239,'General Product Selector'!C:L,4,FALSE)</f>
        <v>0.92</v>
      </c>
    </row>
    <row r="240" spans="1:7" x14ac:dyDescent="0.25">
      <c r="A240" s="66" t="s">
        <v>428</v>
      </c>
      <c r="B240" s="66" t="s">
        <v>199</v>
      </c>
      <c r="C240" s="66" t="s">
        <v>830</v>
      </c>
      <c r="D240" s="66" t="s">
        <v>828</v>
      </c>
      <c r="E240" s="66" t="s">
        <v>59</v>
      </c>
      <c r="F240" s="66">
        <f>VLOOKUP(E240,'General Product Selector'!C:L,3,FALSE)</f>
        <v>1</v>
      </c>
      <c r="G240" s="66">
        <f>VLOOKUP(E240,'General Product Selector'!C:L,4,FALSE)</f>
        <v>0.92200000000000004</v>
      </c>
    </row>
    <row r="241" spans="1:7" x14ac:dyDescent="0.25">
      <c r="A241" s="66" t="s">
        <v>428</v>
      </c>
      <c r="B241" s="66" t="s">
        <v>199</v>
      </c>
      <c r="C241" s="66" t="s">
        <v>830</v>
      </c>
      <c r="D241" s="66" t="s">
        <v>828</v>
      </c>
      <c r="E241" s="66" t="s">
        <v>492</v>
      </c>
      <c r="F241" s="66">
        <f>VLOOKUP(E241,'General Product Selector'!C:L,3,FALSE)</f>
        <v>1</v>
      </c>
      <c r="G241" s="66">
        <f>VLOOKUP(E241,'General Product Selector'!C:L,4,FALSE)</f>
        <v>0.93</v>
      </c>
    </row>
    <row r="242" spans="1:7" x14ac:dyDescent="0.25">
      <c r="A242" s="66" t="s">
        <v>428</v>
      </c>
      <c r="B242" s="66" t="s">
        <v>199</v>
      </c>
      <c r="C242" s="66" t="s">
        <v>830</v>
      </c>
      <c r="D242" s="66" t="s">
        <v>828</v>
      </c>
      <c r="E242" s="66" t="s">
        <v>62</v>
      </c>
      <c r="F242" s="66">
        <f>VLOOKUP(E242,'General Product Selector'!C:L,3,FALSE)</f>
        <v>1.3</v>
      </c>
      <c r="G242" s="66">
        <f>VLOOKUP(E242,'General Product Selector'!C:L,4,FALSE)</f>
        <v>0.91700000000000004</v>
      </c>
    </row>
    <row r="243" spans="1:7" x14ac:dyDescent="0.25">
      <c r="A243" s="66" t="s">
        <v>428</v>
      </c>
      <c r="B243" s="66" t="s">
        <v>199</v>
      </c>
      <c r="C243" s="66" t="s">
        <v>830</v>
      </c>
      <c r="D243" s="66" t="s">
        <v>828</v>
      </c>
      <c r="E243" s="66" t="s">
        <v>493</v>
      </c>
      <c r="F243" s="66">
        <f>VLOOKUP(E243,'General Product Selector'!C:L,3,FALSE)</f>
        <v>0.7</v>
      </c>
      <c r="G243" s="66">
        <f>VLOOKUP(E243,'General Product Selector'!C:L,4,FALSE)</f>
        <v>0.91700000000000004</v>
      </c>
    </row>
    <row r="244" spans="1:7" x14ac:dyDescent="0.25">
      <c r="A244" s="66" t="s">
        <v>428</v>
      </c>
      <c r="B244" s="66" t="s">
        <v>199</v>
      </c>
      <c r="C244" s="66" t="s">
        <v>830</v>
      </c>
      <c r="D244" s="66" t="s">
        <v>828</v>
      </c>
      <c r="E244" s="66" t="s">
        <v>58</v>
      </c>
      <c r="F244" s="66">
        <f>VLOOKUP(E244,'General Product Selector'!C:L,3,FALSE)</f>
        <v>1</v>
      </c>
      <c r="G244" s="66">
        <f>VLOOKUP(E244,'General Product Selector'!C:L,4,FALSE)</f>
        <v>0.92</v>
      </c>
    </row>
    <row r="245" spans="1:7" x14ac:dyDescent="0.25">
      <c r="A245" s="66" t="s">
        <v>428</v>
      </c>
      <c r="B245" s="66" t="s">
        <v>199</v>
      </c>
      <c r="C245" s="66" t="s">
        <v>830</v>
      </c>
      <c r="D245" s="66" t="s">
        <v>828</v>
      </c>
      <c r="E245" s="66" t="s">
        <v>494</v>
      </c>
      <c r="F245" s="66">
        <f>VLOOKUP(E245,'General Product Selector'!C:L,3,FALSE)</f>
        <v>0.7</v>
      </c>
      <c r="G245" s="66">
        <f>VLOOKUP(E245,'General Product Selector'!C:L,4,FALSE)</f>
        <v>0.91700000000000004</v>
      </c>
    </row>
    <row r="246" spans="1:7" x14ac:dyDescent="0.25">
      <c r="A246" s="66" t="s">
        <v>428</v>
      </c>
      <c r="B246" s="66" t="s">
        <v>199</v>
      </c>
      <c r="C246" s="66" t="s">
        <v>830</v>
      </c>
      <c r="D246" s="66" t="s">
        <v>828</v>
      </c>
      <c r="E246" s="66" t="s">
        <v>495</v>
      </c>
      <c r="F246" s="66">
        <f>VLOOKUP(E246,'General Product Selector'!C:L,3,FALSE)</f>
        <v>0.7</v>
      </c>
      <c r="G246" s="66">
        <f>VLOOKUP(E246,'General Product Selector'!C:L,4,FALSE)</f>
        <v>0.91600000000000004</v>
      </c>
    </row>
    <row r="247" spans="1:7" x14ac:dyDescent="0.25">
      <c r="A247" s="66" t="s">
        <v>428</v>
      </c>
      <c r="B247" s="66" t="s">
        <v>199</v>
      </c>
      <c r="C247" s="66" t="s">
        <v>830</v>
      </c>
      <c r="D247" s="66" t="s">
        <v>828</v>
      </c>
      <c r="E247" s="66" t="s">
        <v>491</v>
      </c>
      <c r="F247" s="66">
        <f>VLOOKUP(E247,'General Product Selector'!C:L,3,FALSE)</f>
        <v>0.95</v>
      </c>
      <c r="G247" s="66">
        <f>VLOOKUP(E247,'General Product Selector'!C:L,4,FALSE)</f>
        <v>0.91700000000000004</v>
      </c>
    </row>
    <row r="248" spans="1:7" x14ac:dyDescent="0.25">
      <c r="A248" s="66" t="s">
        <v>428</v>
      </c>
      <c r="B248" s="66" t="s">
        <v>199</v>
      </c>
      <c r="C248" s="66" t="s">
        <v>830</v>
      </c>
      <c r="D248" s="66" t="s">
        <v>828</v>
      </c>
      <c r="E248" s="66" t="s">
        <v>64</v>
      </c>
      <c r="F248" s="66">
        <f>VLOOKUP(E248,'General Product Selector'!C:L,3,FALSE)</f>
        <v>1.1000000000000001</v>
      </c>
      <c r="G248" s="66">
        <f>VLOOKUP(E248,'General Product Selector'!C:L,4,FALSE)</f>
        <v>0.91900000000000004</v>
      </c>
    </row>
    <row r="249" spans="1:7" x14ac:dyDescent="0.25">
      <c r="A249" s="66" t="s">
        <v>428</v>
      </c>
      <c r="B249" s="66" t="s">
        <v>199</v>
      </c>
      <c r="C249" s="66" t="s">
        <v>830</v>
      </c>
      <c r="D249" s="66" t="s">
        <v>828</v>
      </c>
      <c r="E249" s="66" t="s">
        <v>65</v>
      </c>
      <c r="F249" s="66">
        <f>VLOOKUP(E249,'General Product Selector'!C:L,3,FALSE)</f>
        <v>1.1000000000000001</v>
      </c>
      <c r="G249" s="66">
        <f>VLOOKUP(E249,'General Product Selector'!C:L,4,FALSE)</f>
        <v>0.92100000000000004</v>
      </c>
    </row>
    <row r="250" spans="1:7" x14ac:dyDescent="0.25">
      <c r="A250" s="66" t="s">
        <v>428</v>
      </c>
      <c r="B250" s="66" t="s">
        <v>199</v>
      </c>
      <c r="C250" s="66" t="s">
        <v>830</v>
      </c>
      <c r="D250" s="66" t="s">
        <v>828</v>
      </c>
      <c r="E250" s="66" t="s">
        <v>67</v>
      </c>
      <c r="F250" s="66">
        <f>VLOOKUP(E250,'General Product Selector'!C:L,3,FALSE)</f>
        <v>1.7</v>
      </c>
      <c r="G250" s="66">
        <f>VLOOKUP(E250,'General Product Selector'!C:L,4,FALSE)</f>
        <v>0.93400000000000005</v>
      </c>
    </row>
    <row r="251" spans="1:7" x14ac:dyDescent="0.25">
      <c r="A251" s="66" t="s">
        <v>428</v>
      </c>
      <c r="B251" s="66" t="s">
        <v>199</v>
      </c>
      <c r="C251" s="66" t="s">
        <v>830</v>
      </c>
      <c r="D251" s="66" t="s">
        <v>828</v>
      </c>
      <c r="E251" s="66" t="s">
        <v>496</v>
      </c>
      <c r="F251" s="66">
        <f>VLOOKUP(E251,'General Product Selector'!C:L,3,FALSE)</f>
        <v>2</v>
      </c>
      <c r="G251" s="66">
        <f>VLOOKUP(E251,'General Product Selector'!C:L,4,FALSE)</f>
        <v>0.91600000000000004</v>
      </c>
    </row>
    <row r="252" spans="1:7" x14ac:dyDescent="0.25">
      <c r="A252" s="66" t="s">
        <v>428</v>
      </c>
      <c r="B252" s="66" t="s">
        <v>199</v>
      </c>
      <c r="C252" s="66" t="s">
        <v>830</v>
      </c>
      <c r="D252" s="66" t="s">
        <v>828</v>
      </c>
      <c r="E252" s="66" t="s">
        <v>68</v>
      </c>
      <c r="F252" s="66">
        <f>VLOOKUP(E252,'General Product Selector'!C:L,3,FALSE)</f>
        <v>1</v>
      </c>
      <c r="G252" s="66">
        <f>VLOOKUP(E252,'General Product Selector'!C:L,4,FALSE)</f>
        <v>0.94</v>
      </c>
    </row>
    <row r="253" spans="1:7" x14ac:dyDescent="0.25">
      <c r="A253" s="66" t="s">
        <v>428</v>
      </c>
      <c r="B253" s="66" t="s">
        <v>199</v>
      </c>
      <c r="C253" s="66" t="s">
        <v>830</v>
      </c>
      <c r="D253" s="66" t="s">
        <v>828</v>
      </c>
      <c r="E253" s="66" t="s">
        <v>484</v>
      </c>
      <c r="F253" s="66">
        <f>VLOOKUP(E253,'General Product Selector'!C:L,3,FALSE)</f>
        <v>0.85</v>
      </c>
      <c r="G253" s="66">
        <f>VLOOKUP(E253,'General Product Selector'!C:L,4,FALSE)</f>
        <v>0.91200000000000003</v>
      </c>
    </row>
    <row r="254" spans="1:7" x14ac:dyDescent="0.25">
      <c r="A254" s="66" t="s">
        <v>428</v>
      </c>
      <c r="B254" s="66" t="s">
        <v>199</v>
      </c>
      <c r="C254" s="66" t="s">
        <v>830</v>
      </c>
      <c r="D254" s="66" t="s">
        <v>828</v>
      </c>
      <c r="E254" s="66" t="s">
        <v>653</v>
      </c>
      <c r="F254" s="66">
        <f>VLOOKUP(E254,'General Product Selector'!C:L,3,FALSE)</f>
        <v>1</v>
      </c>
      <c r="G254" s="66">
        <f>VLOOKUP(E254,'General Product Selector'!C:L,4,FALSE)</f>
        <v>0.91600000000000004</v>
      </c>
    </row>
    <row r="255" spans="1:7" x14ac:dyDescent="0.25">
      <c r="A255" s="66" t="s">
        <v>428</v>
      </c>
      <c r="B255" s="66" t="s">
        <v>199</v>
      </c>
      <c r="C255" s="66" t="s">
        <v>830</v>
      </c>
      <c r="D255" s="66" t="s">
        <v>828</v>
      </c>
      <c r="E255" s="66" t="s">
        <v>654</v>
      </c>
      <c r="F255" s="66">
        <f>VLOOKUP(E255,'General Product Selector'!C:L,3,FALSE)</f>
        <v>1</v>
      </c>
      <c r="G255" s="66">
        <f>VLOOKUP(E255,'General Product Selector'!C:L,4,FALSE)</f>
        <v>0.91700000000000004</v>
      </c>
    </row>
    <row r="256" spans="1:7" x14ac:dyDescent="0.25">
      <c r="A256" s="66" t="s">
        <v>428</v>
      </c>
      <c r="B256" s="66" t="s">
        <v>199</v>
      </c>
      <c r="C256" s="66" t="s">
        <v>830</v>
      </c>
      <c r="D256" s="66" t="s">
        <v>828</v>
      </c>
      <c r="E256" s="66" t="s">
        <v>655</v>
      </c>
      <c r="F256" s="66">
        <f>VLOOKUP(E256,'General Product Selector'!C:L,3,FALSE)</f>
        <v>0.85</v>
      </c>
      <c r="G256" s="66">
        <f>VLOOKUP(E256,'General Product Selector'!C:L,4,FALSE)</f>
        <v>0.92</v>
      </c>
    </row>
    <row r="257" spans="1:7" x14ac:dyDescent="0.25">
      <c r="A257" s="66" t="s">
        <v>428</v>
      </c>
      <c r="B257" s="66" t="s">
        <v>199</v>
      </c>
      <c r="C257" s="66" t="s">
        <v>830</v>
      </c>
      <c r="D257" s="66" t="s">
        <v>828</v>
      </c>
      <c r="E257" s="66" t="s">
        <v>75</v>
      </c>
      <c r="F257" s="66">
        <f>VLOOKUP(E257,'General Product Selector'!C:L,3,FALSE)</f>
        <v>0.85</v>
      </c>
      <c r="G257" s="66">
        <f>VLOOKUP(E257,'General Product Selector'!C:L,4,FALSE)</f>
        <v>0.92600000000000005</v>
      </c>
    </row>
    <row r="258" spans="1:7" x14ac:dyDescent="0.25">
      <c r="A258" s="66" t="s">
        <v>428</v>
      </c>
      <c r="B258" s="66" t="s">
        <v>199</v>
      </c>
      <c r="C258" s="66" t="s">
        <v>830</v>
      </c>
      <c r="D258" s="66" t="s">
        <v>828</v>
      </c>
      <c r="E258" s="66" t="s">
        <v>485</v>
      </c>
      <c r="F258" s="66">
        <f>VLOOKUP(E258,'General Product Selector'!C:L,3,FALSE)</f>
        <v>0.8</v>
      </c>
      <c r="G258" s="66">
        <f>VLOOKUP(E258,'General Product Selector'!C:L,4,FALSE)</f>
        <v>0.94099999999999995</v>
      </c>
    </row>
    <row r="259" spans="1:7" x14ac:dyDescent="0.25">
      <c r="A259" s="66" t="s">
        <v>428</v>
      </c>
      <c r="B259" s="66" t="s">
        <v>199</v>
      </c>
      <c r="C259" s="66" t="s">
        <v>830</v>
      </c>
      <c r="D259" s="66" t="s">
        <v>828</v>
      </c>
      <c r="E259" s="66" t="s">
        <v>356</v>
      </c>
      <c r="F259" s="66">
        <f>VLOOKUP(E259,'General Product Selector'!C:L,3,FALSE)</f>
        <v>0.85</v>
      </c>
      <c r="G259" s="66">
        <f>VLOOKUP(E259,'General Product Selector'!C:L,4,FALSE)</f>
        <v>0.91800000000000004</v>
      </c>
    </row>
    <row r="260" spans="1:7" x14ac:dyDescent="0.25">
      <c r="A260" s="66" t="s">
        <v>428</v>
      </c>
      <c r="B260" s="66" t="s">
        <v>199</v>
      </c>
      <c r="C260" s="66" t="s">
        <v>830</v>
      </c>
      <c r="D260" s="66" t="s">
        <v>828</v>
      </c>
      <c r="E260" s="66" t="s">
        <v>770</v>
      </c>
      <c r="F260" s="66">
        <f>VLOOKUP(E260,'General Product Selector'!C:L,3,FALSE)</f>
        <v>0.85</v>
      </c>
      <c r="G260" s="66">
        <f>VLOOKUP(E260,'General Product Selector'!C:L,4,FALSE)</f>
        <v>0.91200000000000003</v>
      </c>
    </row>
    <row r="261" spans="1:7" x14ac:dyDescent="0.25">
      <c r="A261" s="66" t="s">
        <v>428</v>
      </c>
      <c r="B261" s="66" t="s">
        <v>199</v>
      </c>
      <c r="C261" s="66" t="s">
        <v>830</v>
      </c>
      <c r="D261" s="66" t="s">
        <v>828</v>
      </c>
      <c r="E261" s="66" t="s">
        <v>234</v>
      </c>
      <c r="F261" s="66">
        <f>VLOOKUP(E261,'General Product Selector'!C:L,3,FALSE)</f>
        <v>1</v>
      </c>
      <c r="G261" s="66">
        <f>VLOOKUP(E261,'General Product Selector'!C:L,4,FALSE)</f>
        <v>0.91600000000000004</v>
      </c>
    </row>
    <row r="262" spans="1:7" x14ac:dyDescent="0.25">
      <c r="A262" s="66" t="s">
        <v>428</v>
      </c>
      <c r="B262" s="66" t="s">
        <v>199</v>
      </c>
      <c r="C262" s="66" t="s">
        <v>830</v>
      </c>
      <c r="D262" s="66" t="s">
        <v>828</v>
      </c>
      <c r="E262" s="66" t="s">
        <v>234</v>
      </c>
      <c r="F262" s="66">
        <f>VLOOKUP(E262,'General Product Selector'!C:L,3,FALSE)</f>
        <v>1</v>
      </c>
      <c r="G262" s="66">
        <f>VLOOKUP(E262,'General Product Selector'!C:L,4,FALSE)</f>
        <v>0.91600000000000004</v>
      </c>
    </row>
    <row r="263" spans="1:7" x14ac:dyDescent="0.25">
      <c r="A263" s="66" t="s">
        <v>428</v>
      </c>
      <c r="B263" s="66" t="s">
        <v>199</v>
      </c>
      <c r="C263" s="66" t="s">
        <v>830</v>
      </c>
      <c r="D263" s="66" t="s">
        <v>828</v>
      </c>
      <c r="E263" s="66" t="s">
        <v>788</v>
      </c>
      <c r="F263" s="66">
        <f>VLOOKUP(E263,'General Product Selector'!C:L,3,FALSE)</f>
        <v>1</v>
      </c>
      <c r="G263" s="66">
        <f>VLOOKUP(E263,'General Product Selector'!C:L,4,FALSE)</f>
        <v>0.91900000000000004</v>
      </c>
    </row>
    <row r="264" spans="1:7" x14ac:dyDescent="0.25">
      <c r="A264" s="66" t="s">
        <v>428</v>
      </c>
      <c r="B264" s="66" t="s">
        <v>199</v>
      </c>
      <c r="C264" s="66" t="s">
        <v>830</v>
      </c>
      <c r="D264" s="66" t="s">
        <v>828</v>
      </c>
      <c r="E264" s="66" t="s">
        <v>789</v>
      </c>
      <c r="F264" s="66">
        <f>VLOOKUP(E264,'General Product Selector'!C:L,3,FALSE)</f>
        <v>1</v>
      </c>
      <c r="G264" s="66">
        <f>VLOOKUP(E264,'General Product Selector'!C:L,4,FALSE)</f>
        <v>0.91800000000000004</v>
      </c>
    </row>
    <row r="265" spans="1:7" x14ac:dyDescent="0.25">
      <c r="A265" s="66" t="s">
        <v>428</v>
      </c>
      <c r="B265" s="66" t="s">
        <v>199</v>
      </c>
      <c r="C265" s="66" t="s">
        <v>822</v>
      </c>
      <c r="D265" s="66" t="s">
        <v>838</v>
      </c>
      <c r="E265" s="66" t="s">
        <v>186</v>
      </c>
      <c r="F265" s="66">
        <f>VLOOKUP(E265,'General Product Selector'!C:L,3,FALSE)</f>
        <v>25</v>
      </c>
      <c r="G265" s="66">
        <f>VLOOKUP(E265,'General Product Selector'!C:L,4,FALSE)</f>
        <v>0.95499999999999996</v>
      </c>
    </row>
    <row r="266" spans="1:7" x14ac:dyDescent="0.25">
      <c r="A266" s="66" t="s">
        <v>428</v>
      </c>
      <c r="B266" s="66" t="s">
        <v>199</v>
      </c>
      <c r="C266" s="66" t="s">
        <v>822</v>
      </c>
      <c r="D266" s="66" t="s">
        <v>427</v>
      </c>
      <c r="E266" s="66" t="s">
        <v>461</v>
      </c>
      <c r="F266" s="66">
        <f>VLOOKUP(E266,'General Product Selector'!C:L,3,FALSE)</f>
        <v>0.25</v>
      </c>
      <c r="G266" s="66">
        <f>VLOOKUP(E266,'General Product Selector'!C:L,4,FALSE)</f>
        <v>0.92100000000000004</v>
      </c>
    </row>
    <row r="267" spans="1:7" x14ac:dyDescent="0.25">
      <c r="A267" s="66" t="s">
        <v>428</v>
      </c>
      <c r="B267" s="66" t="s">
        <v>199</v>
      </c>
      <c r="C267" s="66" t="s">
        <v>822</v>
      </c>
      <c r="D267" s="66" t="s">
        <v>427</v>
      </c>
      <c r="E267" s="66" t="s">
        <v>462</v>
      </c>
      <c r="F267" s="66">
        <f>VLOOKUP(E267,'General Product Selector'!C:L,3,FALSE)</f>
        <v>0.32</v>
      </c>
      <c r="G267" s="66">
        <f>VLOOKUP(E267,'General Product Selector'!C:L,4,FALSE)</f>
        <v>0.92249999999999999</v>
      </c>
    </row>
    <row r="268" spans="1:7" x14ac:dyDescent="0.25">
      <c r="A268" s="66" t="s">
        <v>428</v>
      </c>
      <c r="B268" s="66" t="s">
        <v>199</v>
      </c>
      <c r="C268" s="66" t="s">
        <v>822</v>
      </c>
      <c r="D268" s="66" t="s">
        <v>427</v>
      </c>
      <c r="E268" s="66" t="s">
        <v>448</v>
      </c>
      <c r="F268" s="66">
        <f>VLOOKUP(E268,'General Product Selector'!C:L,3,FALSE)</f>
        <v>0.75</v>
      </c>
      <c r="G268" s="66">
        <f>VLOOKUP(E268,'General Product Selector'!C:L,4,FALSE)</f>
        <v>0.92349999999999999</v>
      </c>
    </row>
    <row r="269" spans="1:7" x14ac:dyDescent="0.25">
      <c r="A269" s="66" t="s">
        <v>428</v>
      </c>
      <c r="B269" s="66" t="s">
        <v>199</v>
      </c>
      <c r="C269" s="66" t="s">
        <v>822</v>
      </c>
      <c r="D269" s="66" t="s">
        <v>427</v>
      </c>
      <c r="E269" s="66" t="s">
        <v>464</v>
      </c>
      <c r="F269" s="66">
        <f>VLOOKUP(E269,'General Product Selector'!C:L,3,FALSE)</f>
        <v>0.75</v>
      </c>
      <c r="G269" s="66">
        <f>VLOOKUP(E269,'General Product Selector'!C:L,4,FALSE)</f>
        <v>0.92349999999999999</v>
      </c>
    </row>
    <row r="270" spans="1:7" x14ac:dyDescent="0.25">
      <c r="A270" s="66" t="s">
        <v>428</v>
      </c>
      <c r="B270" s="66" t="s">
        <v>199</v>
      </c>
      <c r="C270" s="66" t="s">
        <v>822</v>
      </c>
      <c r="D270" s="66" t="s">
        <v>427</v>
      </c>
      <c r="E270" s="66" t="s">
        <v>463</v>
      </c>
      <c r="F270" s="66">
        <f>VLOOKUP(E270,'General Product Selector'!C:L,3,FALSE)</f>
        <v>0.75</v>
      </c>
      <c r="G270" s="66">
        <f>VLOOKUP(E270,'General Product Selector'!C:L,4,FALSE)</f>
        <v>0.92349999999999999</v>
      </c>
    </row>
    <row r="271" spans="1:7" x14ac:dyDescent="0.25">
      <c r="A271" s="66" t="s">
        <v>428</v>
      </c>
      <c r="B271" s="66" t="s">
        <v>199</v>
      </c>
      <c r="C271" s="66" t="s">
        <v>822</v>
      </c>
      <c r="D271" s="66" t="s">
        <v>427</v>
      </c>
      <c r="E271" s="66" t="s">
        <v>467</v>
      </c>
      <c r="F271" s="66">
        <f>VLOOKUP(E271,'General Product Selector'!C:L,3,FALSE)</f>
        <v>1</v>
      </c>
      <c r="G271" s="66">
        <f>VLOOKUP(E271,'General Product Selector'!C:L,4,FALSE)</f>
        <v>0.92500000000000004</v>
      </c>
    </row>
    <row r="272" spans="1:7" x14ac:dyDescent="0.25">
      <c r="A272" s="66" t="s">
        <v>428</v>
      </c>
      <c r="B272" s="66" t="s">
        <v>199</v>
      </c>
      <c r="C272" s="66" t="s">
        <v>822</v>
      </c>
      <c r="D272" s="66" t="s">
        <v>433</v>
      </c>
      <c r="E272" s="66" t="s">
        <v>490</v>
      </c>
      <c r="F272" s="66">
        <f>VLOOKUP(E272,'General Product Selector'!C:L,3,FALSE)</f>
        <v>0.85</v>
      </c>
      <c r="G272" s="66">
        <f>VLOOKUP(E272,'General Product Selector'!C:L,4,FALSE)</f>
        <v>0.91800000000000004</v>
      </c>
    </row>
    <row r="273" spans="1:7" x14ac:dyDescent="0.25">
      <c r="A273" s="66" t="s">
        <v>428</v>
      </c>
      <c r="B273" s="66" t="s">
        <v>199</v>
      </c>
      <c r="C273" s="66" t="s">
        <v>822</v>
      </c>
      <c r="D273" s="66" t="s">
        <v>433</v>
      </c>
      <c r="E273" s="66" t="s">
        <v>491</v>
      </c>
      <c r="F273" s="66">
        <f>VLOOKUP(E273,'General Product Selector'!C:L,3,FALSE)</f>
        <v>0.95</v>
      </c>
      <c r="G273" s="66">
        <f>VLOOKUP(E273,'General Product Selector'!C:L,4,FALSE)</f>
        <v>0.91700000000000004</v>
      </c>
    </row>
    <row r="274" spans="1:7" x14ac:dyDescent="0.25">
      <c r="A274" s="66" t="s">
        <v>428</v>
      </c>
      <c r="B274" s="66" t="s">
        <v>199</v>
      </c>
      <c r="C274" s="66" t="s">
        <v>822</v>
      </c>
      <c r="D274" s="66" t="s">
        <v>433</v>
      </c>
      <c r="E274" s="66" t="s">
        <v>57</v>
      </c>
      <c r="F274" s="66">
        <f>VLOOKUP(E274,'General Product Selector'!C:L,3,FALSE)</f>
        <v>1</v>
      </c>
      <c r="G274" s="66">
        <f>VLOOKUP(E274,'General Product Selector'!C:L,4,FALSE)</f>
        <v>0.92</v>
      </c>
    </row>
    <row r="275" spans="1:7" x14ac:dyDescent="0.25">
      <c r="A275" s="66" t="s">
        <v>428</v>
      </c>
      <c r="B275" s="66" t="s">
        <v>199</v>
      </c>
      <c r="C275" s="66" t="s">
        <v>822</v>
      </c>
      <c r="D275" s="66" t="s">
        <v>433</v>
      </c>
      <c r="E275" s="66" t="s">
        <v>62</v>
      </c>
      <c r="F275" s="66">
        <f>VLOOKUP(E275,'General Product Selector'!C:L,3,FALSE)</f>
        <v>1.3</v>
      </c>
      <c r="G275" s="66">
        <f>VLOOKUP(E275,'General Product Selector'!C:L,4,FALSE)</f>
        <v>0.91700000000000004</v>
      </c>
    </row>
    <row r="276" spans="1:7" x14ac:dyDescent="0.25">
      <c r="A276" s="66" t="s">
        <v>428</v>
      </c>
      <c r="B276" s="66" t="s">
        <v>199</v>
      </c>
      <c r="C276" s="66" t="s">
        <v>822</v>
      </c>
      <c r="D276" s="66" t="s">
        <v>433</v>
      </c>
      <c r="E276" s="66" t="s">
        <v>493</v>
      </c>
      <c r="F276" s="66">
        <f>VLOOKUP(E276,'General Product Selector'!C:L,3,FALSE)</f>
        <v>0.7</v>
      </c>
      <c r="G276" s="66">
        <f>VLOOKUP(E276,'General Product Selector'!C:L,4,FALSE)</f>
        <v>0.91700000000000004</v>
      </c>
    </row>
    <row r="277" spans="1:7" x14ac:dyDescent="0.25">
      <c r="A277" s="66" t="s">
        <v>428</v>
      </c>
      <c r="B277" s="66" t="s">
        <v>199</v>
      </c>
      <c r="C277" s="66" t="s">
        <v>822</v>
      </c>
      <c r="D277" s="66" t="s">
        <v>433</v>
      </c>
      <c r="E277" s="66" t="s">
        <v>494</v>
      </c>
      <c r="F277" s="66">
        <f>VLOOKUP(E277,'General Product Selector'!C:L,3,FALSE)</f>
        <v>0.7</v>
      </c>
      <c r="G277" s="66">
        <f>VLOOKUP(E277,'General Product Selector'!C:L,4,FALSE)</f>
        <v>0.91700000000000004</v>
      </c>
    </row>
    <row r="278" spans="1:7" x14ac:dyDescent="0.25">
      <c r="A278" s="66" t="s">
        <v>428</v>
      </c>
      <c r="B278" s="66" t="s">
        <v>199</v>
      </c>
      <c r="C278" s="66" t="s">
        <v>822</v>
      </c>
      <c r="D278" s="66" t="s">
        <v>433</v>
      </c>
      <c r="E278" s="66" t="s">
        <v>495</v>
      </c>
      <c r="F278" s="66">
        <f>VLOOKUP(E278,'General Product Selector'!C:L,3,FALSE)</f>
        <v>0.7</v>
      </c>
      <c r="G278" s="66">
        <f>VLOOKUP(E278,'General Product Selector'!C:L,4,FALSE)</f>
        <v>0.91600000000000004</v>
      </c>
    </row>
    <row r="279" spans="1:7" x14ac:dyDescent="0.25">
      <c r="A279" s="66" t="s">
        <v>428</v>
      </c>
      <c r="B279" s="66" t="s">
        <v>199</v>
      </c>
      <c r="C279" s="66" t="s">
        <v>822</v>
      </c>
      <c r="D279" s="66" t="s">
        <v>433</v>
      </c>
      <c r="E279" s="66" t="s">
        <v>64</v>
      </c>
      <c r="F279" s="66">
        <f>VLOOKUP(E279,'General Product Selector'!C:L,3,FALSE)</f>
        <v>1.1000000000000001</v>
      </c>
      <c r="G279" s="66">
        <f>VLOOKUP(E279,'General Product Selector'!C:L,4,FALSE)</f>
        <v>0.91900000000000004</v>
      </c>
    </row>
    <row r="280" spans="1:7" x14ac:dyDescent="0.25">
      <c r="A280" s="66" t="s">
        <v>428</v>
      </c>
      <c r="B280" s="66" t="s">
        <v>199</v>
      </c>
      <c r="C280" s="66" t="s">
        <v>822</v>
      </c>
      <c r="D280" s="66" t="s">
        <v>433</v>
      </c>
      <c r="E280" s="66" t="s">
        <v>635</v>
      </c>
      <c r="F280" s="66">
        <f>VLOOKUP(E280,'General Product Selector'!C:L,3,FALSE)</f>
        <v>1</v>
      </c>
      <c r="G280" s="66">
        <f>VLOOKUP(E280,'General Product Selector'!C:L,4,FALSE)</f>
        <v>0.90200000000000002</v>
      </c>
    </row>
    <row r="281" spans="1:7" x14ac:dyDescent="0.25">
      <c r="A281" s="66" t="s">
        <v>428</v>
      </c>
      <c r="B281" s="66" t="s">
        <v>199</v>
      </c>
      <c r="C281" s="66" t="s">
        <v>822</v>
      </c>
      <c r="D281" s="66" t="s">
        <v>433</v>
      </c>
      <c r="E281" s="66" t="s">
        <v>636</v>
      </c>
      <c r="F281" s="66">
        <f>VLOOKUP(E281,'General Product Selector'!C:L,3,FALSE)</f>
        <v>1</v>
      </c>
      <c r="G281" s="66">
        <f>VLOOKUP(E281,'General Product Selector'!C:L,4,FALSE)</f>
        <v>0.90400000000000003</v>
      </c>
    </row>
    <row r="282" spans="1:7" x14ac:dyDescent="0.25">
      <c r="A282" s="66" t="s">
        <v>428</v>
      </c>
      <c r="B282" s="66" t="s">
        <v>199</v>
      </c>
      <c r="C282" s="66" t="s">
        <v>822</v>
      </c>
      <c r="D282" s="66" t="s">
        <v>433</v>
      </c>
      <c r="E282" s="66" t="s">
        <v>668</v>
      </c>
      <c r="F282" s="66">
        <f>VLOOKUP(E282,'General Product Selector'!C:L,3,FALSE)</f>
        <v>1.6</v>
      </c>
      <c r="G282" s="66">
        <f>VLOOKUP(E282,'General Product Selector'!C:L,4,FALSE)</f>
        <v>0.89600000000000002</v>
      </c>
    </row>
    <row r="283" spans="1:7" x14ac:dyDescent="0.25">
      <c r="A283" s="66"/>
      <c r="B283" s="66"/>
      <c r="C283" s="66"/>
      <c r="D283" s="66"/>
      <c r="E283" s="66" t="s">
        <v>234</v>
      </c>
      <c r="F283" s="66">
        <f>VLOOKUP(E283,'General Product Selector'!C:L,3,FALSE)</f>
        <v>1</v>
      </c>
      <c r="G283" s="66">
        <f>VLOOKUP(E283,'General Product Selector'!C:L,4,FALSE)</f>
        <v>0.91600000000000004</v>
      </c>
    </row>
    <row r="284" spans="1:7" x14ac:dyDescent="0.25">
      <c r="A284" s="66" t="s">
        <v>428</v>
      </c>
      <c r="B284" s="66" t="s">
        <v>199</v>
      </c>
      <c r="C284" s="66" t="s">
        <v>822</v>
      </c>
      <c r="D284" s="66" t="s">
        <v>433</v>
      </c>
      <c r="E284" s="66" t="s">
        <v>234</v>
      </c>
      <c r="F284" s="66">
        <f>VLOOKUP(E284,'General Product Selector'!C:L,3,FALSE)</f>
        <v>1</v>
      </c>
      <c r="G284" s="66">
        <f>VLOOKUP(E284,'General Product Selector'!C:L,4,FALSE)</f>
        <v>0.91600000000000004</v>
      </c>
    </row>
    <row r="285" spans="1:7" x14ac:dyDescent="0.25">
      <c r="A285" s="66" t="s">
        <v>428</v>
      </c>
      <c r="B285" s="66" t="s">
        <v>199</v>
      </c>
      <c r="C285" s="66" t="s">
        <v>822</v>
      </c>
      <c r="D285" s="66" t="s">
        <v>433</v>
      </c>
      <c r="E285" s="66" t="s">
        <v>484</v>
      </c>
      <c r="F285" s="66">
        <f>VLOOKUP(E285,'General Product Selector'!C:L,3,FALSE)</f>
        <v>0.85</v>
      </c>
      <c r="G285" s="66">
        <f>VLOOKUP(E285,'General Product Selector'!C:L,4,FALSE)</f>
        <v>0.91200000000000003</v>
      </c>
    </row>
    <row r="286" spans="1:7" x14ac:dyDescent="0.25">
      <c r="A286" s="66" t="s">
        <v>428</v>
      </c>
      <c r="B286" s="66" t="s">
        <v>199</v>
      </c>
      <c r="C286" s="66" t="s">
        <v>822</v>
      </c>
      <c r="D286" s="66" t="s">
        <v>433</v>
      </c>
      <c r="E286" s="66" t="s">
        <v>653</v>
      </c>
      <c r="F286" s="66">
        <f>VLOOKUP(E286,'General Product Selector'!C:L,3,FALSE)</f>
        <v>1</v>
      </c>
      <c r="G286" s="66">
        <f>VLOOKUP(E286,'General Product Selector'!C:L,4,FALSE)</f>
        <v>0.91600000000000004</v>
      </c>
    </row>
    <row r="287" spans="1:7" x14ac:dyDescent="0.25">
      <c r="A287" s="66" t="s">
        <v>428</v>
      </c>
      <c r="B287" s="66" t="s">
        <v>199</v>
      </c>
      <c r="C287" s="66" t="s">
        <v>822</v>
      </c>
      <c r="D287" s="66" t="s">
        <v>433</v>
      </c>
      <c r="E287" s="66" t="s">
        <v>654</v>
      </c>
      <c r="F287" s="66">
        <f>VLOOKUP(E287,'General Product Selector'!C:L,3,FALSE)</f>
        <v>1</v>
      </c>
      <c r="G287" s="66">
        <f>VLOOKUP(E287,'General Product Selector'!C:L,4,FALSE)</f>
        <v>0.91700000000000004</v>
      </c>
    </row>
    <row r="288" spans="1:7" x14ac:dyDescent="0.25">
      <c r="A288" s="66" t="s">
        <v>428</v>
      </c>
      <c r="B288" s="66" t="s">
        <v>199</v>
      </c>
      <c r="C288" s="66" t="s">
        <v>822</v>
      </c>
      <c r="D288" s="66" t="s">
        <v>433</v>
      </c>
      <c r="E288" s="66" t="s">
        <v>655</v>
      </c>
      <c r="F288" s="66">
        <f>VLOOKUP(E288,'General Product Selector'!C:L,3,FALSE)</f>
        <v>0.85</v>
      </c>
      <c r="G288" s="66">
        <f>VLOOKUP(E288,'General Product Selector'!C:L,4,FALSE)</f>
        <v>0.92</v>
      </c>
    </row>
    <row r="289" spans="1:9" x14ac:dyDescent="0.25">
      <c r="A289" s="66" t="s">
        <v>428</v>
      </c>
      <c r="B289" s="66" t="s">
        <v>199</v>
      </c>
      <c r="C289" s="66" t="s">
        <v>822</v>
      </c>
      <c r="D289" s="66" t="s">
        <v>433</v>
      </c>
      <c r="E289" s="66" t="s">
        <v>356</v>
      </c>
      <c r="F289" s="66">
        <f>VLOOKUP(E289,'General Product Selector'!C:L,3,FALSE)</f>
        <v>0.85</v>
      </c>
      <c r="G289" s="66">
        <f>VLOOKUP(E289,'General Product Selector'!C:L,4,FALSE)</f>
        <v>0.91800000000000004</v>
      </c>
    </row>
    <row r="290" spans="1:9" x14ac:dyDescent="0.25">
      <c r="A290" s="66" t="s">
        <v>428</v>
      </c>
      <c r="B290" s="66" t="s">
        <v>199</v>
      </c>
      <c r="C290" s="66" t="s">
        <v>822</v>
      </c>
      <c r="D290" s="66" t="s">
        <v>433</v>
      </c>
      <c r="E290" s="66" t="s">
        <v>770</v>
      </c>
      <c r="F290" s="66">
        <f>VLOOKUP(E290,'General Product Selector'!C:L,3,FALSE)</f>
        <v>0.85</v>
      </c>
      <c r="G290" s="66">
        <f>VLOOKUP(E290,'General Product Selector'!C:L,4,FALSE)</f>
        <v>0.91200000000000003</v>
      </c>
    </row>
    <row r="291" spans="1:9" x14ac:dyDescent="0.25">
      <c r="A291" s="66" t="s">
        <v>428</v>
      </c>
      <c r="B291" s="66" t="s">
        <v>199</v>
      </c>
      <c r="C291" s="66" t="s">
        <v>822</v>
      </c>
      <c r="D291" s="66" t="s">
        <v>433</v>
      </c>
      <c r="E291" s="66" t="s">
        <v>656</v>
      </c>
      <c r="F291" s="66">
        <f>VLOOKUP(E291,'General Product Selector'!C:L,3,FALSE)</f>
        <v>1</v>
      </c>
      <c r="G291" s="66">
        <f>VLOOKUP(E291,'General Product Selector'!C:L,4,FALSE)</f>
        <v>0.90500000000000003</v>
      </c>
    </row>
    <row r="292" spans="1:9" x14ac:dyDescent="0.25">
      <c r="A292" s="66" t="s">
        <v>428</v>
      </c>
      <c r="B292" s="66" t="s">
        <v>199</v>
      </c>
      <c r="C292" s="66" t="s">
        <v>822</v>
      </c>
      <c r="D292" s="66" t="s">
        <v>433</v>
      </c>
      <c r="E292" s="66" t="s">
        <v>71</v>
      </c>
      <c r="F292" s="66">
        <f>VLOOKUP(E292,'General Product Selector'!C:L,3,FALSE)</f>
        <v>1</v>
      </c>
      <c r="G292" s="66">
        <f>VLOOKUP(E292,'General Product Selector'!C:L,4,FALSE)</f>
        <v>0.91200000000000003</v>
      </c>
    </row>
    <row r="293" spans="1:9" x14ac:dyDescent="0.25">
      <c r="A293" s="66" t="s">
        <v>428</v>
      </c>
      <c r="B293" s="66" t="s">
        <v>199</v>
      </c>
      <c r="C293" s="66" t="s">
        <v>822</v>
      </c>
      <c r="D293" s="66" t="s">
        <v>433</v>
      </c>
      <c r="E293" s="66" t="s">
        <v>72</v>
      </c>
      <c r="F293" s="66">
        <f>VLOOKUP(E293,'General Product Selector'!C:L,3,FALSE)</f>
        <v>1</v>
      </c>
      <c r="G293" s="66">
        <f>VLOOKUP(E293,'General Product Selector'!C:L,4,FALSE)</f>
        <v>0.91300000000000003</v>
      </c>
    </row>
    <row r="294" spans="1:9" x14ac:dyDescent="0.25">
      <c r="A294" s="66" t="s">
        <v>428</v>
      </c>
      <c r="B294" s="66" t="s">
        <v>199</v>
      </c>
      <c r="C294" s="66" t="s">
        <v>822</v>
      </c>
      <c r="D294" s="66" t="s">
        <v>664</v>
      </c>
      <c r="E294" s="66" t="s">
        <v>669</v>
      </c>
      <c r="F294" s="66">
        <f>VLOOKUP(E294,'General Product Selector'!C:L,3,FALSE)</f>
        <v>1.7</v>
      </c>
      <c r="G294" s="66">
        <f>VLOOKUP(E294,'General Product Selector'!C:L,4,FALSE)</f>
        <v>0.91</v>
      </c>
    </row>
    <row r="295" spans="1:9" x14ac:dyDescent="0.25">
      <c r="A295" s="66" t="s">
        <v>428</v>
      </c>
      <c r="B295" s="66" t="s">
        <v>199</v>
      </c>
      <c r="C295" s="66" t="s">
        <v>822</v>
      </c>
      <c r="D295" s="66" t="s">
        <v>664</v>
      </c>
      <c r="E295" s="66" t="s">
        <v>1308</v>
      </c>
      <c r="F295" s="66">
        <f>VLOOKUP(E295,'General Product Selector'!C:L,3,FALSE)</f>
        <v>2</v>
      </c>
      <c r="G295" s="66">
        <f>VLOOKUP(E295,'General Product Selector'!C:L,4,FALSE)</f>
        <v>0.92100000000000004</v>
      </c>
      <c r="I295" t="s">
        <v>850</v>
      </c>
    </row>
    <row r="296" spans="1:9" x14ac:dyDescent="0.25">
      <c r="A296" s="66" t="s">
        <v>428</v>
      </c>
      <c r="B296" s="66" t="s">
        <v>199</v>
      </c>
      <c r="C296" s="66" t="s">
        <v>822</v>
      </c>
      <c r="D296" s="66" t="s">
        <v>664</v>
      </c>
      <c r="E296" s="66" t="s">
        <v>849</v>
      </c>
      <c r="F296" s="66">
        <f>VLOOKUP(E296,'General Product Selector'!C:L,3,FALSE)</f>
        <v>2</v>
      </c>
      <c r="G296" s="66">
        <f>VLOOKUP(E296,'General Product Selector'!C:L,4,FALSE)</f>
        <v>0.95799999999999996</v>
      </c>
    </row>
    <row r="297" spans="1:9" x14ac:dyDescent="0.25">
      <c r="A297" s="66" t="s">
        <v>428</v>
      </c>
      <c r="B297" s="66" t="s">
        <v>199</v>
      </c>
      <c r="C297" s="66" t="s">
        <v>822</v>
      </c>
      <c r="D297" s="66" t="s">
        <v>664</v>
      </c>
      <c r="E297" s="66" t="s">
        <v>631</v>
      </c>
      <c r="F297" s="66">
        <f>VLOOKUP(E297,'General Product Selector'!C:L,3,FALSE)</f>
        <v>1.5</v>
      </c>
      <c r="G297" s="66">
        <f>VLOOKUP(E297,'General Product Selector'!C:L,4,FALSE)</f>
        <v>0.92</v>
      </c>
    </row>
    <row r="298" spans="1:9" x14ac:dyDescent="0.25">
      <c r="A298" s="66" t="s">
        <v>428</v>
      </c>
      <c r="B298" s="66" t="s">
        <v>199</v>
      </c>
      <c r="C298" s="66" t="s">
        <v>822</v>
      </c>
      <c r="D298" s="66" t="s">
        <v>664</v>
      </c>
      <c r="E298" s="66" t="s">
        <v>632</v>
      </c>
      <c r="F298" s="66">
        <f>VLOOKUP(E298,'General Product Selector'!C:L,3,FALSE)</f>
        <v>2.7</v>
      </c>
      <c r="G298" s="66">
        <f>VLOOKUP(E298,'General Product Selector'!C:L,4,FALSE)</f>
        <v>0.91</v>
      </c>
    </row>
    <row r="299" spans="1:9" x14ac:dyDescent="0.25">
      <c r="A299" s="66" t="s">
        <v>428</v>
      </c>
      <c r="B299" s="66" t="s">
        <v>199</v>
      </c>
      <c r="C299" s="66" t="s">
        <v>822</v>
      </c>
      <c r="D299" s="66" t="s">
        <v>664</v>
      </c>
      <c r="E299" s="66" t="s">
        <v>674</v>
      </c>
      <c r="F299" s="66">
        <f>VLOOKUP(E299,'General Product Selector'!C:L,3,FALSE)</f>
        <v>3</v>
      </c>
      <c r="G299" s="66">
        <f>VLOOKUP(E299,'General Product Selector'!C:L,4,FALSE)</f>
        <v>0.87</v>
      </c>
    </row>
    <row r="300" spans="1:9" x14ac:dyDescent="0.25">
      <c r="A300" s="66" t="s">
        <v>428</v>
      </c>
      <c r="B300" s="66" t="s">
        <v>199</v>
      </c>
      <c r="C300" s="66" t="s">
        <v>822</v>
      </c>
      <c r="D300" s="66" t="s">
        <v>664</v>
      </c>
      <c r="E300" s="66" t="s">
        <v>634</v>
      </c>
      <c r="F300" s="66">
        <f>VLOOKUP(E300,'General Product Selector'!C:L,3,FALSE)</f>
        <v>1.7</v>
      </c>
      <c r="G300" s="66">
        <f>VLOOKUP(E300,'General Product Selector'!C:L,4,FALSE)</f>
        <v>0.91</v>
      </c>
    </row>
    <row r="301" spans="1:9" x14ac:dyDescent="0.25">
      <c r="A301" s="66" t="s">
        <v>428</v>
      </c>
      <c r="B301" s="66" t="s">
        <v>199</v>
      </c>
      <c r="C301" s="66" t="s">
        <v>822</v>
      </c>
      <c r="D301" s="66" t="s">
        <v>664</v>
      </c>
      <c r="E301" s="66" t="s">
        <v>851</v>
      </c>
      <c r="F301" s="66">
        <f>VLOOKUP(E301,'General Product Selector'!C:L,3,FALSE)</f>
        <v>6.4</v>
      </c>
      <c r="G301" s="66">
        <f>VLOOKUP(E301,'General Product Selector'!C:L,4,FALSE)</f>
        <v>0.91</v>
      </c>
    </row>
    <row r="302" spans="1:9" x14ac:dyDescent="0.25">
      <c r="A302" s="66" t="s">
        <v>428</v>
      </c>
      <c r="B302" s="66" t="s">
        <v>199</v>
      </c>
      <c r="C302" s="66" t="s">
        <v>822</v>
      </c>
      <c r="D302" s="66" t="s">
        <v>664</v>
      </c>
      <c r="E302" s="66" t="s">
        <v>630</v>
      </c>
      <c r="F302" s="66">
        <f>VLOOKUP(E302,'General Product Selector'!C:L,3,FALSE)</f>
        <v>4.5</v>
      </c>
      <c r="G302" s="66">
        <f>VLOOKUP(E302,'General Product Selector'!C:L,4,FALSE)</f>
        <v>0.93</v>
      </c>
    </row>
    <row r="303" spans="1:9" x14ac:dyDescent="0.25">
      <c r="A303" s="66" t="s">
        <v>428</v>
      </c>
      <c r="B303" s="66" t="s">
        <v>199</v>
      </c>
      <c r="C303" s="66" t="s">
        <v>822</v>
      </c>
      <c r="D303" s="66" t="s">
        <v>832</v>
      </c>
      <c r="E303" s="66" t="s">
        <v>638</v>
      </c>
      <c r="F303" s="66"/>
      <c r="G303" s="66"/>
    </row>
    <row r="304" spans="1:9" x14ac:dyDescent="0.25">
      <c r="A304" s="66" t="s">
        <v>428</v>
      </c>
      <c r="B304" s="66" t="s">
        <v>199</v>
      </c>
      <c r="C304" s="66" t="s">
        <v>822</v>
      </c>
      <c r="D304" s="66" t="s">
        <v>832</v>
      </c>
      <c r="E304" s="66" t="s">
        <v>639</v>
      </c>
      <c r="F304" s="66"/>
      <c r="G304" s="66"/>
    </row>
    <row r="305" spans="1:7" x14ac:dyDescent="0.25">
      <c r="A305" s="66" t="s">
        <v>428</v>
      </c>
      <c r="B305" s="66" t="s">
        <v>199</v>
      </c>
      <c r="C305" s="66" t="s">
        <v>822</v>
      </c>
      <c r="D305" s="66" t="s">
        <v>832</v>
      </c>
      <c r="E305" s="66" t="s">
        <v>844</v>
      </c>
      <c r="F305" s="66"/>
      <c r="G305" s="66"/>
    </row>
    <row r="306" spans="1:7" x14ac:dyDescent="0.25">
      <c r="A306" s="66" t="s">
        <v>428</v>
      </c>
      <c r="B306" s="66" t="s">
        <v>199</v>
      </c>
      <c r="C306" s="66" t="s">
        <v>822</v>
      </c>
      <c r="D306" s="66" t="s">
        <v>832</v>
      </c>
      <c r="E306" s="66" t="s">
        <v>845</v>
      </c>
      <c r="F306" s="66"/>
      <c r="G306" s="66"/>
    </row>
    <row r="307" spans="1:7" x14ac:dyDescent="0.25">
      <c r="A307" s="66" t="s">
        <v>428</v>
      </c>
      <c r="B307" s="66" t="s">
        <v>199</v>
      </c>
      <c r="C307" s="66" t="s">
        <v>822</v>
      </c>
      <c r="D307" s="66" t="s">
        <v>832</v>
      </c>
      <c r="E307" s="66" t="s">
        <v>846</v>
      </c>
      <c r="F307" s="66"/>
      <c r="G307" s="66"/>
    </row>
    <row r="308" spans="1:7" x14ac:dyDescent="0.25">
      <c r="A308" s="66" t="s">
        <v>428</v>
      </c>
      <c r="B308" s="66" t="s">
        <v>199</v>
      </c>
      <c r="C308" s="66" t="s">
        <v>822</v>
      </c>
      <c r="D308" s="66" t="s">
        <v>832</v>
      </c>
      <c r="E308" s="66" t="s">
        <v>847</v>
      </c>
      <c r="F308" s="66"/>
      <c r="G308" s="66"/>
    </row>
    <row r="309" spans="1:7" x14ac:dyDescent="0.25">
      <c r="A309" s="66" t="s">
        <v>428</v>
      </c>
      <c r="B309" s="66" t="s">
        <v>199</v>
      </c>
      <c r="C309" s="66" t="s">
        <v>822</v>
      </c>
      <c r="D309" s="66" t="s">
        <v>832</v>
      </c>
      <c r="E309" s="66" t="s">
        <v>848</v>
      </c>
      <c r="F309" s="66"/>
      <c r="G309" s="66"/>
    </row>
    <row r="310" spans="1:7" x14ac:dyDescent="0.25">
      <c r="A310" s="66" t="s">
        <v>428</v>
      </c>
      <c r="B310" s="66" t="s">
        <v>199</v>
      </c>
      <c r="C310" s="66" t="s">
        <v>822</v>
      </c>
      <c r="D310" s="66" t="s">
        <v>834</v>
      </c>
      <c r="E310" s="66" t="s">
        <v>852</v>
      </c>
      <c r="F310" s="66"/>
      <c r="G310" s="66"/>
    </row>
    <row r="311" spans="1:7" x14ac:dyDescent="0.25">
      <c r="A311" s="66" t="s">
        <v>428</v>
      </c>
      <c r="B311" s="66" t="s">
        <v>199</v>
      </c>
      <c r="C311" s="66" t="s">
        <v>822</v>
      </c>
      <c r="D311" s="66" t="s">
        <v>834</v>
      </c>
      <c r="E311" s="66" t="s">
        <v>853</v>
      </c>
      <c r="F311" s="66"/>
      <c r="G311" s="66"/>
    </row>
    <row r="312" spans="1:7" x14ac:dyDescent="0.25">
      <c r="A312" s="66" t="s">
        <v>428</v>
      </c>
      <c r="B312" s="66" t="s">
        <v>199</v>
      </c>
      <c r="C312" s="66" t="s">
        <v>822</v>
      </c>
      <c r="D312" s="66" t="s">
        <v>430</v>
      </c>
      <c r="E312" s="66" t="s">
        <v>490</v>
      </c>
      <c r="F312" s="66">
        <f>VLOOKUP(E312,'General Product Selector'!C:L,3,FALSE)</f>
        <v>0.85</v>
      </c>
      <c r="G312" s="66">
        <f>VLOOKUP(E312,'General Product Selector'!C:L,4,FALSE)</f>
        <v>0.91800000000000004</v>
      </c>
    </row>
    <row r="313" spans="1:7" x14ac:dyDescent="0.25">
      <c r="A313" s="66" t="s">
        <v>428</v>
      </c>
      <c r="B313" s="66" t="s">
        <v>199</v>
      </c>
      <c r="C313" s="66" t="s">
        <v>822</v>
      </c>
      <c r="D313" s="66" t="s">
        <v>430</v>
      </c>
      <c r="E313" s="66" t="s">
        <v>491</v>
      </c>
      <c r="F313" s="66">
        <f>VLOOKUP(E313,'General Product Selector'!C:L,3,FALSE)</f>
        <v>0.95</v>
      </c>
      <c r="G313" s="66">
        <f>VLOOKUP(E313,'General Product Selector'!C:L,4,FALSE)</f>
        <v>0.91700000000000004</v>
      </c>
    </row>
    <row r="314" spans="1:7" x14ac:dyDescent="0.25">
      <c r="A314" s="66" t="s">
        <v>428</v>
      </c>
      <c r="B314" s="66" t="s">
        <v>199</v>
      </c>
      <c r="C314" s="66" t="s">
        <v>822</v>
      </c>
      <c r="D314" s="66" t="s">
        <v>430</v>
      </c>
      <c r="E314" s="66" t="s">
        <v>57</v>
      </c>
      <c r="F314" s="66">
        <f>VLOOKUP(E314,'General Product Selector'!C:L,3,FALSE)</f>
        <v>1</v>
      </c>
      <c r="G314" s="66">
        <f>VLOOKUP(E314,'General Product Selector'!C:L,4,FALSE)</f>
        <v>0.92</v>
      </c>
    </row>
    <row r="315" spans="1:7" x14ac:dyDescent="0.25">
      <c r="A315" s="66" t="s">
        <v>428</v>
      </c>
      <c r="B315" s="66" t="s">
        <v>199</v>
      </c>
      <c r="C315" s="66" t="s">
        <v>822</v>
      </c>
      <c r="D315" s="66" t="s">
        <v>430</v>
      </c>
      <c r="E315" s="66" t="s">
        <v>62</v>
      </c>
      <c r="F315" s="66">
        <f>VLOOKUP(E315,'General Product Selector'!C:L,3,FALSE)</f>
        <v>1.3</v>
      </c>
      <c r="G315" s="66">
        <f>VLOOKUP(E315,'General Product Selector'!C:L,4,FALSE)</f>
        <v>0.91700000000000004</v>
      </c>
    </row>
    <row r="316" spans="1:7" x14ac:dyDescent="0.25">
      <c r="A316" s="66" t="s">
        <v>428</v>
      </c>
      <c r="B316" s="66" t="s">
        <v>199</v>
      </c>
      <c r="C316" s="66" t="s">
        <v>822</v>
      </c>
      <c r="D316" s="66" t="s">
        <v>430</v>
      </c>
      <c r="E316" s="66" t="s">
        <v>493</v>
      </c>
      <c r="F316" s="66">
        <f>VLOOKUP(E316,'General Product Selector'!C:L,3,FALSE)</f>
        <v>0.7</v>
      </c>
      <c r="G316" s="66">
        <f>VLOOKUP(E316,'General Product Selector'!C:L,4,FALSE)</f>
        <v>0.91700000000000004</v>
      </c>
    </row>
    <row r="317" spans="1:7" x14ac:dyDescent="0.25">
      <c r="A317" s="66" t="s">
        <v>428</v>
      </c>
      <c r="B317" s="66" t="s">
        <v>199</v>
      </c>
      <c r="C317" s="66" t="s">
        <v>822</v>
      </c>
      <c r="D317" s="66" t="s">
        <v>430</v>
      </c>
      <c r="E317" s="66" t="s">
        <v>494</v>
      </c>
      <c r="F317" s="66">
        <f>VLOOKUP(E317,'General Product Selector'!C:L,3,FALSE)</f>
        <v>0.7</v>
      </c>
      <c r="G317" s="66">
        <f>VLOOKUP(E317,'General Product Selector'!C:L,4,FALSE)</f>
        <v>0.91700000000000004</v>
      </c>
    </row>
    <row r="318" spans="1:7" x14ac:dyDescent="0.25">
      <c r="A318" s="66" t="s">
        <v>428</v>
      </c>
      <c r="B318" s="66" t="s">
        <v>199</v>
      </c>
      <c r="C318" s="66" t="s">
        <v>822</v>
      </c>
      <c r="D318" s="66" t="s">
        <v>430</v>
      </c>
      <c r="E318" s="66" t="s">
        <v>495</v>
      </c>
      <c r="F318" s="66">
        <f>VLOOKUP(E318,'General Product Selector'!C:L,3,FALSE)</f>
        <v>0.7</v>
      </c>
      <c r="G318" s="66">
        <f>VLOOKUP(E318,'General Product Selector'!C:L,4,FALSE)</f>
        <v>0.91600000000000004</v>
      </c>
    </row>
    <row r="319" spans="1:7" x14ac:dyDescent="0.25">
      <c r="A319" s="66" t="s">
        <v>428</v>
      </c>
      <c r="B319" s="66" t="s">
        <v>199</v>
      </c>
      <c r="C319" s="66" t="s">
        <v>822</v>
      </c>
      <c r="D319" s="66" t="s">
        <v>430</v>
      </c>
      <c r="E319" s="66" t="s">
        <v>64</v>
      </c>
      <c r="F319" s="66">
        <f>VLOOKUP(E319,'General Product Selector'!C:L,3,FALSE)</f>
        <v>1.1000000000000001</v>
      </c>
      <c r="G319" s="66">
        <f>VLOOKUP(E319,'General Product Selector'!C:L,4,FALSE)</f>
        <v>0.91900000000000004</v>
      </c>
    </row>
    <row r="320" spans="1:7" x14ac:dyDescent="0.25">
      <c r="A320" s="66" t="s">
        <v>428</v>
      </c>
      <c r="B320" s="66" t="s">
        <v>199</v>
      </c>
      <c r="C320" s="66" t="s">
        <v>822</v>
      </c>
      <c r="D320" s="66" t="s">
        <v>430</v>
      </c>
      <c r="E320" s="2" t="s">
        <v>825</v>
      </c>
      <c r="F320" s="66">
        <f>VLOOKUP(E320,'General Product Selector'!C:L,3,FALSE)</f>
        <v>1</v>
      </c>
      <c r="G320" s="66">
        <f>VLOOKUP(E320,'General Product Selector'!C:L,4,FALSE)</f>
        <v>0.90200000000000002</v>
      </c>
    </row>
    <row r="321" spans="1:7" x14ac:dyDescent="0.25">
      <c r="A321" s="66" t="s">
        <v>428</v>
      </c>
      <c r="B321" s="66" t="s">
        <v>199</v>
      </c>
      <c r="C321" s="66" t="s">
        <v>822</v>
      </c>
      <c r="D321" s="66" t="s">
        <v>430</v>
      </c>
      <c r="E321" s="2" t="s">
        <v>452</v>
      </c>
      <c r="F321" s="66">
        <f>VLOOKUP(E321,'General Product Selector'!C:L,3,FALSE)</f>
        <v>1</v>
      </c>
      <c r="G321" s="66">
        <f>VLOOKUP(E321,'General Product Selector'!C:L,4,FALSE)</f>
        <v>0.90400000000000003</v>
      </c>
    </row>
    <row r="322" spans="1:7" x14ac:dyDescent="0.25">
      <c r="A322" s="66" t="s">
        <v>428</v>
      </c>
      <c r="B322" s="66" t="s">
        <v>199</v>
      </c>
      <c r="C322" s="66" t="s">
        <v>822</v>
      </c>
      <c r="D322" s="66" t="s">
        <v>430</v>
      </c>
      <c r="E322" s="2" t="s">
        <v>454</v>
      </c>
      <c r="F322" s="66">
        <f>VLOOKUP(E322,'General Product Selector'!C:L,3,FALSE)</f>
        <v>1.6</v>
      </c>
      <c r="G322" s="66">
        <f>VLOOKUP(E322,'General Product Selector'!C:L,4,FALSE)</f>
        <v>0.89600000000000002</v>
      </c>
    </row>
    <row r="323" spans="1:7" x14ac:dyDescent="0.25">
      <c r="A323" s="66" t="s">
        <v>428</v>
      </c>
      <c r="B323" s="66" t="s">
        <v>199</v>
      </c>
      <c r="C323" s="66" t="s">
        <v>822</v>
      </c>
      <c r="D323" s="66" t="s">
        <v>430</v>
      </c>
      <c r="E323" s="66" t="s">
        <v>483</v>
      </c>
      <c r="F323" s="66">
        <f>VLOOKUP(E323,'General Product Selector'!C:L,3,FALSE)</f>
        <v>0.8</v>
      </c>
      <c r="G323" s="66">
        <f>VLOOKUP(E323,'General Product Selector'!C:L,4,FALSE)</f>
        <v>0.90500000000000003</v>
      </c>
    </row>
    <row r="324" spans="1:7" x14ac:dyDescent="0.25">
      <c r="A324" s="66" t="s">
        <v>428</v>
      </c>
      <c r="B324" s="66" t="s">
        <v>199</v>
      </c>
      <c r="C324" s="66" t="s">
        <v>822</v>
      </c>
      <c r="D324" s="66" t="s">
        <v>430</v>
      </c>
      <c r="E324" s="66" t="s">
        <v>484</v>
      </c>
      <c r="F324" s="66">
        <f>VLOOKUP(E324,'General Product Selector'!C:L,3,FALSE)</f>
        <v>0.85</v>
      </c>
      <c r="G324" s="66">
        <f>VLOOKUP(E324,'General Product Selector'!C:L,4,FALSE)</f>
        <v>0.91200000000000003</v>
      </c>
    </row>
    <row r="325" spans="1:7" x14ac:dyDescent="0.25">
      <c r="A325" s="66" t="s">
        <v>428</v>
      </c>
      <c r="B325" s="66" t="s">
        <v>199</v>
      </c>
      <c r="C325" s="66" t="s">
        <v>822</v>
      </c>
      <c r="D325" s="66" t="s">
        <v>430</v>
      </c>
      <c r="E325" s="66" t="s">
        <v>653</v>
      </c>
      <c r="F325" s="66">
        <f>VLOOKUP(E325,'General Product Selector'!C:L,3,FALSE)</f>
        <v>1</v>
      </c>
      <c r="G325" s="66">
        <f>VLOOKUP(E325,'General Product Selector'!C:L,4,FALSE)</f>
        <v>0.91600000000000004</v>
      </c>
    </row>
    <row r="326" spans="1:7" x14ac:dyDescent="0.25">
      <c r="A326" s="66" t="s">
        <v>428</v>
      </c>
      <c r="B326" s="66" t="s">
        <v>199</v>
      </c>
      <c r="C326" s="66" t="s">
        <v>822</v>
      </c>
      <c r="D326" s="66" t="s">
        <v>430</v>
      </c>
      <c r="E326" s="66" t="s">
        <v>654</v>
      </c>
      <c r="F326" s="66">
        <f>VLOOKUP(E326,'General Product Selector'!C:L,3,FALSE)</f>
        <v>1</v>
      </c>
      <c r="G326" s="66">
        <f>VLOOKUP(E326,'General Product Selector'!C:L,4,FALSE)</f>
        <v>0.91700000000000004</v>
      </c>
    </row>
    <row r="327" spans="1:7" x14ac:dyDescent="0.25">
      <c r="A327" s="66" t="s">
        <v>428</v>
      </c>
      <c r="B327" s="66" t="s">
        <v>199</v>
      </c>
      <c r="C327" s="66" t="s">
        <v>822</v>
      </c>
      <c r="D327" s="66" t="s">
        <v>430</v>
      </c>
      <c r="E327" s="66" t="s">
        <v>655</v>
      </c>
      <c r="F327" s="66">
        <f>VLOOKUP(E327,'General Product Selector'!C:L,3,FALSE)</f>
        <v>0.85</v>
      </c>
      <c r="G327" s="66">
        <f>VLOOKUP(E327,'General Product Selector'!C:L,4,FALSE)</f>
        <v>0.92</v>
      </c>
    </row>
    <row r="328" spans="1:7" x14ac:dyDescent="0.25">
      <c r="A328" s="66" t="s">
        <v>428</v>
      </c>
      <c r="B328" s="66" t="s">
        <v>199</v>
      </c>
      <c r="C328" s="66" t="s">
        <v>822</v>
      </c>
      <c r="D328" s="66" t="s">
        <v>430</v>
      </c>
      <c r="E328" s="66" t="s">
        <v>356</v>
      </c>
      <c r="F328" s="66">
        <f>VLOOKUP(E328,'General Product Selector'!C:L,3,FALSE)</f>
        <v>0.85</v>
      </c>
      <c r="G328" s="66">
        <f>VLOOKUP(E328,'General Product Selector'!C:L,4,FALSE)</f>
        <v>0.91800000000000004</v>
      </c>
    </row>
    <row r="329" spans="1:7" x14ac:dyDescent="0.25">
      <c r="A329" s="66" t="s">
        <v>428</v>
      </c>
      <c r="B329" s="66" t="s">
        <v>199</v>
      </c>
      <c r="C329" s="66" t="s">
        <v>822</v>
      </c>
      <c r="D329" s="66" t="s">
        <v>430</v>
      </c>
      <c r="E329" s="66" t="s">
        <v>770</v>
      </c>
      <c r="F329" s="66">
        <f>VLOOKUP(E329,'General Product Selector'!C:L,3,FALSE)</f>
        <v>0.85</v>
      </c>
      <c r="G329" s="66">
        <f>VLOOKUP(E329,'General Product Selector'!C:L,4,FALSE)</f>
        <v>0.91200000000000003</v>
      </c>
    </row>
    <row r="330" spans="1:7" x14ac:dyDescent="0.25">
      <c r="A330" s="66" t="s">
        <v>428</v>
      </c>
      <c r="B330" s="66" t="s">
        <v>199</v>
      </c>
      <c r="C330" s="66" t="s">
        <v>822</v>
      </c>
      <c r="D330" s="66" t="s">
        <v>430</v>
      </c>
      <c r="E330" s="66" t="s">
        <v>656</v>
      </c>
      <c r="F330" s="66">
        <f>VLOOKUP(E330,'General Product Selector'!C:L,3,FALSE)</f>
        <v>1</v>
      </c>
      <c r="G330" s="66">
        <f>VLOOKUP(E330,'General Product Selector'!C:L,4,FALSE)</f>
        <v>0.90500000000000003</v>
      </c>
    </row>
    <row r="331" spans="1:7" x14ac:dyDescent="0.25">
      <c r="A331" s="66" t="s">
        <v>428</v>
      </c>
      <c r="B331" s="66" t="s">
        <v>199</v>
      </c>
      <c r="C331" s="66" t="s">
        <v>822</v>
      </c>
      <c r="D331" s="66" t="s">
        <v>430</v>
      </c>
      <c r="E331" s="66" t="s">
        <v>71</v>
      </c>
      <c r="F331" s="66">
        <f>VLOOKUP(E331,'General Product Selector'!C:L,3,FALSE)</f>
        <v>1</v>
      </c>
      <c r="G331" s="66">
        <f>VLOOKUP(E331,'General Product Selector'!C:L,4,FALSE)</f>
        <v>0.91200000000000003</v>
      </c>
    </row>
    <row r="332" spans="1:7" x14ac:dyDescent="0.25">
      <c r="A332" s="66" t="s">
        <v>428</v>
      </c>
      <c r="B332" s="66" t="s">
        <v>199</v>
      </c>
      <c r="C332" s="66" t="s">
        <v>822</v>
      </c>
      <c r="D332" s="66" t="s">
        <v>430</v>
      </c>
      <c r="E332" s="66" t="s">
        <v>72</v>
      </c>
      <c r="F332" s="66">
        <f>VLOOKUP(E332,'General Product Selector'!C:L,3,FALSE)</f>
        <v>1</v>
      </c>
      <c r="G332" s="66">
        <f>VLOOKUP(E332,'General Product Selector'!C:L,4,FALSE)</f>
        <v>0.91300000000000003</v>
      </c>
    </row>
    <row r="333" spans="1:7" x14ac:dyDescent="0.25">
      <c r="A333" s="66" t="s">
        <v>428</v>
      </c>
      <c r="B333" s="66" t="s">
        <v>199</v>
      </c>
      <c r="C333" s="66" t="s">
        <v>822</v>
      </c>
      <c r="D333" s="66" t="s">
        <v>430</v>
      </c>
      <c r="E333" s="66" t="s">
        <v>234</v>
      </c>
      <c r="F333" s="66">
        <f>VLOOKUP(E333,'General Product Selector'!C:L,3,FALSE)</f>
        <v>1</v>
      </c>
      <c r="G333" s="66">
        <f>VLOOKUP(E333,'General Product Selector'!C:L,4,FALSE)</f>
        <v>0.91600000000000004</v>
      </c>
    </row>
  </sheetData>
  <autoFilter ref="A1:G333" xr:uid="{00000000-0009-0000-0000-000003000000}"/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8"/>
  <dimension ref="A1:I287"/>
  <sheetViews>
    <sheetView showGridLines="0" topLeftCell="A40" zoomScale="60" zoomScaleNormal="60" workbookViewId="0">
      <selection sqref="A1:B7"/>
    </sheetView>
  </sheetViews>
  <sheetFormatPr defaultRowHeight="15" x14ac:dyDescent="0.25"/>
  <cols>
    <col min="1" max="1" width="20" style="89" customWidth="1"/>
    <col min="2" max="2" width="19.28515625" style="89" bestFit="1" customWidth="1"/>
    <col min="3" max="3" width="43.85546875" style="89" customWidth="1"/>
    <col min="4" max="4" width="58.5703125" style="89" customWidth="1"/>
    <col min="5" max="5" width="35.28515625" style="89" customWidth="1"/>
    <col min="6" max="6" width="22.85546875" style="89" bestFit="1" customWidth="1"/>
    <col min="7" max="7" width="15.85546875" style="89" bestFit="1" customWidth="1"/>
    <col min="8" max="8" width="26" style="89" bestFit="1" customWidth="1"/>
  </cols>
  <sheetData>
    <row r="1" spans="1:9" ht="38.25" customHeight="1" x14ac:dyDescent="0.25">
      <c r="A1" s="71" t="s">
        <v>1</v>
      </c>
      <c r="B1" s="71" t="s">
        <v>3</v>
      </c>
      <c r="C1" s="71" t="s">
        <v>660</v>
      </c>
      <c r="D1" s="71" t="s">
        <v>44</v>
      </c>
      <c r="E1" s="71" t="s">
        <v>0</v>
      </c>
      <c r="F1" s="71" t="s">
        <v>505</v>
      </c>
      <c r="G1" s="71" t="s">
        <v>83</v>
      </c>
      <c r="H1" s="71" t="s">
        <v>806</v>
      </c>
    </row>
    <row r="2" spans="1:9" x14ac:dyDescent="0.25">
      <c r="A2" s="66" t="s">
        <v>428</v>
      </c>
      <c r="B2" s="66" t="s">
        <v>615</v>
      </c>
      <c r="C2" s="66" t="s">
        <v>717</v>
      </c>
      <c r="D2" s="66" t="s">
        <v>696</v>
      </c>
      <c r="E2" s="66" t="s">
        <v>710</v>
      </c>
      <c r="F2" s="66"/>
      <c r="G2" s="66"/>
      <c r="H2" s="66"/>
      <c r="I2" s="89"/>
    </row>
    <row r="3" spans="1:9" x14ac:dyDescent="0.25">
      <c r="A3" s="66" t="s">
        <v>428</v>
      </c>
      <c r="B3" s="66" t="s">
        <v>615</v>
      </c>
      <c r="C3" s="66" t="s">
        <v>717</v>
      </c>
      <c r="D3" s="66" t="s">
        <v>696</v>
      </c>
      <c r="E3" s="66" t="s">
        <v>701</v>
      </c>
      <c r="F3" s="66"/>
      <c r="G3" s="66"/>
      <c r="H3" s="66"/>
    </row>
    <row r="4" spans="1:9" x14ac:dyDescent="0.25">
      <c r="A4" s="66" t="s">
        <v>428</v>
      </c>
      <c r="B4" s="66" t="s">
        <v>615</v>
      </c>
      <c r="C4" s="66" t="s">
        <v>717</v>
      </c>
      <c r="D4" s="66" t="s">
        <v>430</v>
      </c>
      <c r="E4" s="66" t="s">
        <v>665</v>
      </c>
      <c r="F4" s="66">
        <v>1</v>
      </c>
      <c r="G4" s="66">
        <v>0.87</v>
      </c>
      <c r="H4" s="66"/>
    </row>
    <row r="5" spans="1:9" x14ac:dyDescent="0.25">
      <c r="A5" s="66" t="s">
        <v>428</v>
      </c>
      <c r="B5" s="66" t="s">
        <v>615</v>
      </c>
      <c r="C5" s="66" t="s">
        <v>717</v>
      </c>
      <c r="D5" s="66" t="s">
        <v>430</v>
      </c>
      <c r="E5" s="66" t="s">
        <v>666</v>
      </c>
      <c r="F5" s="66">
        <v>1</v>
      </c>
      <c r="G5" s="66">
        <v>0.875</v>
      </c>
      <c r="H5" s="66"/>
    </row>
    <row r="6" spans="1:9" x14ac:dyDescent="0.25">
      <c r="A6" s="66" t="s">
        <v>428</v>
      </c>
      <c r="B6" s="66" t="s">
        <v>615</v>
      </c>
      <c r="C6" s="66" t="s">
        <v>717</v>
      </c>
      <c r="D6" s="66" t="s">
        <v>430</v>
      </c>
      <c r="E6" s="66" t="s">
        <v>667</v>
      </c>
      <c r="F6" s="66">
        <v>1</v>
      </c>
      <c r="G6" s="66">
        <v>0.88500000000000001</v>
      </c>
      <c r="H6" s="66"/>
    </row>
    <row r="7" spans="1:9" x14ac:dyDescent="0.25">
      <c r="A7" s="66" t="s">
        <v>428</v>
      </c>
      <c r="B7" s="66" t="s">
        <v>615</v>
      </c>
      <c r="C7" s="66" t="s">
        <v>717</v>
      </c>
      <c r="D7" s="66" t="s">
        <v>430</v>
      </c>
      <c r="E7" s="66" t="s">
        <v>635</v>
      </c>
      <c r="F7" s="66">
        <v>1</v>
      </c>
      <c r="G7" s="66">
        <v>0.90200000000000002</v>
      </c>
      <c r="H7" s="66"/>
    </row>
    <row r="8" spans="1:9" x14ac:dyDescent="0.25">
      <c r="A8" s="66" t="s">
        <v>428</v>
      </c>
      <c r="B8" s="66" t="s">
        <v>615</v>
      </c>
      <c r="C8" s="66" t="s">
        <v>717</v>
      </c>
      <c r="D8" s="66" t="s">
        <v>430</v>
      </c>
      <c r="E8" s="66" t="s">
        <v>636</v>
      </c>
      <c r="F8" s="66">
        <v>1</v>
      </c>
      <c r="G8" s="66">
        <v>0.90400000000000003</v>
      </c>
      <c r="H8" s="66"/>
    </row>
    <row r="9" spans="1:9" x14ac:dyDescent="0.25">
      <c r="A9" s="66" t="s">
        <v>428</v>
      </c>
      <c r="B9" s="66" t="s">
        <v>615</v>
      </c>
      <c r="C9" s="66" t="s">
        <v>717</v>
      </c>
      <c r="D9" s="66" t="s">
        <v>430</v>
      </c>
      <c r="E9" s="66" t="s">
        <v>637</v>
      </c>
      <c r="F9" s="66">
        <v>1</v>
      </c>
      <c r="G9" s="66">
        <v>0.90900000000000003</v>
      </c>
      <c r="H9" s="66"/>
    </row>
    <row r="10" spans="1:9" x14ac:dyDescent="0.25">
      <c r="A10" s="66" t="s">
        <v>428</v>
      </c>
      <c r="B10" s="66" t="s">
        <v>615</v>
      </c>
      <c r="C10" s="66" t="s">
        <v>717</v>
      </c>
      <c r="D10" s="66" t="s">
        <v>430</v>
      </c>
      <c r="E10" s="66" t="s">
        <v>668</v>
      </c>
      <c r="F10" s="66">
        <v>1.6</v>
      </c>
      <c r="G10" s="66">
        <v>0.89600000000000002</v>
      </c>
      <c r="H10" s="66"/>
    </row>
    <row r="11" spans="1:9" x14ac:dyDescent="0.25">
      <c r="A11" s="66" t="s">
        <v>428</v>
      </c>
      <c r="B11" s="66" t="s">
        <v>615</v>
      </c>
      <c r="C11" s="66" t="s">
        <v>717</v>
      </c>
      <c r="D11" s="66" t="s">
        <v>430</v>
      </c>
      <c r="E11" s="66" t="s">
        <v>402</v>
      </c>
      <c r="F11" s="66">
        <v>3</v>
      </c>
      <c r="G11" s="66">
        <v>0.875</v>
      </c>
      <c r="H11" s="66"/>
    </row>
    <row r="12" spans="1:9" x14ac:dyDescent="0.25">
      <c r="A12" s="66" t="s">
        <v>428</v>
      </c>
      <c r="B12" s="66" t="s">
        <v>615</v>
      </c>
      <c r="C12" s="66" t="s">
        <v>717</v>
      </c>
      <c r="D12" s="66" t="s">
        <v>430</v>
      </c>
      <c r="E12" s="66" t="s">
        <v>661</v>
      </c>
      <c r="F12" s="66">
        <v>3</v>
      </c>
      <c r="G12" s="66">
        <v>0.90200000000000002</v>
      </c>
      <c r="H12" s="66"/>
    </row>
    <row r="13" spans="1:9" x14ac:dyDescent="0.25">
      <c r="A13" s="66" t="s">
        <v>428</v>
      </c>
      <c r="B13" s="66" t="s">
        <v>615</v>
      </c>
      <c r="C13" s="66" t="s">
        <v>717</v>
      </c>
      <c r="D13" s="66" t="s">
        <v>430</v>
      </c>
      <c r="E13" s="66" t="s">
        <v>663</v>
      </c>
      <c r="F13" s="66">
        <v>3.5</v>
      </c>
      <c r="G13" s="66">
        <v>0.91</v>
      </c>
      <c r="H13" s="66"/>
    </row>
    <row r="14" spans="1:9" x14ac:dyDescent="0.25">
      <c r="A14" s="66" t="s">
        <v>428</v>
      </c>
      <c r="B14" s="66" t="s">
        <v>615</v>
      </c>
      <c r="C14" s="66" t="s">
        <v>717</v>
      </c>
      <c r="D14" s="66" t="s">
        <v>430</v>
      </c>
      <c r="E14" s="66" t="s">
        <v>662</v>
      </c>
      <c r="F14" s="66">
        <v>6</v>
      </c>
      <c r="G14" s="66">
        <v>0.9</v>
      </c>
      <c r="H14" s="66"/>
    </row>
    <row r="15" spans="1:9" x14ac:dyDescent="0.25">
      <c r="A15" s="66" t="s">
        <v>428</v>
      </c>
      <c r="B15" s="66" t="s">
        <v>615</v>
      </c>
      <c r="C15" s="66" t="s">
        <v>717</v>
      </c>
      <c r="D15" s="66" t="s">
        <v>430</v>
      </c>
      <c r="E15" s="66" t="s">
        <v>712</v>
      </c>
      <c r="F15" s="66">
        <v>6</v>
      </c>
      <c r="G15" s="66">
        <v>0.9</v>
      </c>
      <c r="H15" s="66"/>
    </row>
    <row r="16" spans="1:9" x14ac:dyDescent="0.25">
      <c r="A16" s="66" t="s">
        <v>428</v>
      </c>
      <c r="B16" s="66" t="s">
        <v>615</v>
      </c>
      <c r="C16" s="66" t="s">
        <v>717</v>
      </c>
      <c r="D16" s="66" t="s">
        <v>430</v>
      </c>
      <c r="E16" s="66" t="s">
        <v>771</v>
      </c>
      <c r="F16" s="66">
        <v>5</v>
      </c>
      <c r="G16" s="66">
        <v>0.94</v>
      </c>
      <c r="H16" s="66"/>
    </row>
    <row r="17" spans="1:8" x14ac:dyDescent="0.25">
      <c r="A17" s="66" t="s">
        <v>428</v>
      </c>
      <c r="B17" s="66" t="s">
        <v>615</v>
      </c>
      <c r="C17" s="66" t="s">
        <v>717</v>
      </c>
      <c r="D17" s="66" t="s">
        <v>430</v>
      </c>
      <c r="E17" s="66" t="s">
        <v>772</v>
      </c>
      <c r="F17" s="66">
        <v>5.5</v>
      </c>
      <c r="G17" s="66">
        <v>0.95</v>
      </c>
      <c r="H17" s="66"/>
    </row>
    <row r="18" spans="1:8" x14ac:dyDescent="0.25">
      <c r="A18" s="66" t="s">
        <v>428</v>
      </c>
      <c r="B18" s="66" t="s">
        <v>615</v>
      </c>
      <c r="C18" s="66" t="s">
        <v>717</v>
      </c>
      <c r="D18" s="66" t="s">
        <v>430</v>
      </c>
      <c r="E18" s="66" t="s">
        <v>773</v>
      </c>
      <c r="F18" s="66">
        <v>1.3</v>
      </c>
      <c r="G18" s="66">
        <v>0.94</v>
      </c>
      <c r="H18" s="66"/>
    </row>
    <row r="19" spans="1:8" x14ac:dyDescent="0.25">
      <c r="A19" s="66" t="s">
        <v>428</v>
      </c>
      <c r="B19" s="66" t="s">
        <v>615</v>
      </c>
      <c r="C19" s="66" t="s">
        <v>717</v>
      </c>
      <c r="D19" s="66" t="s">
        <v>430</v>
      </c>
      <c r="E19" s="66" t="s">
        <v>774</v>
      </c>
      <c r="F19" s="66">
        <v>4</v>
      </c>
      <c r="G19" s="66">
        <v>0.94</v>
      </c>
      <c r="H19" s="66"/>
    </row>
    <row r="20" spans="1:8" x14ac:dyDescent="0.25">
      <c r="A20" s="66" t="s">
        <v>428</v>
      </c>
      <c r="B20" s="66" t="s">
        <v>615</v>
      </c>
      <c r="C20" s="66" t="s">
        <v>717</v>
      </c>
      <c r="D20" s="66" t="s">
        <v>664</v>
      </c>
      <c r="E20" s="66" t="s">
        <v>669</v>
      </c>
      <c r="F20" s="66">
        <v>1.7</v>
      </c>
      <c r="G20" s="66">
        <v>0.91</v>
      </c>
      <c r="H20" s="66"/>
    </row>
    <row r="21" spans="1:8" x14ac:dyDescent="0.25">
      <c r="A21" s="66" t="s">
        <v>428</v>
      </c>
      <c r="B21" s="66" t="s">
        <v>615</v>
      </c>
      <c r="C21" s="66" t="s">
        <v>717</v>
      </c>
      <c r="D21" s="66" t="s">
        <v>664</v>
      </c>
      <c r="E21" s="66" t="s">
        <v>671</v>
      </c>
      <c r="F21" s="66">
        <v>2</v>
      </c>
      <c r="G21" s="66">
        <v>0.92100000000000004</v>
      </c>
      <c r="H21" s="66"/>
    </row>
    <row r="22" spans="1:8" x14ac:dyDescent="0.25">
      <c r="A22" s="66" t="s">
        <v>428</v>
      </c>
      <c r="B22" s="66" t="s">
        <v>615</v>
      </c>
      <c r="C22" s="66" t="s">
        <v>717</v>
      </c>
      <c r="D22" s="66" t="s">
        <v>664</v>
      </c>
      <c r="E22" s="66" t="s">
        <v>673</v>
      </c>
      <c r="F22" s="66">
        <v>3</v>
      </c>
      <c r="G22" s="66">
        <v>0.91200000000000003</v>
      </c>
      <c r="H22" s="66"/>
    </row>
    <row r="23" spans="1:8" x14ac:dyDescent="0.25">
      <c r="A23" s="66" t="s">
        <v>428</v>
      </c>
      <c r="B23" s="66" t="s">
        <v>615</v>
      </c>
      <c r="C23" s="66" t="s">
        <v>717</v>
      </c>
      <c r="D23" s="66" t="s">
        <v>664</v>
      </c>
      <c r="E23" s="66" t="s">
        <v>685</v>
      </c>
      <c r="F23" s="66">
        <v>0.35</v>
      </c>
      <c r="G23" s="66">
        <v>0.93</v>
      </c>
      <c r="H23" s="66"/>
    </row>
    <row r="24" spans="1:8" x14ac:dyDescent="0.25">
      <c r="A24" s="66" t="s">
        <v>428</v>
      </c>
      <c r="B24" s="66" t="s">
        <v>615</v>
      </c>
      <c r="C24" s="66" t="s">
        <v>717</v>
      </c>
      <c r="D24" s="66" t="s">
        <v>664</v>
      </c>
      <c r="E24" s="66" t="s">
        <v>687</v>
      </c>
      <c r="F24" s="66">
        <v>0.7</v>
      </c>
      <c r="G24" s="66">
        <v>0.94</v>
      </c>
      <c r="H24" s="66"/>
    </row>
    <row r="25" spans="1:8" x14ac:dyDescent="0.25">
      <c r="A25" s="66" t="s">
        <v>428</v>
      </c>
      <c r="B25" s="66" t="s">
        <v>615</v>
      </c>
      <c r="C25" s="66" t="s">
        <v>717</v>
      </c>
      <c r="D25" s="66" t="s">
        <v>664</v>
      </c>
      <c r="E25" s="66" t="s">
        <v>689</v>
      </c>
      <c r="F25" s="66">
        <v>2.5</v>
      </c>
      <c r="G25" s="66">
        <v>0.94</v>
      </c>
      <c r="H25" s="66"/>
    </row>
    <row r="26" spans="1:8" x14ac:dyDescent="0.25">
      <c r="A26" s="66" t="s">
        <v>428</v>
      </c>
      <c r="B26" s="66" t="s">
        <v>615</v>
      </c>
      <c r="C26" s="66" t="s">
        <v>717</v>
      </c>
      <c r="D26" s="66" t="s">
        <v>809</v>
      </c>
      <c r="E26" s="66" t="s">
        <v>677</v>
      </c>
      <c r="F26" s="66">
        <v>3</v>
      </c>
      <c r="G26" s="66"/>
      <c r="H26" s="66"/>
    </row>
    <row r="27" spans="1:8" x14ac:dyDescent="0.25">
      <c r="A27" s="66" t="s">
        <v>428</v>
      </c>
      <c r="B27" s="66" t="s">
        <v>615</v>
      </c>
      <c r="C27" s="66" t="s">
        <v>717</v>
      </c>
      <c r="D27" s="66" t="s">
        <v>433</v>
      </c>
      <c r="E27" s="66" t="s">
        <v>678</v>
      </c>
      <c r="F27" s="66">
        <v>1</v>
      </c>
      <c r="G27" s="66">
        <v>0.90500000000000003</v>
      </c>
      <c r="H27" s="66"/>
    </row>
    <row r="28" spans="1:8" x14ac:dyDescent="0.25">
      <c r="A28" s="66" t="s">
        <v>428</v>
      </c>
      <c r="B28" s="66" t="s">
        <v>615</v>
      </c>
      <c r="C28" s="66" t="s">
        <v>717</v>
      </c>
      <c r="D28" s="66" t="s">
        <v>433</v>
      </c>
      <c r="E28" s="66" t="s">
        <v>679</v>
      </c>
      <c r="F28" s="66">
        <v>1</v>
      </c>
      <c r="G28" s="66">
        <v>0.91200000000000003</v>
      </c>
      <c r="H28" s="66"/>
    </row>
    <row r="29" spans="1:8" x14ac:dyDescent="0.25">
      <c r="A29" s="66" t="s">
        <v>428</v>
      </c>
      <c r="B29" s="66" t="s">
        <v>615</v>
      </c>
      <c r="C29" s="66" t="s">
        <v>717</v>
      </c>
      <c r="D29" s="66" t="s">
        <v>433</v>
      </c>
      <c r="E29" s="66" t="s">
        <v>62</v>
      </c>
      <c r="F29" s="66">
        <v>1.3</v>
      </c>
      <c r="G29" s="66">
        <v>0.91700000000000004</v>
      </c>
      <c r="H29" s="66"/>
    </row>
    <row r="30" spans="1:8" x14ac:dyDescent="0.25">
      <c r="A30" s="66" t="s">
        <v>428</v>
      </c>
      <c r="B30" s="66" t="s">
        <v>615</v>
      </c>
      <c r="C30" s="66" t="s">
        <v>717</v>
      </c>
      <c r="D30" s="66" t="s">
        <v>433</v>
      </c>
      <c r="E30" s="66" t="s">
        <v>493</v>
      </c>
      <c r="F30" s="66">
        <v>0.7</v>
      </c>
      <c r="G30" s="66">
        <v>0.91700000000000004</v>
      </c>
      <c r="H30" s="66"/>
    </row>
    <row r="31" spans="1:8" x14ac:dyDescent="0.25">
      <c r="A31" s="66" t="s">
        <v>428</v>
      </c>
      <c r="B31" s="66" t="s">
        <v>615</v>
      </c>
      <c r="C31" s="66" t="s">
        <v>717</v>
      </c>
      <c r="D31" s="66" t="s">
        <v>433</v>
      </c>
      <c r="E31" s="66" t="s">
        <v>58</v>
      </c>
      <c r="F31" s="66">
        <v>1</v>
      </c>
      <c r="G31" s="66">
        <v>0.92</v>
      </c>
      <c r="H31" s="66"/>
    </row>
    <row r="32" spans="1:8" x14ac:dyDescent="0.25">
      <c r="A32" s="66" t="s">
        <v>428</v>
      </c>
      <c r="B32" s="66" t="s">
        <v>615</v>
      </c>
      <c r="C32" s="66" t="s">
        <v>717</v>
      </c>
      <c r="D32" s="66" t="s">
        <v>433</v>
      </c>
      <c r="E32" s="66" t="s">
        <v>494</v>
      </c>
      <c r="F32" s="66">
        <v>0.7</v>
      </c>
      <c r="G32" s="66">
        <v>0.91700000000000004</v>
      </c>
      <c r="H32" s="66"/>
    </row>
    <row r="33" spans="1:8" x14ac:dyDescent="0.25">
      <c r="A33" s="66" t="s">
        <v>428</v>
      </c>
      <c r="B33" s="66" t="s">
        <v>615</v>
      </c>
      <c r="C33" s="66" t="s">
        <v>717</v>
      </c>
      <c r="D33" s="66" t="s">
        <v>433</v>
      </c>
      <c r="E33" s="66" t="s">
        <v>495</v>
      </c>
      <c r="F33" s="66">
        <v>0.7</v>
      </c>
      <c r="G33" s="66">
        <v>0.91600000000000004</v>
      </c>
      <c r="H33" s="66"/>
    </row>
    <row r="34" spans="1:8" x14ac:dyDescent="0.25">
      <c r="A34" s="66" t="s">
        <v>428</v>
      </c>
      <c r="B34" s="66" t="s">
        <v>615</v>
      </c>
      <c r="C34" s="66" t="s">
        <v>717</v>
      </c>
      <c r="D34" s="66" t="s">
        <v>433</v>
      </c>
      <c r="E34" s="66" t="s">
        <v>64</v>
      </c>
      <c r="F34" s="66">
        <v>1.1000000000000001</v>
      </c>
      <c r="G34" s="66">
        <v>0.91900000000000004</v>
      </c>
      <c r="H34" s="66"/>
    </row>
    <row r="35" spans="1:8" x14ac:dyDescent="0.25">
      <c r="A35" s="66" t="s">
        <v>428</v>
      </c>
      <c r="B35" s="66" t="s">
        <v>615</v>
      </c>
      <c r="C35" s="66" t="s">
        <v>717</v>
      </c>
      <c r="D35" s="66" t="s">
        <v>433</v>
      </c>
      <c r="E35" s="66" t="s">
        <v>708</v>
      </c>
      <c r="F35" s="66">
        <v>0.8</v>
      </c>
      <c r="G35" s="66">
        <v>0.90500000000000003</v>
      </c>
      <c r="H35" s="66"/>
    </row>
    <row r="36" spans="1:8" x14ac:dyDescent="0.25">
      <c r="A36" s="66" t="s">
        <v>428</v>
      </c>
      <c r="B36" s="66" t="s">
        <v>615</v>
      </c>
      <c r="C36" s="66" t="s">
        <v>717</v>
      </c>
      <c r="D36" s="66" t="s">
        <v>433</v>
      </c>
      <c r="E36" s="66" t="s">
        <v>635</v>
      </c>
      <c r="F36" s="66">
        <v>1</v>
      </c>
      <c r="G36" s="66">
        <v>0.90200000000000002</v>
      </c>
      <c r="H36" s="66"/>
    </row>
    <row r="37" spans="1:8" x14ac:dyDescent="0.25">
      <c r="A37" s="66" t="s">
        <v>428</v>
      </c>
      <c r="B37" s="66" t="s">
        <v>615</v>
      </c>
      <c r="C37" s="66" t="s">
        <v>717</v>
      </c>
      <c r="D37" s="66" t="s">
        <v>433</v>
      </c>
      <c r="E37" s="66" t="s">
        <v>667</v>
      </c>
      <c r="F37" s="66">
        <v>1</v>
      </c>
      <c r="G37" s="66">
        <v>0.88500000000000001</v>
      </c>
      <c r="H37" s="66"/>
    </row>
    <row r="38" spans="1:8" x14ac:dyDescent="0.25">
      <c r="A38" s="66" t="s">
        <v>428</v>
      </c>
      <c r="B38" s="66" t="s">
        <v>615</v>
      </c>
      <c r="C38" s="66" t="s">
        <v>717</v>
      </c>
      <c r="D38" s="66" t="s">
        <v>433</v>
      </c>
      <c r="E38" s="66" t="s">
        <v>773</v>
      </c>
      <c r="F38" s="66">
        <v>1.3</v>
      </c>
      <c r="G38" s="66">
        <v>0.94</v>
      </c>
      <c r="H38" s="66"/>
    </row>
    <row r="39" spans="1:8" x14ac:dyDescent="0.25">
      <c r="A39" s="66" t="s">
        <v>428</v>
      </c>
      <c r="B39" s="66" t="s">
        <v>615</v>
      </c>
      <c r="C39" s="66" t="s">
        <v>717</v>
      </c>
      <c r="D39" s="66" t="s">
        <v>433</v>
      </c>
      <c r="E39" s="66" t="s">
        <v>772</v>
      </c>
      <c r="F39" s="66">
        <v>5.5</v>
      </c>
      <c r="G39" s="66">
        <v>0.95</v>
      </c>
      <c r="H39" s="66"/>
    </row>
    <row r="40" spans="1:8" x14ac:dyDescent="0.25">
      <c r="A40" s="66" t="s">
        <v>428</v>
      </c>
      <c r="B40" s="66" t="s">
        <v>615</v>
      </c>
      <c r="C40" s="66" t="s">
        <v>717</v>
      </c>
      <c r="D40" s="66" t="s">
        <v>433</v>
      </c>
      <c r="E40" s="66" t="s">
        <v>805</v>
      </c>
      <c r="F40" s="66">
        <v>0.9</v>
      </c>
      <c r="G40" s="66">
        <v>0.95</v>
      </c>
      <c r="H40" s="66"/>
    </row>
    <row r="41" spans="1:8" x14ac:dyDescent="0.25">
      <c r="A41" s="66" t="s">
        <v>428</v>
      </c>
      <c r="B41" s="66" t="s">
        <v>615</v>
      </c>
      <c r="C41" s="66" t="s">
        <v>717</v>
      </c>
      <c r="D41" s="66" t="s">
        <v>664</v>
      </c>
      <c r="E41" s="66" t="s">
        <v>619</v>
      </c>
      <c r="F41" s="66">
        <v>2</v>
      </c>
      <c r="G41" s="66">
        <v>0.93</v>
      </c>
      <c r="H41" s="66" t="s">
        <v>807</v>
      </c>
    </row>
    <row r="42" spans="1:8" x14ac:dyDescent="0.25">
      <c r="A42" s="66" t="s">
        <v>428</v>
      </c>
      <c r="B42" s="66" t="s">
        <v>615</v>
      </c>
      <c r="C42" s="66" t="s">
        <v>717</v>
      </c>
      <c r="D42" s="66" t="s">
        <v>664</v>
      </c>
      <c r="E42" s="66" t="s">
        <v>625</v>
      </c>
      <c r="F42" s="66">
        <v>5.7</v>
      </c>
      <c r="G42" s="66">
        <v>0.96</v>
      </c>
      <c r="H42" s="66" t="s">
        <v>707</v>
      </c>
    </row>
    <row r="43" spans="1:8" x14ac:dyDescent="0.25">
      <c r="A43" s="66" t="s">
        <v>428</v>
      </c>
      <c r="B43" s="66" t="s">
        <v>615</v>
      </c>
      <c r="C43" s="66" t="s">
        <v>717</v>
      </c>
      <c r="D43" s="66" t="s">
        <v>664</v>
      </c>
      <c r="E43" s="66" t="s">
        <v>626</v>
      </c>
      <c r="F43" s="66">
        <v>2</v>
      </c>
      <c r="G43" s="66">
        <v>0.95</v>
      </c>
      <c r="H43" s="66" t="s">
        <v>707</v>
      </c>
    </row>
    <row r="44" spans="1:8" x14ac:dyDescent="0.25">
      <c r="A44" s="66" t="s">
        <v>428</v>
      </c>
      <c r="B44" s="66" t="s">
        <v>615</v>
      </c>
      <c r="C44" s="66" t="s">
        <v>717</v>
      </c>
      <c r="D44" s="66" t="s">
        <v>664</v>
      </c>
      <c r="E44" s="66" t="s">
        <v>627</v>
      </c>
      <c r="F44" s="66">
        <v>2.5</v>
      </c>
      <c r="G44" s="66">
        <v>0.94</v>
      </c>
      <c r="H44" s="66" t="s">
        <v>707</v>
      </c>
    </row>
    <row r="45" spans="1:8" x14ac:dyDescent="0.25">
      <c r="A45" s="66" t="s">
        <v>428</v>
      </c>
      <c r="B45" s="66" t="s">
        <v>615</v>
      </c>
      <c r="C45" s="66" t="s">
        <v>717</v>
      </c>
      <c r="D45" s="66" t="s">
        <v>664</v>
      </c>
      <c r="E45" s="66" t="s">
        <v>631</v>
      </c>
      <c r="F45" s="66">
        <v>1.75</v>
      </c>
      <c r="G45" s="66">
        <v>0.92</v>
      </c>
      <c r="H45" s="66" t="s">
        <v>706</v>
      </c>
    </row>
    <row r="46" spans="1:8" x14ac:dyDescent="0.25">
      <c r="A46" s="66" t="s">
        <v>428</v>
      </c>
      <c r="B46" s="66" t="s">
        <v>615</v>
      </c>
      <c r="C46" s="66" t="s">
        <v>717</v>
      </c>
      <c r="D46" s="66" t="s">
        <v>664</v>
      </c>
      <c r="E46" s="66" t="s">
        <v>632</v>
      </c>
      <c r="F46" s="66">
        <v>2.7</v>
      </c>
      <c r="G46" s="66">
        <v>0.92</v>
      </c>
      <c r="H46" s="66" t="s">
        <v>706</v>
      </c>
    </row>
    <row r="47" spans="1:8" x14ac:dyDescent="0.25">
      <c r="A47" s="66" t="s">
        <v>428</v>
      </c>
      <c r="B47" s="66" t="s">
        <v>615</v>
      </c>
      <c r="C47" s="66" t="s">
        <v>717</v>
      </c>
      <c r="D47" s="66" t="s">
        <v>664</v>
      </c>
      <c r="E47" s="66" t="s">
        <v>633</v>
      </c>
      <c r="F47" s="66">
        <v>3</v>
      </c>
      <c r="G47" s="66">
        <v>0.92</v>
      </c>
      <c r="H47" s="66" t="s">
        <v>706</v>
      </c>
    </row>
    <row r="48" spans="1:8" x14ac:dyDescent="0.25">
      <c r="A48" s="66" t="s">
        <v>428</v>
      </c>
      <c r="B48" s="66" t="s">
        <v>615</v>
      </c>
      <c r="C48" s="66" t="s">
        <v>717</v>
      </c>
      <c r="D48" s="66" t="s">
        <v>664</v>
      </c>
      <c r="E48" s="66" t="s">
        <v>634</v>
      </c>
      <c r="F48" s="66">
        <v>1.7</v>
      </c>
      <c r="G48" s="66">
        <v>0.91</v>
      </c>
      <c r="H48" s="66" t="s">
        <v>706</v>
      </c>
    </row>
    <row r="49" spans="1:8" x14ac:dyDescent="0.25">
      <c r="A49" s="66" t="s">
        <v>428</v>
      </c>
      <c r="B49" s="66" t="s">
        <v>615</v>
      </c>
      <c r="C49" s="66" t="s">
        <v>718</v>
      </c>
      <c r="D49" s="66" t="s">
        <v>430</v>
      </c>
      <c r="E49" s="66" t="s">
        <v>484</v>
      </c>
      <c r="F49" s="66">
        <v>0.85</v>
      </c>
      <c r="G49" s="66">
        <v>0.91200000000000003</v>
      </c>
      <c r="H49" s="66"/>
    </row>
    <row r="50" spans="1:8" x14ac:dyDescent="0.25">
      <c r="A50" s="66" t="s">
        <v>428</v>
      </c>
      <c r="B50" s="66" t="s">
        <v>615</v>
      </c>
      <c r="C50" s="66" t="s">
        <v>718</v>
      </c>
      <c r="D50" s="66" t="s">
        <v>430</v>
      </c>
      <c r="E50" s="66" t="s">
        <v>635</v>
      </c>
      <c r="F50" s="66">
        <v>1</v>
      </c>
      <c r="G50" s="66">
        <v>0.90200000000000002</v>
      </c>
      <c r="H50" s="66"/>
    </row>
    <row r="51" spans="1:8" x14ac:dyDescent="0.25">
      <c r="A51" s="66" t="s">
        <v>428</v>
      </c>
      <c r="B51" s="66" t="s">
        <v>615</v>
      </c>
      <c r="C51" s="66" t="s">
        <v>718</v>
      </c>
      <c r="D51" s="66" t="s">
        <v>430</v>
      </c>
      <c r="E51" s="66" t="s">
        <v>637</v>
      </c>
      <c r="F51" s="66">
        <v>1</v>
      </c>
      <c r="G51" s="66">
        <v>0.90900000000000003</v>
      </c>
      <c r="H51" s="66"/>
    </row>
    <row r="52" spans="1:8" x14ac:dyDescent="0.25">
      <c r="A52" s="66" t="s">
        <v>428</v>
      </c>
      <c r="B52" s="66" t="s">
        <v>615</v>
      </c>
      <c r="C52" s="66" t="s">
        <v>718</v>
      </c>
      <c r="D52" s="66" t="s">
        <v>430</v>
      </c>
      <c r="E52" s="66" t="s">
        <v>668</v>
      </c>
      <c r="F52" s="66">
        <v>1.6</v>
      </c>
      <c r="G52" s="66">
        <v>0.89600000000000002</v>
      </c>
      <c r="H52" s="66"/>
    </row>
    <row r="53" spans="1:8" x14ac:dyDescent="0.25">
      <c r="A53" s="66" t="s">
        <v>428</v>
      </c>
      <c r="B53" s="66" t="s">
        <v>615</v>
      </c>
      <c r="C53" s="66" t="s">
        <v>718</v>
      </c>
      <c r="D53" s="66" t="s">
        <v>430</v>
      </c>
      <c r="E53" s="66" t="s">
        <v>661</v>
      </c>
      <c r="F53" s="66">
        <v>3</v>
      </c>
      <c r="G53" s="66">
        <v>0.90200000000000002</v>
      </c>
      <c r="H53" s="66"/>
    </row>
    <row r="54" spans="1:8" x14ac:dyDescent="0.25">
      <c r="A54" s="66" t="s">
        <v>428</v>
      </c>
      <c r="B54" s="66" t="s">
        <v>615</v>
      </c>
      <c r="C54" s="66" t="s">
        <v>718</v>
      </c>
      <c r="D54" s="66" t="s">
        <v>430</v>
      </c>
      <c r="E54" s="66" t="s">
        <v>663</v>
      </c>
      <c r="F54" s="66">
        <v>3.5</v>
      </c>
      <c r="G54" s="66">
        <v>0.91</v>
      </c>
      <c r="H54" s="66"/>
    </row>
    <row r="55" spans="1:8" x14ac:dyDescent="0.25">
      <c r="A55" s="66" t="s">
        <v>428</v>
      </c>
      <c r="B55" s="66" t="s">
        <v>615</v>
      </c>
      <c r="C55" s="66" t="s">
        <v>718</v>
      </c>
      <c r="D55" s="66" t="s">
        <v>430</v>
      </c>
      <c r="E55" s="66" t="s">
        <v>662</v>
      </c>
      <c r="F55" s="66">
        <v>6</v>
      </c>
      <c r="G55" s="66">
        <v>0.9</v>
      </c>
      <c r="H55" s="66"/>
    </row>
    <row r="56" spans="1:8" x14ac:dyDescent="0.25">
      <c r="A56" s="66" t="s">
        <v>428</v>
      </c>
      <c r="B56" s="66" t="s">
        <v>615</v>
      </c>
      <c r="C56" s="66" t="s">
        <v>718</v>
      </c>
      <c r="D56" s="66" t="s">
        <v>430</v>
      </c>
      <c r="E56" s="66" t="s">
        <v>771</v>
      </c>
      <c r="F56" s="66">
        <v>5</v>
      </c>
      <c r="G56" s="66">
        <v>0.94</v>
      </c>
      <c r="H56" s="66"/>
    </row>
    <row r="57" spans="1:8" x14ac:dyDescent="0.25">
      <c r="A57" s="66" t="s">
        <v>428</v>
      </c>
      <c r="B57" s="66" t="s">
        <v>615</v>
      </c>
      <c r="C57" s="66" t="s">
        <v>718</v>
      </c>
      <c r="D57" s="66" t="s">
        <v>430</v>
      </c>
      <c r="E57" s="66" t="s">
        <v>772</v>
      </c>
      <c r="F57" s="66">
        <v>5.5</v>
      </c>
      <c r="G57" s="66">
        <v>0.95</v>
      </c>
      <c r="H57" s="66"/>
    </row>
    <row r="58" spans="1:8" x14ac:dyDescent="0.25">
      <c r="A58" s="66" t="s">
        <v>428</v>
      </c>
      <c r="B58" s="66" t="s">
        <v>615</v>
      </c>
      <c r="C58" s="66" t="s">
        <v>718</v>
      </c>
      <c r="D58" s="66" t="s">
        <v>430</v>
      </c>
      <c r="E58" s="66" t="s">
        <v>773</v>
      </c>
      <c r="F58" s="66">
        <v>1.3</v>
      </c>
      <c r="G58" s="66">
        <v>0.94</v>
      </c>
      <c r="H58" s="66"/>
    </row>
    <row r="59" spans="1:8" x14ac:dyDescent="0.25">
      <c r="A59" s="66" t="s">
        <v>428</v>
      </c>
      <c r="B59" s="66" t="s">
        <v>615</v>
      </c>
      <c r="C59" s="66" t="s">
        <v>718</v>
      </c>
      <c r="D59" s="66" t="s">
        <v>430</v>
      </c>
      <c r="E59" s="66" t="s">
        <v>695</v>
      </c>
      <c r="F59" s="66">
        <v>6.9</v>
      </c>
      <c r="G59" s="66">
        <v>0.93</v>
      </c>
      <c r="H59" s="66" t="s">
        <v>810</v>
      </c>
    </row>
    <row r="60" spans="1:8" x14ac:dyDescent="0.25">
      <c r="A60" s="66" t="s">
        <v>428</v>
      </c>
      <c r="B60" s="66" t="s">
        <v>615</v>
      </c>
      <c r="C60" s="66" t="s">
        <v>718</v>
      </c>
      <c r="D60" s="66" t="s">
        <v>664</v>
      </c>
      <c r="E60" s="66" t="s">
        <v>622</v>
      </c>
      <c r="F60" s="66">
        <v>2.1</v>
      </c>
      <c r="G60" s="66">
        <v>0.93799999999999994</v>
      </c>
      <c r="H60" s="66" t="s">
        <v>707</v>
      </c>
    </row>
    <row r="61" spans="1:8" x14ac:dyDescent="0.25">
      <c r="A61" s="66" t="s">
        <v>428</v>
      </c>
      <c r="B61" s="66" t="s">
        <v>615</v>
      </c>
      <c r="C61" s="66" t="s">
        <v>718</v>
      </c>
      <c r="D61" s="66" t="s">
        <v>664</v>
      </c>
      <c r="E61" s="66" t="s">
        <v>623</v>
      </c>
      <c r="F61" s="66">
        <v>2.1</v>
      </c>
      <c r="G61" s="66">
        <v>0.93799999999999994</v>
      </c>
      <c r="H61" s="66" t="s">
        <v>707</v>
      </c>
    </row>
    <row r="62" spans="1:8" x14ac:dyDescent="0.25">
      <c r="A62" s="66" t="s">
        <v>428</v>
      </c>
      <c r="B62" s="66" t="s">
        <v>615</v>
      </c>
      <c r="C62" s="66" t="s">
        <v>718</v>
      </c>
      <c r="D62" s="66" t="s">
        <v>664</v>
      </c>
      <c r="E62" s="66" t="s">
        <v>624</v>
      </c>
      <c r="F62" s="66">
        <v>3.2</v>
      </c>
      <c r="G62" s="66">
        <v>0.94299999999999995</v>
      </c>
      <c r="H62" s="66" t="s">
        <v>707</v>
      </c>
    </row>
    <row r="63" spans="1:8" x14ac:dyDescent="0.25">
      <c r="A63" s="66" t="s">
        <v>428</v>
      </c>
      <c r="B63" s="66" t="s">
        <v>615</v>
      </c>
      <c r="C63" s="66" t="s">
        <v>718</v>
      </c>
      <c r="D63" s="66" t="s">
        <v>664</v>
      </c>
      <c r="E63" s="66" t="s">
        <v>625</v>
      </c>
      <c r="F63" s="66">
        <v>5.7</v>
      </c>
      <c r="G63" s="66">
        <v>0.96</v>
      </c>
      <c r="H63" s="66" t="s">
        <v>707</v>
      </c>
    </row>
    <row r="64" spans="1:8" x14ac:dyDescent="0.25">
      <c r="A64" s="66" t="s">
        <v>428</v>
      </c>
      <c r="B64" s="66" t="s">
        <v>615</v>
      </c>
      <c r="C64" s="66" t="s">
        <v>718</v>
      </c>
      <c r="D64" s="66" t="s">
        <v>664</v>
      </c>
      <c r="E64" s="66" t="s">
        <v>626</v>
      </c>
      <c r="F64" s="66">
        <v>2</v>
      </c>
      <c r="G64" s="66">
        <v>0.95</v>
      </c>
      <c r="H64" s="66" t="s">
        <v>707</v>
      </c>
    </row>
    <row r="65" spans="1:8" x14ac:dyDescent="0.25">
      <c r="A65" s="66" t="s">
        <v>428</v>
      </c>
      <c r="B65" s="66" t="s">
        <v>615</v>
      </c>
      <c r="C65" s="66" t="s">
        <v>718</v>
      </c>
      <c r="D65" s="66" t="s">
        <v>664</v>
      </c>
      <c r="E65" s="66" t="s">
        <v>627</v>
      </c>
      <c r="F65" s="66">
        <v>2.5</v>
      </c>
      <c r="G65" s="66">
        <v>0.94</v>
      </c>
      <c r="H65" s="66" t="s">
        <v>707</v>
      </c>
    </row>
    <row r="66" spans="1:8" x14ac:dyDescent="0.25">
      <c r="A66" s="66" t="s">
        <v>428</v>
      </c>
      <c r="B66" s="66" t="s">
        <v>615</v>
      </c>
      <c r="C66" s="66" t="s">
        <v>718</v>
      </c>
      <c r="D66" s="66" t="s">
        <v>664</v>
      </c>
      <c r="E66" s="66" t="s">
        <v>629</v>
      </c>
      <c r="F66" s="66">
        <v>1.1000000000000001</v>
      </c>
      <c r="G66" s="66">
        <v>0.93</v>
      </c>
      <c r="H66" s="66" t="s">
        <v>706</v>
      </c>
    </row>
    <row r="67" spans="1:8" x14ac:dyDescent="0.25">
      <c r="A67" s="66" t="s">
        <v>428</v>
      </c>
      <c r="B67" s="66" t="s">
        <v>615</v>
      </c>
      <c r="C67" s="66" t="s">
        <v>718</v>
      </c>
      <c r="D67" s="66" t="s">
        <v>664</v>
      </c>
      <c r="E67" s="66" t="s">
        <v>630</v>
      </c>
      <c r="F67" s="66">
        <v>4.5</v>
      </c>
      <c r="G67" s="66">
        <v>0.93</v>
      </c>
      <c r="H67" s="66" t="s">
        <v>706</v>
      </c>
    </row>
    <row r="68" spans="1:8" x14ac:dyDescent="0.25">
      <c r="A68" s="66" t="s">
        <v>428</v>
      </c>
      <c r="B68" s="66" t="s">
        <v>615</v>
      </c>
      <c r="C68" s="66" t="s">
        <v>718</v>
      </c>
      <c r="D68" s="66" t="s">
        <v>664</v>
      </c>
      <c r="E68" s="66" t="s">
        <v>631</v>
      </c>
      <c r="F68" s="66">
        <v>1.75</v>
      </c>
      <c r="G68" s="66">
        <v>0.92</v>
      </c>
      <c r="H68" s="66" t="s">
        <v>706</v>
      </c>
    </row>
    <row r="69" spans="1:8" x14ac:dyDescent="0.25">
      <c r="A69" s="66" t="s">
        <v>428</v>
      </c>
      <c r="B69" s="66" t="s">
        <v>615</v>
      </c>
      <c r="C69" s="66" t="s">
        <v>718</v>
      </c>
      <c r="D69" s="66" t="s">
        <v>664</v>
      </c>
      <c r="E69" s="66" t="s">
        <v>632</v>
      </c>
      <c r="F69" s="66">
        <v>2.7</v>
      </c>
      <c r="G69" s="66">
        <v>0.92</v>
      </c>
      <c r="H69" s="66" t="s">
        <v>706</v>
      </c>
    </row>
    <row r="70" spans="1:8" x14ac:dyDescent="0.25">
      <c r="A70" s="66" t="s">
        <v>428</v>
      </c>
      <c r="B70" s="66" t="s">
        <v>615</v>
      </c>
      <c r="C70" s="66" t="s">
        <v>718</v>
      </c>
      <c r="D70" s="66" t="s">
        <v>664</v>
      </c>
      <c r="E70" s="66" t="s">
        <v>633</v>
      </c>
      <c r="F70" s="66">
        <v>3</v>
      </c>
      <c r="G70" s="66">
        <v>0.92</v>
      </c>
      <c r="H70" s="66" t="s">
        <v>706</v>
      </c>
    </row>
    <row r="71" spans="1:8" x14ac:dyDescent="0.25">
      <c r="A71" s="66" t="s">
        <v>428</v>
      </c>
      <c r="B71" s="66" t="s">
        <v>615</v>
      </c>
      <c r="C71" s="66" t="s">
        <v>718</v>
      </c>
      <c r="D71" s="66" t="s">
        <v>664</v>
      </c>
      <c r="E71" s="66" t="s">
        <v>634</v>
      </c>
      <c r="F71" s="66">
        <v>1.7</v>
      </c>
      <c r="G71" s="66">
        <v>0.91</v>
      </c>
      <c r="H71" s="66" t="s">
        <v>706</v>
      </c>
    </row>
    <row r="72" spans="1:8" x14ac:dyDescent="0.25">
      <c r="A72" s="66" t="s">
        <v>428</v>
      </c>
      <c r="B72" s="66" t="s">
        <v>615</v>
      </c>
      <c r="C72" s="66" t="s">
        <v>718</v>
      </c>
      <c r="D72" s="66" t="s">
        <v>700</v>
      </c>
      <c r="E72" s="66" t="s">
        <v>678</v>
      </c>
      <c r="F72" s="66">
        <v>1</v>
      </c>
      <c r="G72" s="66">
        <v>0.90500000000000003</v>
      </c>
      <c r="H72" s="66"/>
    </row>
    <row r="73" spans="1:8" x14ac:dyDescent="0.25">
      <c r="A73" s="66" t="s">
        <v>428</v>
      </c>
      <c r="B73" s="66" t="s">
        <v>615</v>
      </c>
      <c r="C73" s="66" t="s">
        <v>718</v>
      </c>
      <c r="D73" s="66" t="s">
        <v>700</v>
      </c>
      <c r="E73" s="66" t="s">
        <v>679</v>
      </c>
      <c r="F73" s="66">
        <v>1</v>
      </c>
      <c r="G73" s="66">
        <v>0.91200000000000003</v>
      </c>
      <c r="H73" s="66"/>
    </row>
    <row r="74" spans="1:8" x14ac:dyDescent="0.25">
      <c r="A74" s="66" t="s">
        <v>428</v>
      </c>
      <c r="B74" s="66" t="s">
        <v>615</v>
      </c>
      <c r="C74" s="66" t="s">
        <v>718</v>
      </c>
      <c r="D74" s="66" t="s">
        <v>700</v>
      </c>
      <c r="E74" s="66" t="s">
        <v>490</v>
      </c>
      <c r="F74" s="66">
        <v>0.85</v>
      </c>
      <c r="G74" s="66">
        <v>0.91800000000000004</v>
      </c>
      <c r="H74" s="66"/>
    </row>
    <row r="75" spans="1:8" x14ac:dyDescent="0.25">
      <c r="A75" s="66" t="s">
        <v>428</v>
      </c>
      <c r="B75" s="66" t="s">
        <v>615</v>
      </c>
      <c r="C75" s="66" t="s">
        <v>718</v>
      </c>
      <c r="D75" s="66" t="s">
        <v>700</v>
      </c>
      <c r="E75" s="66" t="s">
        <v>491</v>
      </c>
      <c r="F75" s="66">
        <v>0.95</v>
      </c>
      <c r="G75" s="66">
        <v>0.91700000000000004</v>
      </c>
      <c r="H75" s="66"/>
    </row>
    <row r="76" spans="1:8" x14ac:dyDescent="0.25">
      <c r="A76" s="66" t="s">
        <v>428</v>
      </c>
      <c r="B76" s="66" t="s">
        <v>615</v>
      </c>
      <c r="C76" s="66" t="s">
        <v>718</v>
      </c>
      <c r="D76" s="66" t="s">
        <v>700</v>
      </c>
      <c r="E76" s="66" t="s">
        <v>57</v>
      </c>
      <c r="F76" s="66">
        <v>1</v>
      </c>
      <c r="G76" s="66">
        <v>0.92</v>
      </c>
      <c r="H76" s="66"/>
    </row>
    <row r="77" spans="1:8" x14ac:dyDescent="0.25">
      <c r="A77" s="66" t="s">
        <v>428</v>
      </c>
      <c r="B77" s="66" t="s">
        <v>615</v>
      </c>
      <c r="C77" s="66" t="s">
        <v>718</v>
      </c>
      <c r="D77" s="66" t="s">
        <v>700</v>
      </c>
      <c r="E77" s="66" t="s">
        <v>492</v>
      </c>
      <c r="F77" s="66">
        <v>1</v>
      </c>
      <c r="G77" s="66">
        <v>0.93</v>
      </c>
      <c r="H77" s="66"/>
    </row>
    <row r="78" spans="1:8" x14ac:dyDescent="0.25">
      <c r="A78" s="66" t="s">
        <v>428</v>
      </c>
      <c r="B78" s="66" t="s">
        <v>615</v>
      </c>
      <c r="C78" s="66" t="s">
        <v>718</v>
      </c>
      <c r="D78" s="66" t="s">
        <v>700</v>
      </c>
      <c r="E78" s="66" t="s">
        <v>62</v>
      </c>
      <c r="F78" s="66">
        <v>1.3</v>
      </c>
      <c r="G78" s="66">
        <v>0.91700000000000004</v>
      </c>
      <c r="H78" s="66"/>
    </row>
    <row r="79" spans="1:8" x14ac:dyDescent="0.25">
      <c r="A79" s="66" t="s">
        <v>428</v>
      </c>
      <c r="B79" s="66" t="s">
        <v>615</v>
      </c>
      <c r="C79" s="66" t="s">
        <v>718</v>
      </c>
      <c r="D79" s="66" t="s">
        <v>700</v>
      </c>
      <c r="E79" s="66" t="s">
        <v>58</v>
      </c>
      <c r="F79" s="66">
        <v>1</v>
      </c>
      <c r="G79" s="66">
        <v>0.92</v>
      </c>
      <c r="H79" s="66"/>
    </row>
    <row r="80" spans="1:8" x14ac:dyDescent="0.25">
      <c r="A80" s="66" t="s">
        <v>428</v>
      </c>
      <c r="B80" s="66" t="s">
        <v>615</v>
      </c>
      <c r="C80" s="66" t="s">
        <v>718</v>
      </c>
      <c r="D80" s="66" t="s">
        <v>700</v>
      </c>
      <c r="E80" s="66" t="s">
        <v>491</v>
      </c>
      <c r="F80" s="66">
        <v>1</v>
      </c>
      <c r="G80" s="66">
        <v>0.91800000000000004</v>
      </c>
      <c r="H80" s="66"/>
    </row>
    <row r="81" spans="1:8" x14ac:dyDescent="0.25">
      <c r="A81" s="66" t="s">
        <v>428</v>
      </c>
      <c r="B81" s="66" t="s">
        <v>615</v>
      </c>
      <c r="C81" s="66" t="s">
        <v>718</v>
      </c>
      <c r="D81" s="66" t="s">
        <v>700</v>
      </c>
      <c r="E81" s="66" t="s">
        <v>64</v>
      </c>
      <c r="F81" s="66">
        <v>1.1000000000000001</v>
      </c>
      <c r="G81" s="66">
        <v>0.91900000000000004</v>
      </c>
      <c r="H81" s="66"/>
    </row>
    <row r="82" spans="1:8" x14ac:dyDescent="0.25">
      <c r="A82" s="66" t="s">
        <v>428</v>
      </c>
      <c r="B82" s="66" t="s">
        <v>615</v>
      </c>
      <c r="C82" s="66" t="s">
        <v>718</v>
      </c>
      <c r="D82" s="66" t="s">
        <v>700</v>
      </c>
      <c r="E82" s="66" t="s">
        <v>67</v>
      </c>
      <c r="F82" s="66">
        <v>1.7</v>
      </c>
      <c r="G82" s="66">
        <v>0.93400000000000005</v>
      </c>
      <c r="H82" s="66"/>
    </row>
    <row r="83" spans="1:8" x14ac:dyDescent="0.25">
      <c r="A83" s="66" t="s">
        <v>428</v>
      </c>
      <c r="B83" s="66" t="s">
        <v>615</v>
      </c>
      <c r="C83" s="66" t="s">
        <v>718</v>
      </c>
      <c r="D83" s="66" t="s">
        <v>700</v>
      </c>
      <c r="E83" s="66" t="s">
        <v>496</v>
      </c>
      <c r="F83" s="66">
        <v>2</v>
      </c>
      <c r="G83" s="66">
        <v>0.91600000000000004</v>
      </c>
      <c r="H83" s="66"/>
    </row>
    <row r="84" spans="1:8" x14ac:dyDescent="0.25">
      <c r="A84" s="66" t="s">
        <v>428</v>
      </c>
      <c r="B84" s="66" t="s">
        <v>615</v>
      </c>
      <c r="C84" s="66" t="s">
        <v>718</v>
      </c>
      <c r="D84" s="66" t="s">
        <v>700</v>
      </c>
      <c r="E84" s="66" t="s">
        <v>68</v>
      </c>
      <c r="F84" s="66">
        <v>1</v>
      </c>
      <c r="G84" s="66">
        <v>0.94</v>
      </c>
      <c r="H84" s="66"/>
    </row>
    <row r="85" spans="1:8" x14ac:dyDescent="0.25">
      <c r="A85" s="66" t="s">
        <v>428</v>
      </c>
      <c r="B85" s="66" t="s">
        <v>615</v>
      </c>
      <c r="C85" s="66" t="s">
        <v>718</v>
      </c>
      <c r="D85" s="66" t="s">
        <v>700</v>
      </c>
      <c r="E85" s="66" t="s">
        <v>261</v>
      </c>
      <c r="F85" s="66">
        <v>2.2999999999999998</v>
      </c>
      <c r="G85" s="66">
        <v>0.91700000000000004</v>
      </c>
      <c r="H85" s="66"/>
    </row>
    <row r="86" spans="1:8" x14ac:dyDescent="0.25">
      <c r="A86" s="66" t="s">
        <v>428</v>
      </c>
      <c r="B86" s="66" t="s">
        <v>615</v>
      </c>
      <c r="C86" s="66" t="s">
        <v>718</v>
      </c>
      <c r="D86" s="66" t="s">
        <v>700</v>
      </c>
      <c r="E86" s="66" t="s">
        <v>657</v>
      </c>
      <c r="F86" s="66">
        <v>2.2999999999999998</v>
      </c>
      <c r="G86" s="66">
        <v>0.91800000000000004</v>
      </c>
      <c r="H86" s="66"/>
    </row>
    <row r="87" spans="1:8" x14ac:dyDescent="0.25">
      <c r="A87" s="66" t="s">
        <v>428</v>
      </c>
      <c r="B87" s="66" t="s">
        <v>615</v>
      </c>
      <c r="C87" s="66" t="s">
        <v>718</v>
      </c>
      <c r="D87" s="66" t="s">
        <v>700</v>
      </c>
      <c r="E87" s="66" t="s">
        <v>497</v>
      </c>
      <c r="F87" s="66">
        <v>2.7</v>
      </c>
      <c r="G87" s="66">
        <v>0.93500000000000005</v>
      </c>
      <c r="H87" s="66"/>
    </row>
    <row r="88" spans="1:8" x14ac:dyDescent="0.25">
      <c r="A88" s="66" t="s">
        <v>428</v>
      </c>
      <c r="B88" s="66" t="s">
        <v>615</v>
      </c>
      <c r="C88" s="66" t="s">
        <v>718</v>
      </c>
      <c r="D88" s="66" t="s">
        <v>699</v>
      </c>
      <c r="E88" s="66" t="s">
        <v>773</v>
      </c>
      <c r="F88" s="66">
        <v>1.3</v>
      </c>
      <c r="G88" s="66">
        <v>0.94</v>
      </c>
      <c r="H88" s="66"/>
    </row>
    <row r="89" spans="1:8" x14ac:dyDescent="0.25">
      <c r="A89" s="66" t="s">
        <v>428</v>
      </c>
      <c r="B89" s="66" t="s">
        <v>615</v>
      </c>
      <c r="C89" s="66" t="s">
        <v>718</v>
      </c>
      <c r="D89" s="66" t="s">
        <v>699</v>
      </c>
      <c r="E89" s="66" t="s">
        <v>772</v>
      </c>
      <c r="F89" s="66">
        <v>5.5</v>
      </c>
      <c r="G89" s="66">
        <v>0.95</v>
      </c>
      <c r="H89" s="66"/>
    </row>
    <row r="90" spans="1:8" x14ac:dyDescent="0.25">
      <c r="A90" s="66" t="s">
        <v>428</v>
      </c>
      <c r="B90" s="66" t="s">
        <v>615</v>
      </c>
      <c r="C90" s="66" t="s">
        <v>718</v>
      </c>
      <c r="D90" s="66" t="s">
        <v>699</v>
      </c>
      <c r="E90" s="66" t="s">
        <v>805</v>
      </c>
      <c r="F90" s="66">
        <v>0.9</v>
      </c>
      <c r="G90" s="66">
        <v>0.95</v>
      </c>
      <c r="H90" s="66"/>
    </row>
    <row r="91" spans="1:8" x14ac:dyDescent="0.25">
      <c r="A91" s="66" t="s">
        <v>428</v>
      </c>
      <c r="B91" s="66" t="s">
        <v>615</v>
      </c>
      <c r="C91" s="66" t="s">
        <v>718</v>
      </c>
      <c r="D91" s="66" t="s">
        <v>699</v>
      </c>
      <c r="E91" s="66" t="s">
        <v>687</v>
      </c>
      <c r="F91" s="66">
        <f>VLOOKUP(E91,'General Product Selector'!C:L,3,FALSE)</f>
        <v>0.7</v>
      </c>
      <c r="G91" s="66">
        <f>VLOOKUP(E91,'General Product Selector'!C:L,4,FALSE)</f>
        <v>0.94</v>
      </c>
      <c r="H91" s="66"/>
    </row>
    <row r="92" spans="1:8" x14ac:dyDescent="0.25">
      <c r="A92" s="66" t="s">
        <v>428</v>
      </c>
      <c r="B92" s="66" t="s">
        <v>615</v>
      </c>
      <c r="C92" s="66" t="s">
        <v>718</v>
      </c>
      <c r="D92" s="66" t="s">
        <v>696</v>
      </c>
      <c r="E92" s="66" t="s">
        <v>705</v>
      </c>
      <c r="F92" s="66"/>
      <c r="G92" s="66"/>
      <c r="H92" s="66"/>
    </row>
    <row r="93" spans="1:8" x14ac:dyDescent="0.25">
      <c r="A93" s="66" t="s">
        <v>428</v>
      </c>
      <c r="B93" s="66" t="s">
        <v>615</v>
      </c>
      <c r="C93" s="66" t="s">
        <v>716</v>
      </c>
      <c r="D93" s="66" t="s">
        <v>430</v>
      </c>
      <c r="E93" s="66" t="s">
        <v>242</v>
      </c>
      <c r="F93" s="66">
        <v>1</v>
      </c>
      <c r="G93" s="66">
        <v>0.91600000000000004</v>
      </c>
      <c r="H93" s="66"/>
    </row>
    <row r="94" spans="1:8" x14ac:dyDescent="0.25">
      <c r="A94" s="66" t="s">
        <v>428</v>
      </c>
      <c r="B94" s="66" t="s">
        <v>615</v>
      </c>
      <c r="C94" s="66" t="s">
        <v>716</v>
      </c>
      <c r="D94" s="66" t="s">
        <v>430</v>
      </c>
      <c r="E94" s="66" t="s">
        <v>367</v>
      </c>
      <c r="F94" s="66">
        <v>3.5</v>
      </c>
      <c r="G94" s="66">
        <v>0.91500000000000004</v>
      </c>
      <c r="H94" s="66"/>
    </row>
    <row r="95" spans="1:8" x14ac:dyDescent="0.25">
      <c r="A95" s="66" t="s">
        <v>428</v>
      </c>
      <c r="B95" s="66" t="s">
        <v>615</v>
      </c>
      <c r="C95" s="66" t="s">
        <v>716</v>
      </c>
      <c r="D95" s="66" t="s">
        <v>664</v>
      </c>
      <c r="E95" s="66" t="s">
        <v>624</v>
      </c>
      <c r="F95" s="66">
        <v>3.2</v>
      </c>
      <c r="G95" s="66">
        <v>0.94299999999999995</v>
      </c>
      <c r="H95" s="66" t="s">
        <v>707</v>
      </c>
    </row>
    <row r="96" spans="1:8" x14ac:dyDescent="0.25">
      <c r="A96" s="66" t="s">
        <v>428</v>
      </c>
      <c r="B96" s="66" t="s">
        <v>615</v>
      </c>
      <c r="C96" s="66" t="s">
        <v>716</v>
      </c>
      <c r="D96" s="66" t="s">
        <v>664</v>
      </c>
      <c r="E96" s="66" t="s">
        <v>625</v>
      </c>
      <c r="F96" s="66">
        <v>5.7</v>
      </c>
      <c r="G96" s="66">
        <v>0.96</v>
      </c>
      <c r="H96" s="66" t="s">
        <v>707</v>
      </c>
    </row>
    <row r="97" spans="1:8" x14ac:dyDescent="0.25">
      <c r="A97" s="66" t="s">
        <v>428</v>
      </c>
      <c r="B97" s="66" t="s">
        <v>615</v>
      </c>
      <c r="C97" s="66" t="s">
        <v>716</v>
      </c>
      <c r="D97" s="66" t="s">
        <v>664</v>
      </c>
      <c r="E97" s="66" t="s">
        <v>626</v>
      </c>
      <c r="F97" s="66">
        <v>2</v>
      </c>
      <c r="G97" s="66">
        <v>0.95</v>
      </c>
      <c r="H97" s="66" t="s">
        <v>707</v>
      </c>
    </row>
    <row r="98" spans="1:8" x14ac:dyDescent="0.25">
      <c r="A98" s="66" t="s">
        <v>428</v>
      </c>
      <c r="B98" s="66" t="s">
        <v>615</v>
      </c>
      <c r="C98" s="66" t="s">
        <v>716</v>
      </c>
      <c r="D98" s="66" t="s">
        <v>664</v>
      </c>
      <c r="E98" s="66" t="s">
        <v>627</v>
      </c>
      <c r="F98" s="66">
        <v>2.5</v>
      </c>
      <c r="G98" s="66">
        <v>0.94</v>
      </c>
      <c r="H98" s="66" t="s">
        <v>707</v>
      </c>
    </row>
    <row r="99" spans="1:8" x14ac:dyDescent="0.25">
      <c r="A99" s="66" t="s">
        <v>428</v>
      </c>
      <c r="B99" s="66" t="s">
        <v>615</v>
      </c>
      <c r="C99" s="66" t="s">
        <v>716</v>
      </c>
      <c r="D99" s="66" t="s">
        <v>664</v>
      </c>
      <c r="E99" s="66" t="s">
        <v>628</v>
      </c>
      <c r="F99" s="66">
        <v>10.9</v>
      </c>
      <c r="G99" s="66">
        <v>0.95</v>
      </c>
      <c r="H99" s="66" t="s">
        <v>707</v>
      </c>
    </row>
    <row r="100" spans="1:8" x14ac:dyDescent="0.25">
      <c r="A100" s="66" t="s">
        <v>428</v>
      </c>
      <c r="B100" s="66" t="s">
        <v>615</v>
      </c>
      <c r="C100" s="66" t="s">
        <v>716</v>
      </c>
      <c r="D100" s="66" t="s">
        <v>664</v>
      </c>
      <c r="E100" s="66" t="s">
        <v>629</v>
      </c>
      <c r="F100" s="66">
        <v>1.1000000000000001</v>
      </c>
      <c r="G100" s="66">
        <v>0.93</v>
      </c>
      <c r="H100" s="66" t="s">
        <v>706</v>
      </c>
    </row>
    <row r="101" spans="1:8" x14ac:dyDescent="0.25">
      <c r="A101" s="66" t="s">
        <v>428</v>
      </c>
      <c r="B101" s="66" t="s">
        <v>615</v>
      </c>
      <c r="C101" s="66" t="s">
        <v>716</v>
      </c>
      <c r="D101" s="66" t="s">
        <v>664</v>
      </c>
      <c r="E101" s="66" t="s">
        <v>630</v>
      </c>
      <c r="F101" s="66">
        <v>4.5</v>
      </c>
      <c r="G101" s="66">
        <v>0.93</v>
      </c>
      <c r="H101" s="66" t="s">
        <v>706</v>
      </c>
    </row>
    <row r="102" spans="1:8" x14ac:dyDescent="0.25">
      <c r="A102" s="66" t="s">
        <v>428</v>
      </c>
      <c r="B102" s="66" t="s">
        <v>615</v>
      </c>
      <c r="C102" s="66" t="s">
        <v>716</v>
      </c>
      <c r="D102" s="66" t="s">
        <v>664</v>
      </c>
      <c r="E102" s="66" t="s">
        <v>631</v>
      </c>
      <c r="F102" s="66">
        <v>1.75</v>
      </c>
      <c r="G102" s="66">
        <v>0.92</v>
      </c>
      <c r="H102" s="66" t="s">
        <v>706</v>
      </c>
    </row>
    <row r="103" spans="1:8" x14ac:dyDescent="0.25">
      <c r="A103" s="66" t="s">
        <v>428</v>
      </c>
      <c r="B103" s="66" t="s">
        <v>615</v>
      </c>
      <c r="C103" s="66" t="s">
        <v>716</v>
      </c>
      <c r="D103" s="66" t="s">
        <v>664</v>
      </c>
      <c r="E103" s="66" t="s">
        <v>632</v>
      </c>
      <c r="F103" s="66">
        <v>2.7</v>
      </c>
      <c r="G103" s="66">
        <v>0.92</v>
      </c>
      <c r="H103" s="66" t="s">
        <v>706</v>
      </c>
    </row>
    <row r="104" spans="1:8" x14ac:dyDescent="0.25">
      <c r="A104" s="66" t="s">
        <v>428</v>
      </c>
      <c r="B104" s="66" t="s">
        <v>615</v>
      </c>
      <c r="C104" s="66" t="s">
        <v>716</v>
      </c>
      <c r="D104" s="66" t="s">
        <v>664</v>
      </c>
      <c r="E104" s="66" t="s">
        <v>633</v>
      </c>
      <c r="F104" s="66">
        <v>3</v>
      </c>
      <c r="G104" s="66">
        <v>0.92</v>
      </c>
      <c r="H104" s="66" t="s">
        <v>706</v>
      </c>
    </row>
    <row r="105" spans="1:8" x14ac:dyDescent="0.25">
      <c r="A105" s="66" t="s">
        <v>428</v>
      </c>
      <c r="B105" s="66" t="s">
        <v>615</v>
      </c>
      <c r="C105" s="66" t="s">
        <v>716</v>
      </c>
      <c r="D105" s="66" t="s">
        <v>664</v>
      </c>
      <c r="E105" s="66" t="s">
        <v>634</v>
      </c>
      <c r="F105" s="66">
        <v>1.7</v>
      </c>
      <c r="G105" s="66">
        <v>0.91</v>
      </c>
      <c r="H105" s="66" t="s">
        <v>706</v>
      </c>
    </row>
    <row r="106" spans="1:8" x14ac:dyDescent="0.25">
      <c r="A106" s="66" t="s">
        <v>428</v>
      </c>
      <c r="B106" s="66" t="s">
        <v>615</v>
      </c>
      <c r="C106" s="66" t="s">
        <v>716</v>
      </c>
      <c r="D106" s="66" t="s">
        <v>664</v>
      </c>
      <c r="E106" s="66" t="s">
        <v>823</v>
      </c>
      <c r="F106" s="66">
        <f>VLOOKUP(E106,'General Product Selector'!C:L,3,FALSE)</f>
        <v>4</v>
      </c>
      <c r="G106" s="66">
        <f>VLOOKUP(E106,'General Product Selector'!C:L,4,FALSE)</f>
        <v>0.9</v>
      </c>
      <c r="H106" s="66" t="s">
        <v>703</v>
      </c>
    </row>
    <row r="107" spans="1:8" x14ac:dyDescent="0.25">
      <c r="A107" s="66" t="s">
        <v>428</v>
      </c>
      <c r="B107" s="66" t="s">
        <v>615</v>
      </c>
      <c r="C107" s="66" t="s">
        <v>716</v>
      </c>
      <c r="D107" s="66" t="s">
        <v>664</v>
      </c>
      <c r="E107" s="66" t="s">
        <v>669</v>
      </c>
      <c r="F107" s="66">
        <f>VLOOKUP(E107,'General Product Selector'!C:L,3,FALSE)</f>
        <v>1.7</v>
      </c>
      <c r="G107" s="66">
        <f>VLOOKUP(E107,'General Product Selector'!C:L,4,FALSE)</f>
        <v>0.91</v>
      </c>
      <c r="H107" s="66"/>
    </row>
    <row r="108" spans="1:8" x14ac:dyDescent="0.25">
      <c r="A108" s="66" t="s">
        <v>428</v>
      </c>
      <c r="B108" s="66" t="s">
        <v>615</v>
      </c>
      <c r="C108" s="66" t="s">
        <v>716</v>
      </c>
      <c r="D108" s="66" t="s">
        <v>664</v>
      </c>
      <c r="E108" s="66" t="s">
        <v>674</v>
      </c>
      <c r="F108" s="66">
        <f>VLOOKUP(E108,'General Product Selector'!C:L,3,FALSE)</f>
        <v>3</v>
      </c>
      <c r="G108" s="66">
        <f>VLOOKUP(E108,'General Product Selector'!C:L,4,FALSE)</f>
        <v>0.87</v>
      </c>
      <c r="H108" s="66"/>
    </row>
    <row r="109" spans="1:8" x14ac:dyDescent="0.25">
      <c r="A109" s="66" t="s">
        <v>428</v>
      </c>
      <c r="B109" s="66" t="s">
        <v>615</v>
      </c>
      <c r="C109" s="66" t="s">
        <v>716</v>
      </c>
      <c r="D109" s="66" t="s">
        <v>664</v>
      </c>
      <c r="E109" s="66" t="s">
        <v>673</v>
      </c>
      <c r="F109" s="66">
        <f>VLOOKUP(E109,'General Product Selector'!C:L,3,FALSE)</f>
        <v>3</v>
      </c>
      <c r="G109" s="66">
        <f>VLOOKUP(E109,'General Product Selector'!C:L,4,FALSE)</f>
        <v>0.91200000000000003</v>
      </c>
      <c r="H109" s="66"/>
    </row>
    <row r="110" spans="1:8" x14ac:dyDescent="0.25">
      <c r="A110" s="66" t="s">
        <v>428</v>
      </c>
      <c r="B110" s="66" t="s">
        <v>615</v>
      </c>
      <c r="C110" s="66" t="s">
        <v>716</v>
      </c>
      <c r="D110" s="66" t="s">
        <v>664</v>
      </c>
      <c r="E110" s="66" t="s">
        <v>824</v>
      </c>
      <c r="F110" s="66">
        <f>VLOOKUP(E110,'General Product Selector'!C:L,3,FALSE)</f>
        <v>2.5</v>
      </c>
      <c r="G110" s="66">
        <f>VLOOKUP(E110,'General Product Selector'!C:L,4,FALSE)</f>
        <v>0.93</v>
      </c>
      <c r="H110" s="66"/>
    </row>
    <row r="111" spans="1:8" x14ac:dyDescent="0.25">
      <c r="A111" s="66" t="s">
        <v>428</v>
      </c>
      <c r="B111" s="66" t="s">
        <v>615</v>
      </c>
      <c r="C111" s="66" t="s">
        <v>716</v>
      </c>
      <c r="D111" s="66" t="s">
        <v>696</v>
      </c>
      <c r="E111" s="66" t="s">
        <v>697</v>
      </c>
      <c r="F111" s="66"/>
      <c r="G111" s="66"/>
      <c r="H111" s="66"/>
    </row>
    <row r="112" spans="1:8" x14ac:dyDescent="0.25">
      <c r="A112" s="66" t="s">
        <v>428</v>
      </c>
      <c r="B112" s="66" t="s">
        <v>615</v>
      </c>
      <c r="C112" s="66" t="s">
        <v>718</v>
      </c>
      <c r="D112" s="66" t="s">
        <v>700</v>
      </c>
      <c r="E112" s="66" t="s">
        <v>1368</v>
      </c>
      <c r="F112" s="66">
        <f>VLOOKUP(E112,'General Product Selector'!C:L,3,FALSE)</f>
        <v>1.5</v>
      </c>
      <c r="G112" s="66">
        <f>VLOOKUP(E112,'General Product Selector'!C:L,4,FALSE)</f>
        <v>0.95</v>
      </c>
      <c r="H112" s="66"/>
    </row>
    <row r="113" spans="1:8" x14ac:dyDescent="0.25">
      <c r="A113" s="66" t="s">
        <v>428</v>
      </c>
      <c r="B113" s="66" t="s">
        <v>615</v>
      </c>
      <c r="C113" s="66" t="s">
        <v>702</v>
      </c>
      <c r="D113" s="66" t="s">
        <v>430</v>
      </c>
      <c r="E113" s="66" t="s">
        <v>484</v>
      </c>
      <c r="F113" s="66">
        <f>VLOOKUP(E113,'General Product Selector'!C:L,3,FALSE)</f>
        <v>0.85</v>
      </c>
      <c r="G113" s="66">
        <f>VLOOKUP(E113,'General Product Selector'!C:L,4,FALSE)</f>
        <v>0.91200000000000003</v>
      </c>
      <c r="H113" s="66"/>
    </row>
    <row r="114" spans="1:8" x14ac:dyDescent="0.25">
      <c r="A114" s="66" t="s">
        <v>428</v>
      </c>
      <c r="B114" s="66" t="s">
        <v>615</v>
      </c>
      <c r="C114" s="66" t="s">
        <v>702</v>
      </c>
      <c r="D114" s="66" t="s">
        <v>430</v>
      </c>
      <c r="E114" s="66" t="s">
        <v>486</v>
      </c>
      <c r="F114" s="66">
        <f>VLOOKUP(E114,'General Product Selector'!C:L,3,FALSE)</f>
        <v>3.7</v>
      </c>
      <c r="G114" s="66">
        <f>VLOOKUP(E114,'General Product Selector'!C:L,4,FALSE)</f>
        <v>0.91200000000000003</v>
      </c>
      <c r="H114" s="66"/>
    </row>
    <row r="115" spans="1:8" x14ac:dyDescent="0.25">
      <c r="A115" s="66" t="s">
        <v>428</v>
      </c>
      <c r="B115" s="66" t="s">
        <v>615</v>
      </c>
      <c r="C115" s="66" t="s">
        <v>702</v>
      </c>
      <c r="D115" s="66" t="s">
        <v>430</v>
      </c>
      <c r="E115" s="66" t="s">
        <v>635</v>
      </c>
      <c r="F115" s="66">
        <f>VLOOKUP(E115,'General Product Selector'!C:L,3,FALSE)</f>
        <v>1</v>
      </c>
      <c r="G115" s="66">
        <f>VLOOKUP(E115,'General Product Selector'!C:L,4,FALSE)</f>
        <v>0.90200000000000002</v>
      </c>
      <c r="H115" s="66"/>
    </row>
    <row r="116" spans="1:8" x14ac:dyDescent="0.25">
      <c r="A116" s="66" t="s">
        <v>428</v>
      </c>
      <c r="B116" s="66" t="s">
        <v>615</v>
      </c>
      <c r="C116" s="66" t="s">
        <v>702</v>
      </c>
      <c r="D116" s="66" t="s">
        <v>430</v>
      </c>
      <c r="E116" s="66" t="s">
        <v>636</v>
      </c>
      <c r="F116" s="66">
        <f>VLOOKUP(E116,'General Product Selector'!C:L,3,FALSE)</f>
        <v>1</v>
      </c>
      <c r="G116" s="66">
        <f>VLOOKUP(E116,'General Product Selector'!C:L,4,FALSE)</f>
        <v>0.90400000000000003</v>
      </c>
      <c r="H116" s="66"/>
    </row>
    <row r="117" spans="1:8" x14ac:dyDescent="0.25">
      <c r="A117" s="66" t="s">
        <v>428</v>
      </c>
      <c r="B117" s="66" t="s">
        <v>615</v>
      </c>
      <c r="C117" s="66" t="s">
        <v>702</v>
      </c>
      <c r="D117" s="66" t="s">
        <v>430</v>
      </c>
      <c r="E117" s="66" t="s">
        <v>637</v>
      </c>
      <c r="F117" s="66">
        <f>VLOOKUP(E117,'General Product Selector'!C:L,3,FALSE)</f>
        <v>1</v>
      </c>
      <c r="G117" s="66">
        <f>VLOOKUP(E117,'General Product Selector'!C:L,4,FALSE)</f>
        <v>0.90900000000000003</v>
      </c>
      <c r="H117" s="66"/>
    </row>
    <row r="118" spans="1:8" x14ac:dyDescent="0.25">
      <c r="A118" s="66" t="s">
        <v>428</v>
      </c>
      <c r="B118" s="66" t="s">
        <v>615</v>
      </c>
      <c r="C118" s="66" t="s">
        <v>702</v>
      </c>
      <c r="D118" s="66" t="s">
        <v>430</v>
      </c>
      <c r="E118" s="66" t="s">
        <v>668</v>
      </c>
      <c r="F118" s="66">
        <f>VLOOKUP(E118,'General Product Selector'!C:L,3,FALSE)</f>
        <v>1.6</v>
      </c>
      <c r="G118" s="66">
        <f>VLOOKUP(E118,'General Product Selector'!C:L,4,FALSE)</f>
        <v>0.89600000000000002</v>
      </c>
      <c r="H118" s="66"/>
    </row>
    <row r="119" spans="1:8" x14ac:dyDescent="0.25">
      <c r="A119" s="66" t="s">
        <v>428</v>
      </c>
      <c r="B119" s="66" t="s">
        <v>615</v>
      </c>
      <c r="C119" s="66" t="s">
        <v>702</v>
      </c>
      <c r="D119" s="66" t="s">
        <v>430</v>
      </c>
      <c r="E119" s="66" t="s">
        <v>661</v>
      </c>
      <c r="F119" s="66">
        <f>VLOOKUP(E119,'General Product Selector'!C:L,3,FALSE)</f>
        <v>3</v>
      </c>
      <c r="G119" s="66">
        <f>VLOOKUP(E119,'General Product Selector'!C:L,4,FALSE)</f>
        <v>0.90200000000000002</v>
      </c>
      <c r="H119" s="66"/>
    </row>
    <row r="120" spans="1:8" x14ac:dyDescent="0.25">
      <c r="A120" s="66" t="s">
        <v>428</v>
      </c>
      <c r="B120" s="66" t="s">
        <v>615</v>
      </c>
      <c r="C120" s="66" t="s">
        <v>702</v>
      </c>
      <c r="D120" s="66" t="s">
        <v>430</v>
      </c>
      <c r="E120" s="66" t="s">
        <v>663</v>
      </c>
      <c r="F120" s="66">
        <f>VLOOKUP(E120,'General Product Selector'!C:L,3,FALSE)</f>
        <v>3.5</v>
      </c>
      <c r="G120" s="66">
        <f>VLOOKUP(E120,'General Product Selector'!C:L,4,FALSE)</f>
        <v>0.91</v>
      </c>
      <c r="H120" s="66"/>
    </row>
    <row r="121" spans="1:8" x14ac:dyDescent="0.25">
      <c r="A121" s="66" t="s">
        <v>428</v>
      </c>
      <c r="B121" s="66" t="s">
        <v>615</v>
      </c>
      <c r="C121" s="66" t="s">
        <v>702</v>
      </c>
      <c r="D121" s="66" t="s">
        <v>430</v>
      </c>
      <c r="E121" s="66" t="s">
        <v>662</v>
      </c>
      <c r="F121" s="66">
        <f>VLOOKUP(E121,'General Product Selector'!C:L,3,FALSE)</f>
        <v>6</v>
      </c>
      <c r="G121" s="66">
        <f>VLOOKUP(E121,'General Product Selector'!C:L,4,FALSE)</f>
        <v>0.9</v>
      </c>
      <c r="H121" s="66"/>
    </row>
    <row r="122" spans="1:8" x14ac:dyDescent="0.25">
      <c r="A122" s="66" t="s">
        <v>428</v>
      </c>
      <c r="B122" s="66" t="s">
        <v>615</v>
      </c>
      <c r="C122" s="66" t="s">
        <v>702</v>
      </c>
      <c r="D122" s="66" t="s">
        <v>430</v>
      </c>
      <c r="E122" s="2" t="s">
        <v>654</v>
      </c>
      <c r="F122" s="66">
        <f>VLOOKUP(E122,'General Product Selector'!C:L,3,FALSE)</f>
        <v>1</v>
      </c>
      <c r="G122" s="66">
        <f>VLOOKUP(E122,'General Product Selector'!C:L,4,FALSE)</f>
        <v>0.91700000000000004</v>
      </c>
      <c r="H122" s="66"/>
    </row>
    <row r="123" spans="1:8" x14ac:dyDescent="0.25">
      <c r="A123" s="66" t="s">
        <v>428</v>
      </c>
      <c r="B123" s="66" t="s">
        <v>615</v>
      </c>
      <c r="C123" s="66" t="s">
        <v>702</v>
      </c>
      <c r="D123" s="66" t="s">
        <v>430</v>
      </c>
      <c r="E123" s="2" t="s">
        <v>653</v>
      </c>
      <c r="F123" s="66">
        <f>VLOOKUP(E123,'General Product Selector'!C:L,3,FALSE)</f>
        <v>1</v>
      </c>
      <c r="G123" s="66">
        <f>VLOOKUP(E123,'General Product Selector'!C:L,4,FALSE)</f>
        <v>0.91600000000000004</v>
      </c>
      <c r="H123" s="66"/>
    </row>
    <row r="124" spans="1:8" x14ac:dyDescent="0.25">
      <c r="A124" s="66" t="s">
        <v>428</v>
      </c>
      <c r="B124" s="66" t="s">
        <v>615</v>
      </c>
      <c r="C124" s="66" t="s">
        <v>702</v>
      </c>
      <c r="D124" s="66" t="s">
        <v>430</v>
      </c>
      <c r="E124" s="66" t="s">
        <v>695</v>
      </c>
      <c r="F124" s="66">
        <f>VLOOKUP(E124,'General Product Selector'!C:L,3,FALSE)</f>
        <v>6.9</v>
      </c>
      <c r="G124" s="66">
        <f>VLOOKUP(E124,'General Product Selector'!C:L,4,FALSE)</f>
        <v>0.93</v>
      </c>
      <c r="H124" s="66"/>
    </row>
    <row r="125" spans="1:8" x14ac:dyDescent="0.25">
      <c r="A125" s="66" t="s">
        <v>428</v>
      </c>
      <c r="B125" s="66" t="s">
        <v>615</v>
      </c>
      <c r="C125" s="66" t="s">
        <v>702</v>
      </c>
      <c r="D125" s="66" t="s">
        <v>430</v>
      </c>
      <c r="E125" s="2" t="s">
        <v>1240</v>
      </c>
      <c r="F125" s="66">
        <f>VLOOKUP(E125,'General Product Selector'!C:L,3,FALSE)</f>
        <v>1.2</v>
      </c>
      <c r="G125" s="66">
        <f>VLOOKUP(E125,'General Product Selector'!C:L,4,FALSE)</f>
        <v>0.90200000000000002</v>
      </c>
      <c r="H125" s="66"/>
    </row>
    <row r="126" spans="1:8" x14ac:dyDescent="0.25">
      <c r="A126" s="66" t="s">
        <v>428</v>
      </c>
      <c r="B126" s="66" t="s">
        <v>615</v>
      </c>
      <c r="C126" s="66" t="s">
        <v>702</v>
      </c>
      <c r="D126" s="66" t="s">
        <v>430</v>
      </c>
      <c r="E126" s="66" t="s">
        <v>719</v>
      </c>
      <c r="F126" s="66">
        <f>VLOOKUP(E126,'General Product Selector'!C:L,3,FALSE)</f>
        <v>3.25</v>
      </c>
      <c r="G126" s="66">
        <f>VLOOKUP(E126,'General Product Selector'!C:L,4,FALSE)</f>
        <v>0.89900000000000002</v>
      </c>
      <c r="H126" s="66"/>
    </row>
    <row r="127" spans="1:8" x14ac:dyDescent="0.25">
      <c r="A127" s="66" t="s">
        <v>428</v>
      </c>
      <c r="B127" s="66" t="s">
        <v>615</v>
      </c>
      <c r="C127" s="66" t="s">
        <v>702</v>
      </c>
      <c r="D127" s="66" t="s">
        <v>430</v>
      </c>
      <c r="E127" s="88" t="s">
        <v>720</v>
      </c>
      <c r="F127" s="66">
        <f>VLOOKUP(E127,'General Product Selector'!C:L,3,FALSE)</f>
        <v>2</v>
      </c>
      <c r="G127" s="66">
        <f>VLOOKUP(E127,'General Product Selector'!C:L,4,FALSE)</f>
        <v>0.94</v>
      </c>
      <c r="H127" s="66"/>
    </row>
    <row r="128" spans="1:8" x14ac:dyDescent="0.25">
      <c r="A128" s="66" t="s">
        <v>428</v>
      </c>
      <c r="B128" s="66" t="s">
        <v>615</v>
      </c>
      <c r="C128" s="66" t="s">
        <v>702</v>
      </c>
      <c r="D128" s="66" t="s">
        <v>664</v>
      </c>
      <c r="E128" s="66" t="s">
        <v>669</v>
      </c>
      <c r="F128" s="66">
        <f>VLOOKUP(E128,'General Product Selector'!C:L,3,FALSE)</f>
        <v>1.7</v>
      </c>
      <c r="G128" s="66">
        <f>VLOOKUP(E128,'General Product Selector'!C:L,4,FALSE)</f>
        <v>0.91</v>
      </c>
      <c r="H128" s="66"/>
    </row>
    <row r="129" spans="1:8" x14ac:dyDescent="0.25">
      <c r="A129" s="66" t="s">
        <v>428</v>
      </c>
      <c r="B129" s="66" t="s">
        <v>615</v>
      </c>
      <c r="C129" s="66" t="s">
        <v>702</v>
      </c>
      <c r="D129" s="66" t="s">
        <v>664</v>
      </c>
      <c r="E129" s="66" t="s">
        <v>670</v>
      </c>
      <c r="F129" s="66">
        <f>VLOOKUP(E129,'General Product Selector'!C:L,3,FALSE)</f>
        <v>1.3</v>
      </c>
      <c r="G129" s="66">
        <f>VLOOKUP(E129,'General Product Selector'!C:L,4,FALSE)</f>
        <v>0.87</v>
      </c>
      <c r="H129" s="66"/>
    </row>
    <row r="130" spans="1:8" x14ac:dyDescent="0.25">
      <c r="A130" s="66" t="s">
        <v>428</v>
      </c>
      <c r="B130" s="66" t="s">
        <v>615</v>
      </c>
      <c r="C130" s="66" t="s">
        <v>702</v>
      </c>
      <c r="D130" s="66" t="s">
        <v>664</v>
      </c>
      <c r="E130" s="66" t="s">
        <v>669</v>
      </c>
      <c r="F130" s="66">
        <f>VLOOKUP(E130,'General Product Selector'!C:L,3,FALSE)</f>
        <v>1.7</v>
      </c>
      <c r="G130" s="66">
        <f>VLOOKUP(E130,'General Product Selector'!C:L,4,FALSE)</f>
        <v>0.91</v>
      </c>
      <c r="H130" s="66"/>
    </row>
    <row r="131" spans="1:8" x14ac:dyDescent="0.25">
      <c r="A131" s="66" t="s">
        <v>428</v>
      </c>
      <c r="B131" s="66" t="s">
        <v>615</v>
      </c>
      <c r="C131" s="66" t="s">
        <v>702</v>
      </c>
      <c r="D131" s="66" t="s">
        <v>664</v>
      </c>
      <c r="E131" s="66" t="s">
        <v>1308</v>
      </c>
      <c r="F131" s="66">
        <f>VLOOKUP(E131,'General Product Selector'!C:L,3,FALSE)</f>
        <v>2</v>
      </c>
      <c r="G131" s="66">
        <f>VLOOKUP(E131,'General Product Selector'!C:L,4,FALSE)</f>
        <v>0.92100000000000004</v>
      </c>
      <c r="H131" s="66"/>
    </row>
    <row r="132" spans="1:8" x14ac:dyDescent="0.25">
      <c r="A132" s="66" t="s">
        <v>428</v>
      </c>
      <c r="B132" s="66" t="s">
        <v>615</v>
      </c>
      <c r="C132" s="66" t="s">
        <v>702</v>
      </c>
      <c r="D132" s="66" t="s">
        <v>664</v>
      </c>
      <c r="E132" s="66" t="s">
        <v>672</v>
      </c>
      <c r="F132" s="66">
        <f>VLOOKUP(E132,'General Product Selector'!C:L,3,FALSE)</f>
        <v>2.1</v>
      </c>
      <c r="G132" s="66">
        <f>VLOOKUP(E132,'General Product Selector'!C:L,4,FALSE)</f>
        <v>0.92300000000000004</v>
      </c>
      <c r="H132" s="66"/>
    </row>
    <row r="133" spans="1:8" x14ac:dyDescent="0.25">
      <c r="A133" s="66" t="s">
        <v>428</v>
      </c>
      <c r="B133" s="66" t="s">
        <v>615</v>
      </c>
      <c r="C133" s="66" t="s">
        <v>702</v>
      </c>
      <c r="D133" s="66" t="s">
        <v>664</v>
      </c>
      <c r="E133" s="66" t="s">
        <v>673</v>
      </c>
      <c r="F133" s="66">
        <f>VLOOKUP(E133,'General Product Selector'!C:L,3,FALSE)</f>
        <v>3</v>
      </c>
      <c r="G133" s="66">
        <f>VLOOKUP(E133,'General Product Selector'!C:L,4,FALSE)</f>
        <v>0.91200000000000003</v>
      </c>
      <c r="H133" s="66"/>
    </row>
    <row r="134" spans="1:8" x14ac:dyDescent="0.25">
      <c r="A134" s="66" t="s">
        <v>428</v>
      </c>
      <c r="B134" s="66" t="s">
        <v>615</v>
      </c>
      <c r="C134" s="66" t="s">
        <v>702</v>
      </c>
      <c r="D134" s="66" t="s">
        <v>664</v>
      </c>
      <c r="E134" s="66" t="s">
        <v>674</v>
      </c>
      <c r="F134" s="66">
        <f>VLOOKUP(E134,'General Product Selector'!C:L,3,FALSE)</f>
        <v>3</v>
      </c>
      <c r="G134" s="66">
        <f>VLOOKUP(E134,'General Product Selector'!C:L,4,FALSE)</f>
        <v>0.87</v>
      </c>
      <c r="H134" s="66"/>
    </row>
    <row r="135" spans="1:8" x14ac:dyDescent="0.25">
      <c r="A135" s="66" t="s">
        <v>428</v>
      </c>
      <c r="B135" s="66" t="s">
        <v>615</v>
      </c>
      <c r="C135" s="66" t="s">
        <v>702</v>
      </c>
      <c r="D135" s="66" t="s">
        <v>664</v>
      </c>
      <c r="E135" s="66" t="s">
        <v>675</v>
      </c>
      <c r="F135" s="66">
        <f>VLOOKUP(E135,'General Product Selector'!C:L,3,FALSE)</f>
        <v>5</v>
      </c>
      <c r="G135" s="66">
        <f>VLOOKUP(E135,'General Product Selector'!C:L,4,FALSE)</f>
        <v>0.94</v>
      </c>
      <c r="H135" s="66"/>
    </row>
    <row r="136" spans="1:8" x14ac:dyDescent="0.25">
      <c r="A136" s="66" t="s">
        <v>428</v>
      </c>
      <c r="B136" s="66" t="s">
        <v>615</v>
      </c>
      <c r="C136" s="66" t="s">
        <v>702</v>
      </c>
      <c r="D136" s="66" t="s">
        <v>664</v>
      </c>
      <c r="E136" s="66" t="s">
        <v>676</v>
      </c>
      <c r="F136" s="66">
        <f>VLOOKUP(E136,'General Product Selector'!C:L,3,FALSE)</f>
        <v>6</v>
      </c>
      <c r="G136" s="66">
        <f>VLOOKUP(E136,'General Product Selector'!C:L,4,FALSE)</f>
        <v>0.92</v>
      </c>
      <c r="H136" s="66"/>
    </row>
    <row r="137" spans="1:8" x14ac:dyDescent="0.25">
      <c r="A137" s="66" t="s">
        <v>428</v>
      </c>
      <c r="B137" s="66" t="s">
        <v>615</v>
      </c>
      <c r="C137" s="66" t="s">
        <v>702</v>
      </c>
      <c r="D137" s="66" t="s">
        <v>664</v>
      </c>
      <c r="E137" s="66" t="s">
        <v>684</v>
      </c>
      <c r="F137" s="66">
        <f>VLOOKUP(E137,'General Product Selector'!C:L,3,FALSE)</f>
        <v>0.35</v>
      </c>
      <c r="G137" s="66">
        <f>VLOOKUP(E137,'General Product Selector'!C:L,4,FALSE)</f>
        <v>0.93</v>
      </c>
      <c r="H137" s="66"/>
    </row>
    <row r="138" spans="1:8" x14ac:dyDescent="0.25">
      <c r="A138" s="66" t="s">
        <v>428</v>
      </c>
      <c r="B138" s="66" t="s">
        <v>615</v>
      </c>
      <c r="C138" s="66" t="s">
        <v>702</v>
      </c>
      <c r="D138" s="66" t="s">
        <v>664</v>
      </c>
      <c r="E138" s="66" t="s">
        <v>685</v>
      </c>
      <c r="F138" s="66">
        <f>VLOOKUP(E138,'General Product Selector'!C:L,3,FALSE)</f>
        <v>0.35</v>
      </c>
      <c r="G138" s="66">
        <f>VLOOKUP(E138,'General Product Selector'!C:L,4,FALSE)</f>
        <v>0.93</v>
      </c>
      <c r="H138" s="66"/>
    </row>
    <row r="139" spans="1:8" x14ac:dyDescent="0.25">
      <c r="A139" s="66" t="s">
        <v>428</v>
      </c>
      <c r="B139" s="66" t="s">
        <v>615</v>
      </c>
      <c r="C139" s="66" t="s">
        <v>702</v>
      </c>
      <c r="D139" s="66" t="s">
        <v>664</v>
      </c>
      <c r="E139" s="66" t="s">
        <v>686</v>
      </c>
      <c r="F139" s="66">
        <f>VLOOKUP(E139,'General Product Selector'!C:L,3,FALSE)</f>
        <v>0.7</v>
      </c>
      <c r="G139" s="66">
        <f>VLOOKUP(E139,'General Product Selector'!C:L,4,FALSE)</f>
        <v>0.93500000000000005</v>
      </c>
      <c r="H139" s="66"/>
    </row>
    <row r="140" spans="1:8" x14ac:dyDescent="0.25">
      <c r="A140" s="66" t="s">
        <v>428</v>
      </c>
      <c r="B140" s="66" t="s">
        <v>615</v>
      </c>
      <c r="C140" s="66" t="s">
        <v>702</v>
      </c>
      <c r="D140" s="66" t="s">
        <v>664</v>
      </c>
      <c r="E140" s="66" t="s">
        <v>687</v>
      </c>
      <c r="F140" s="66">
        <f>VLOOKUP(E140,'General Product Selector'!C:L,3,FALSE)</f>
        <v>0.7</v>
      </c>
      <c r="G140" s="66">
        <f>VLOOKUP(E140,'General Product Selector'!C:L,4,FALSE)</f>
        <v>0.94</v>
      </c>
      <c r="H140" s="66"/>
    </row>
    <row r="141" spans="1:8" x14ac:dyDescent="0.25">
      <c r="A141" s="66" t="s">
        <v>428</v>
      </c>
      <c r="B141" s="66" t="s">
        <v>615</v>
      </c>
      <c r="C141" s="66" t="s">
        <v>702</v>
      </c>
      <c r="D141" s="66" t="s">
        <v>664</v>
      </c>
      <c r="E141" s="66" t="s">
        <v>688</v>
      </c>
      <c r="F141" s="66">
        <f>VLOOKUP(E141,'General Product Selector'!C:L,3,FALSE)</f>
        <v>2.5</v>
      </c>
      <c r="G141" s="66">
        <f>VLOOKUP(E141,'General Product Selector'!C:L,4,FALSE)</f>
        <v>0.94099999999999995</v>
      </c>
      <c r="H141" s="66"/>
    </row>
    <row r="142" spans="1:8" x14ac:dyDescent="0.25">
      <c r="A142" s="66" t="s">
        <v>428</v>
      </c>
      <c r="B142" s="66" t="s">
        <v>615</v>
      </c>
      <c r="C142" s="66" t="s">
        <v>702</v>
      </c>
      <c r="D142" s="66" t="s">
        <v>664</v>
      </c>
      <c r="E142" s="66" t="s">
        <v>689</v>
      </c>
      <c r="F142" s="66">
        <f>VLOOKUP(E142,'General Product Selector'!C:L,3,FALSE)</f>
        <v>2.5</v>
      </c>
      <c r="G142" s="66">
        <f>VLOOKUP(E142,'General Product Selector'!C:L,4,FALSE)</f>
        <v>0.94</v>
      </c>
      <c r="H142" s="66"/>
    </row>
    <row r="143" spans="1:8" x14ac:dyDescent="0.25">
      <c r="A143" s="66" t="s">
        <v>428</v>
      </c>
      <c r="B143" s="66" t="s">
        <v>615</v>
      </c>
      <c r="C143" s="66" t="s">
        <v>702</v>
      </c>
      <c r="D143" s="66" t="s">
        <v>664</v>
      </c>
      <c r="E143" s="66" t="s">
        <v>690</v>
      </c>
      <c r="F143" s="66">
        <f>VLOOKUP(E143,'General Product Selector'!C:L,3,FALSE)</f>
        <v>30</v>
      </c>
      <c r="G143" s="66">
        <f>VLOOKUP(E143,'General Product Selector'!C:L,4,FALSE)</f>
        <v>0.94</v>
      </c>
      <c r="H143" s="66"/>
    </row>
    <row r="144" spans="1:8" x14ac:dyDescent="0.25">
      <c r="A144" s="66" t="s">
        <v>428</v>
      </c>
      <c r="B144" s="66" t="s">
        <v>615</v>
      </c>
      <c r="C144" s="66" t="s">
        <v>702</v>
      </c>
      <c r="D144" s="66" t="s">
        <v>664</v>
      </c>
      <c r="E144" s="66" t="s">
        <v>691</v>
      </c>
      <c r="F144" s="66">
        <f>VLOOKUP(E144,'General Product Selector'!C:L,3,FALSE)</f>
        <v>2</v>
      </c>
      <c r="G144" s="66">
        <f>VLOOKUP(E144,'General Product Selector'!C:L,4,FALSE)</f>
        <v>0.94799999999999995</v>
      </c>
      <c r="H144" s="66"/>
    </row>
    <row r="145" spans="1:8" x14ac:dyDescent="0.25">
      <c r="A145" s="66" t="s">
        <v>428</v>
      </c>
      <c r="B145" s="66" t="s">
        <v>615</v>
      </c>
      <c r="C145" s="66" t="s">
        <v>702</v>
      </c>
      <c r="D145" s="66" t="s">
        <v>664</v>
      </c>
      <c r="E145" s="66" t="s">
        <v>692</v>
      </c>
      <c r="F145" s="66">
        <f>VLOOKUP(E145,'General Product Selector'!C:L,3,FALSE)</f>
        <v>2</v>
      </c>
      <c r="G145" s="66">
        <f>VLOOKUP(E145,'General Product Selector'!C:L,4,FALSE)</f>
        <v>0.95</v>
      </c>
      <c r="H145" s="66"/>
    </row>
    <row r="146" spans="1:8" x14ac:dyDescent="0.25">
      <c r="A146" s="66" t="s">
        <v>428</v>
      </c>
      <c r="B146" s="66" t="s">
        <v>615</v>
      </c>
      <c r="C146" s="66" t="s">
        <v>702</v>
      </c>
      <c r="D146" s="66" t="s">
        <v>664</v>
      </c>
      <c r="E146" s="66" t="s">
        <v>693</v>
      </c>
      <c r="F146" s="66">
        <f>VLOOKUP(E146,'General Product Selector'!C:L,3,FALSE)</f>
        <v>3</v>
      </c>
      <c r="G146" s="66">
        <f>VLOOKUP(E146,'General Product Selector'!C:L,4,FALSE)</f>
        <v>0.95099999999999996</v>
      </c>
      <c r="H146" s="66"/>
    </row>
    <row r="147" spans="1:8" x14ac:dyDescent="0.25">
      <c r="A147" s="66" t="s">
        <v>428</v>
      </c>
      <c r="B147" s="66" t="s">
        <v>615</v>
      </c>
      <c r="C147" s="66" t="s">
        <v>702</v>
      </c>
      <c r="D147" s="66" t="s">
        <v>664</v>
      </c>
      <c r="E147" s="66" t="s">
        <v>694</v>
      </c>
      <c r="F147" s="66">
        <f>VLOOKUP(E147,'General Product Selector'!C:L,3,FALSE)</f>
        <v>3</v>
      </c>
      <c r="G147" s="66">
        <f>VLOOKUP(E147,'General Product Selector'!C:L,4,FALSE)</f>
        <v>0.95</v>
      </c>
      <c r="H147" s="66"/>
    </row>
    <row r="148" spans="1:8" x14ac:dyDescent="0.25">
      <c r="A148" s="66" t="s">
        <v>428</v>
      </c>
      <c r="B148" s="66" t="s">
        <v>615</v>
      </c>
      <c r="C148" s="66" t="s">
        <v>702</v>
      </c>
      <c r="D148" s="66" t="s">
        <v>433</v>
      </c>
      <c r="E148" s="66" t="s">
        <v>678</v>
      </c>
      <c r="F148" s="66">
        <f>VLOOKUP(E148,'General Product Selector'!C:L,3,FALSE)</f>
        <v>1</v>
      </c>
      <c r="G148" s="66">
        <f>VLOOKUP(E148,'General Product Selector'!C:L,4,FALSE)</f>
        <v>0.90500000000000003</v>
      </c>
      <c r="H148" s="66"/>
    </row>
    <row r="149" spans="1:8" x14ac:dyDescent="0.25">
      <c r="A149" s="66" t="s">
        <v>428</v>
      </c>
      <c r="B149" s="66" t="s">
        <v>615</v>
      </c>
      <c r="C149" s="66" t="s">
        <v>702</v>
      </c>
      <c r="D149" s="66" t="s">
        <v>433</v>
      </c>
      <c r="E149" s="66" t="s">
        <v>679</v>
      </c>
      <c r="F149" s="66">
        <f>VLOOKUP(E149,'General Product Selector'!C:L,3,FALSE)</f>
        <v>1</v>
      </c>
      <c r="G149" s="66">
        <f>VLOOKUP(E149,'General Product Selector'!C:L,4,FALSE)</f>
        <v>0.91200000000000003</v>
      </c>
      <c r="H149" s="66"/>
    </row>
    <row r="150" spans="1:8" x14ac:dyDescent="0.25">
      <c r="A150" s="66" t="s">
        <v>428</v>
      </c>
      <c r="B150" s="66" t="s">
        <v>615</v>
      </c>
      <c r="C150" s="66" t="s">
        <v>702</v>
      </c>
      <c r="D150" s="66" t="s">
        <v>433</v>
      </c>
      <c r="E150" s="66" t="s">
        <v>680</v>
      </c>
      <c r="F150" s="66">
        <f>VLOOKUP(E150,'General Product Selector'!C:L,3,FALSE)</f>
        <v>1</v>
      </c>
      <c r="G150" s="66">
        <f>VLOOKUP(E150,'General Product Selector'!C:L,4,FALSE)</f>
        <v>0.91300000000000003</v>
      </c>
      <c r="H150" s="66"/>
    </row>
    <row r="151" spans="1:8" ht="15.75" customHeight="1" x14ac:dyDescent="0.25">
      <c r="A151" s="66" t="s">
        <v>428</v>
      </c>
      <c r="B151" s="66" t="s">
        <v>615</v>
      </c>
      <c r="C151" s="66" t="s">
        <v>702</v>
      </c>
      <c r="D151" s="66" t="s">
        <v>433</v>
      </c>
      <c r="E151" s="66" t="s">
        <v>501</v>
      </c>
      <c r="F151" s="66">
        <f>VLOOKUP(E151,'General Product Selector'!C:L,3,FALSE)</f>
        <v>3.3</v>
      </c>
      <c r="G151" s="66">
        <f>VLOOKUP(E151,'General Product Selector'!C:L,4,FALSE)</f>
        <v>0.91100000000000003</v>
      </c>
      <c r="H151" s="66"/>
    </row>
    <row r="152" spans="1:8" x14ac:dyDescent="0.25">
      <c r="A152" s="66" t="s">
        <v>428</v>
      </c>
      <c r="B152" s="66" t="s">
        <v>615</v>
      </c>
      <c r="C152" s="66" t="s">
        <v>702</v>
      </c>
      <c r="D152" s="66" t="s">
        <v>433</v>
      </c>
      <c r="E152" s="66" t="s">
        <v>502</v>
      </c>
      <c r="F152" s="66">
        <f>VLOOKUP(E152,'General Product Selector'!C:L,3,FALSE)</f>
        <v>4</v>
      </c>
      <c r="G152" s="66">
        <f>VLOOKUP(E152,'General Product Selector'!C:L,4,FALSE)</f>
        <v>0.90400000000000003</v>
      </c>
      <c r="H152" s="66"/>
    </row>
    <row r="153" spans="1:8" x14ac:dyDescent="0.25">
      <c r="A153" s="66" t="s">
        <v>428</v>
      </c>
      <c r="B153" s="66" t="s">
        <v>615</v>
      </c>
      <c r="C153" s="66" t="s">
        <v>702</v>
      </c>
      <c r="D153" s="66" t="s">
        <v>433</v>
      </c>
      <c r="E153" s="66" t="s">
        <v>490</v>
      </c>
      <c r="F153" s="66">
        <f>VLOOKUP(E153,'General Product Selector'!C:L,3,FALSE)</f>
        <v>0.85</v>
      </c>
      <c r="G153" s="66">
        <f>VLOOKUP(E153,'General Product Selector'!C:L,4,FALSE)</f>
        <v>0.91800000000000004</v>
      </c>
      <c r="H153" s="66"/>
    </row>
    <row r="154" spans="1:8" x14ac:dyDescent="0.25">
      <c r="A154" s="66" t="s">
        <v>428</v>
      </c>
      <c r="B154" s="66" t="s">
        <v>615</v>
      </c>
      <c r="C154" s="66" t="s">
        <v>702</v>
      </c>
      <c r="D154" s="66" t="s">
        <v>433</v>
      </c>
      <c r="E154" s="66" t="s">
        <v>491</v>
      </c>
      <c r="F154" s="66">
        <f>VLOOKUP(E154,'General Product Selector'!C:L,3,FALSE)</f>
        <v>0.95</v>
      </c>
      <c r="G154" s="66">
        <f>VLOOKUP(E154,'General Product Selector'!C:L,4,FALSE)</f>
        <v>0.91700000000000004</v>
      </c>
      <c r="H154" s="66"/>
    </row>
    <row r="155" spans="1:8" x14ac:dyDescent="0.25">
      <c r="A155" s="66" t="s">
        <v>428</v>
      </c>
      <c r="B155" s="66" t="s">
        <v>615</v>
      </c>
      <c r="C155" s="66" t="s">
        <v>702</v>
      </c>
      <c r="D155" s="66" t="s">
        <v>433</v>
      </c>
      <c r="E155" s="66" t="s">
        <v>57</v>
      </c>
      <c r="F155" s="66">
        <f>VLOOKUP(E155,'General Product Selector'!C:L,3,FALSE)</f>
        <v>1</v>
      </c>
      <c r="G155" s="66">
        <f>VLOOKUP(E155,'General Product Selector'!C:L,4,FALSE)</f>
        <v>0.92</v>
      </c>
      <c r="H155" s="66"/>
    </row>
    <row r="156" spans="1:8" x14ac:dyDescent="0.25">
      <c r="A156" s="66" t="s">
        <v>428</v>
      </c>
      <c r="B156" s="66" t="s">
        <v>615</v>
      </c>
      <c r="C156" s="66" t="s">
        <v>702</v>
      </c>
      <c r="D156" s="66" t="s">
        <v>433</v>
      </c>
      <c r="E156" s="66" t="s">
        <v>492</v>
      </c>
      <c r="F156" s="66">
        <f>VLOOKUP(E156,'General Product Selector'!C:L,3,FALSE)</f>
        <v>1</v>
      </c>
      <c r="G156" s="66">
        <f>VLOOKUP(E156,'General Product Selector'!C:L,4,FALSE)</f>
        <v>0.93</v>
      </c>
      <c r="H156" s="66"/>
    </row>
    <row r="157" spans="1:8" x14ac:dyDescent="0.25">
      <c r="A157" s="66" t="s">
        <v>428</v>
      </c>
      <c r="B157" s="66" t="s">
        <v>615</v>
      </c>
      <c r="C157" s="66" t="s">
        <v>702</v>
      </c>
      <c r="D157" s="66" t="s">
        <v>433</v>
      </c>
      <c r="E157" s="66" t="s">
        <v>62</v>
      </c>
      <c r="F157" s="66">
        <f>VLOOKUP(E157,'General Product Selector'!C:L,3,FALSE)</f>
        <v>1.3</v>
      </c>
      <c r="G157" s="66">
        <f>VLOOKUP(E157,'General Product Selector'!C:L,4,FALSE)</f>
        <v>0.91700000000000004</v>
      </c>
      <c r="H157" s="66"/>
    </row>
    <row r="158" spans="1:8" x14ac:dyDescent="0.25">
      <c r="A158" s="66" t="s">
        <v>428</v>
      </c>
      <c r="B158" s="66" t="s">
        <v>615</v>
      </c>
      <c r="C158" s="66" t="s">
        <v>702</v>
      </c>
      <c r="D158" s="66" t="s">
        <v>433</v>
      </c>
      <c r="E158" s="66" t="s">
        <v>493</v>
      </c>
      <c r="F158" s="66">
        <f>VLOOKUP(E158,'General Product Selector'!C:L,3,FALSE)</f>
        <v>0.7</v>
      </c>
      <c r="G158" s="66">
        <f>VLOOKUP(E158,'General Product Selector'!C:L,4,FALSE)</f>
        <v>0.91700000000000004</v>
      </c>
      <c r="H158" s="66"/>
    </row>
    <row r="159" spans="1:8" x14ac:dyDescent="0.25">
      <c r="A159" s="66" t="s">
        <v>428</v>
      </c>
      <c r="B159" s="66" t="s">
        <v>615</v>
      </c>
      <c r="C159" s="66" t="s">
        <v>702</v>
      </c>
      <c r="D159" s="66" t="s">
        <v>433</v>
      </c>
      <c r="E159" s="66" t="s">
        <v>58</v>
      </c>
      <c r="F159" s="66">
        <f>VLOOKUP(E159,'General Product Selector'!C:L,3,FALSE)</f>
        <v>1</v>
      </c>
      <c r="G159" s="66">
        <f>VLOOKUP(E159,'General Product Selector'!C:L,4,FALSE)</f>
        <v>0.92</v>
      </c>
      <c r="H159" s="66"/>
    </row>
    <row r="160" spans="1:8" x14ac:dyDescent="0.25">
      <c r="A160" s="66" t="s">
        <v>428</v>
      </c>
      <c r="B160" s="66" t="s">
        <v>615</v>
      </c>
      <c r="C160" s="66" t="s">
        <v>702</v>
      </c>
      <c r="D160" s="66" t="s">
        <v>433</v>
      </c>
      <c r="E160" s="66" t="s">
        <v>494</v>
      </c>
      <c r="F160" s="66">
        <f>VLOOKUP(E160,'General Product Selector'!C:L,3,FALSE)</f>
        <v>0.7</v>
      </c>
      <c r="G160" s="66">
        <f>VLOOKUP(E160,'General Product Selector'!C:L,4,FALSE)</f>
        <v>0.91700000000000004</v>
      </c>
      <c r="H160" s="66"/>
    </row>
    <row r="161" spans="1:8" x14ac:dyDescent="0.25">
      <c r="A161" s="66" t="s">
        <v>428</v>
      </c>
      <c r="B161" s="66" t="s">
        <v>615</v>
      </c>
      <c r="C161" s="66" t="s">
        <v>702</v>
      </c>
      <c r="D161" s="66" t="s">
        <v>433</v>
      </c>
      <c r="E161" s="66" t="s">
        <v>495</v>
      </c>
      <c r="F161" s="66">
        <f>VLOOKUP(E161,'General Product Selector'!C:L,3,FALSE)</f>
        <v>0.7</v>
      </c>
      <c r="G161" s="66">
        <f>VLOOKUP(E161,'General Product Selector'!C:L,4,FALSE)</f>
        <v>0.91600000000000004</v>
      </c>
      <c r="H161" s="66"/>
    </row>
    <row r="162" spans="1:8" x14ac:dyDescent="0.25">
      <c r="A162" s="66" t="s">
        <v>428</v>
      </c>
      <c r="B162" s="66" t="s">
        <v>615</v>
      </c>
      <c r="C162" s="66" t="s">
        <v>702</v>
      </c>
      <c r="D162" s="66" t="s">
        <v>433</v>
      </c>
      <c r="E162" s="66" t="s">
        <v>491</v>
      </c>
      <c r="F162" s="66">
        <f>VLOOKUP(E162,'General Product Selector'!C:L,3,FALSE)</f>
        <v>0.95</v>
      </c>
      <c r="G162" s="66">
        <f>VLOOKUP(E162,'General Product Selector'!C:L,4,FALSE)</f>
        <v>0.91700000000000004</v>
      </c>
      <c r="H162" s="66"/>
    </row>
    <row r="163" spans="1:8" x14ac:dyDescent="0.25">
      <c r="A163" s="66" t="s">
        <v>428</v>
      </c>
      <c r="B163" s="66" t="s">
        <v>615</v>
      </c>
      <c r="C163" s="66" t="s">
        <v>702</v>
      </c>
      <c r="D163" s="66" t="s">
        <v>433</v>
      </c>
      <c r="E163" s="66" t="s">
        <v>64</v>
      </c>
      <c r="F163" s="66">
        <f>VLOOKUP(E163,'General Product Selector'!C:L,3,FALSE)</f>
        <v>1.1000000000000001</v>
      </c>
      <c r="G163" s="66">
        <f>VLOOKUP(E163,'General Product Selector'!C:L,4,FALSE)</f>
        <v>0.91900000000000004</v>
      </c>
      <c r="H163" s="66"/>
    </row>
    <row r="164" spans="1:8" x14ac:dyDescent="0.25">
      <c r="A164" s="66" t="s">
        <v>428</v>
      </c>
      <c r="B164" s="66" t="s">
        <v>615</v>
      </c>
      <c r="C164" s="66" t="s">
        <v>702</v>
      </c>
      <c r="D164" s="66" t="s">
        <v>433</v>
      </c>
      <c r="E164" s="66" t="s">
        <v>67</v>
      </c>
      <c r="F164" s="66">
        <f>VLOOKUP(E164,'General Product Selector'!C:L,3,FALSE)</f>
        <v>1.7</v>
      </c>
      <c r="G164" s="66">
        <f>VLOOKUP(E164,'General Product Selector'!C:L,4,FALSE)</f>
        <v>0.93400000000000005</v>
      </c>
      <c r="H164" s="66"/>
    </row>
    <row r="165" spans="1:8" x14ac:dyDescent="0.25">
      <c r="A165" s="66" t="s">
        <v>428</v>
      </c>
      <c r="B165" s="66" t="s">
        <v>615</v>
      </c>
      <c r="C165" s="66" t="s">
        <v>702</v>
      </c>
      <c r="D165" s="66" t="s">
        <v>433</v>
      </c>
      <c r="E165" s="66" t="s">
        <v>496</v>
      </c>
      <c r="F165" s="66">
        <f>VLOOKUP(E165,'General Product Selector'!C:L,3,FALSE)</f>
        <v>2</v>
      </c>
      <c r="G165" s="66">
        <f>VLOOKUP(E165,'General Product Selector'!C:L,4,FALSE)</f>
        <v>0.91600000000000004</v>
      </c>
      <c r="H165" s="66"/>
    </row>
    <row r="166" spans="1:8" x14ac:dyDescent="0.25">
      <c r="A166" s="66" t="s">
        <v>428</v>
      </c>
      <c r="B166" s="66" t="s">
        <v>615</v>
      </c>
      <c r="C166" s="66" t="s">
        <v>702</v>
      </c>
      <c r="D166" s="66" t="s">
        <v>433</v>
      </c>
      <c r="E166" s="66" t="s">
        <v>68</v>
      </c>
      <c r="F166" s="66">
        <f>VLOOKUP(E166,'General Product Selector'!C:L,3,FALSE)</f>
        <v>1</v>
      </c>
      <c r="G166" s="66">
        <f>VLOOKUP(E166,'General Product Selector'!C:L,4,FALSE)</f>
        <v>0.94</v>
      </c>
      <c r="H166" s="66"/>
    </row>
    <row r="167" spans="1:8" x14ac:dyDescent="0.25">
      <c r="A167" s="66" t="s">
        <v>428</v>
      </c>
      <c r="B167" s="66" t="s">
        <v>615</v>
      </c>
      <c r="C167" s="66" t="s">
        <v>702</v>
      </c>
      <c r="D167" s="66" t="s">
        <v>433</v>
      </c>
      <c r="E167" s="66" t="s">
        <v>261</v>
      </c>
      <c r="F167" s="66">
        <f>VLOOKUP(E167,'General Product Selector'!C:L,3,FALSE)</f>
        <v>2.2999999999999998</v>
      </c>
      <c r="G167" s="66">
        <f>VLOOKUP(E167,'General Product Selector'!C:L,4,FALSE)</f>
        <v>0.91700000000000004</v>
      </c>
      <c r="H167" s="66"/>
    </row>
    <row r="168" spans="1:8" x14ac:dyDescent="0.25">
      <c r="A168" s="66" t="s">
        <v>428</v>
      </c>
      <c r="B168" s="66" t="s">
        <v>615</v>
      </c>
      <c r="C168" s="66" t="s">
        <v>702</v>
      </c>
      <c r="D168" s="66" t="s">
        <v>433</v>
      </c>
      <c r="E168" s="66" t="s">
        <v>657</v>
      </c>
      <c r="F168" s="66">
        <f>VLOOKUP(E168,'General Product Selector'!C:L,3,FALSE)</f>
        <v>2.2999999999999998</v>
      </c>
      <c r="G168" s="66">
        <f>VLOOKUP(E168,'General Product Selector'!C:L,4,FALSE)</f>
        <v>0.91800000000000004</v>
      </c>
      <c r="H168" s="66"/>
    </row>
    <row r="169" spans="1:8" x14ac:dyDescent="0.25">
      <c r="A169" s="66" t="s">
        <v>428</v>
      </c>
      <c r="B169" s="66" t="s">
        <v>615</v>
      </c>
      <c r="C169" s="66" t="s">
        <v>702</v>
      </c>
      <c r="D169" s="66" t="s">
        <v>433</v>
      </c>
      <c r="E169" s="66" t="s">
        <v>497</v>
      </c>
      <c r="F169" s="66">
        <f>VLOOKUP(E169,'General Product Selector'!C:L,3,FALSE)</f>
        <v>2.7</v>
      </c>
      <c r="G169" s="66">
        <f>VLOOKUP(E169,'General Product Selector'!C:L,4,FALSE)</f>
        <v>0.93500000000000005</v>
      </c>
      <c r="H169" s="66"/>
    </row>
    <row r="170" spans="1:8" x14ac:dyDescent="0.25">
      <c r="A170" s="66" t="s">
        <v>428</v>
      </c>
      <c r="B170" s="66" t="s">
        <v>615</v>
      </c>
      <c r="C170" s="66" t="s">
        <v>702</v>
      </c>
      <c r="D170" s="66" t="s">
        <v>433</v>
      </c>
      <c r="E170" s="2" t="s">
        <v>682</v>
      </c>
      <c r="F170" s="66">
        <f>VLOOKUP(E170,'General Product Selector'!C:L,3,FALSE)</f>
        <v>1.3</v>
      </c>
      <c r="G170" s="66">
        <f>VLOOKUP(E170,'General Product Selector'!C:L,4,FALSE)</f>
        <v>0.94</v>
      </c>
      <c r="H170" s="66"/>
    </row>
    <row r="171" spans="1:8" x14ac:dyDescent="0.25">
      <c r="A171" s="66" t="s">
        <v>428</v>
      </c>
      <c r="B171" s="66" t="s">
        <v>615</v>
      </c>
      <c r="C171" s="66" t="s">
        <v>702</v>
      </c>
      <c r="D171" s="66" t="s">
        <v>433</v>
      </c>
      <c r="E171" s="2" t="s">
        <v>681</v>
      </c>
      <c r="F171" s="66">
        <f>VLOOKUP(E171,'General Product Selector'!C:L,3,FALSE)</f>
        <v>5.5</v>
      </c>
      <c r="G171" s="66">
        <f>VLOOKUP(E171,'General Product Selector'!C:L,4,FALSE)</f>
        <v>0.95</v>
      </c>
      <c r="H171" s="66"/>
    </row>
    <row r="172" spans="1:8" x14ac:dyDescent="0.25">
      <c r="A172" s="66" t="s">
        <v>428</v>
      </c>
      <c r="B172" s="66" t="s">
        <v>615</v>
      </c>
      <c r="C172" s="66" t="s">
        <v>702</v>
      </c>
      <c r="D172" s="66" t="s">
        <v>433</v>
      </c>
      <c r="E172" s="66" t="s">
        <v>698</v>
      </c>
      <c r="F172" s="66">
        <f>VLOOKUP(E172,'General Product Selector'!C:L,3,FALSE)</f>
        <v>0.9</v>
      </c>
      <c r="G172" s="66">
        <f>VLOOKUP(E172,'General Product Selector'!C:L,4,FALSE)</f>
        <v>0.95</v>
      </c>
      <c r="H172" s="66"/>
    </row>
    <row r="173" spans="1:8" x14ac:dyDescent="0.25">
      <c r="A173" s="66" t="s">
        <v>428</v>
      </c>
      <c r="B173" s="66" t="s">
        <v>615</v>
      </c>
      <c r="C173" s="66" t="s">
        <v>702</v>
      </c>
      <c r="D173" s="66" t="s">
        <v>664</v>
      </c>
      <c r="E173" s="66" t="s">
        <v>617</v>
      </c>
      <c r="F173" s="66">
        <f>VLOOKUP(E173,'General Product Selector'!C:L,3,FALSE)</f>
        <v>10</v>
      </c>
      <c r="G173" s="66">
        <f>VLOOKUP(E173,'General Product Selector'!C:L,4,FALSE)</f>
        <v>0.93</v>
      </c>
      <c r="H173" s="66" t="s">
        <v>808</v>
      </c>
    </row>
    <row r="174" spans="1:8" x14ac:dyDescent="0.25">
      <c r="A174" s="66" t="s">
        <v>428</v>
      </c>
      <c r="B174" s="66" t="s">
        <v>615</v>
      </c>
      <c r="C174" s="66" t="s">
        <v>702</v>
      </c>
      <c r="D174" s="66" t="s">
        <v>664</v>
      </c>
      <c r="E174" s="66" t="s">
        <v>618</v>
      </c>
      <c r="F174" s="66">
        <f>VLOOKUP(E174,'General Product Selector'!C:L,3,FALSE)</f>
        <v>35</v>
      </c>
      <c r="G174" s="66">
        <f>VLOOKUP(E174,'General Product Selector'!C:L,4,FALSE)</f>
        <v>0.93</v>
      </c>
      <c r="H174" s="66" t="s">
        <v>808</v>
      </c>
    </row>
    <row r="175" spans="1:8" x14ac:dyDescent="0.25">
      <c r="A175" s="66" t="s">
        <v>428</v>
      </c>
      <c r="B175" s="66" t="s">
        <v>615</v>
      </c>
      <c r="C175" s="66" t="s">
        <v>702</v>
      </c>
      <c r="D175" s="66" t="s">
        <v>664</v>
      </c>
      <c r="E175" s="66" t="s">
        <v>619</v>
      </c>
      <c r="F175" s="66">
        <f>VLOOKUP(E175,'General Product Selector'!C:L,3,FALSE)</f>
        <v>2</v>
      </c>
      <c r="G175" s="66">
        <f>VLOOKUP(E175,'General Product Selector'!C:L,4,FALSE)</f>
        <v>0.92700000000000005</v>
      </c>
      <c r="H175" s="66" t="s">
        <v>807</v>
      </c>
    </row>
    <row r="176" spans="1:8" x14ac:dyDescent="0.25">
      <c r="A176" s="66" t="s">
        <v>428</v>
      </c>
      <c r="B176" s="66" t="s">
        <v>615</v>
      </c>
      <c r="C176" s="66" t="s">
        <v>702</v>
      </c>
      <c r="D176" s="66" t="s">
        <v>664</v>
      </c>
      <c r="E176" s="66" t="s">
        <v>620</v>
      </c>
      <c r="F176" s="66">
        <f>VLOOKUP(E176,'General Product Selector'!C:L,3,FALSE)</f>
        <v>8</v>
      </c>
      <c r="G176" s="66">
        <f>VLOOKUP(E176,'General Product Selector'!C:L,4,FALSE)</f>
        <v>0.94</v>
      </c>
      <c r="H176" s="66" t="s">
        <v>807</v>
      </c>
    </row>
    <row r="177" spans="1:8" x14ac:dyDescent="0.25">
      <c r="A177" s="66" t="s">
        <v>428</v>
      </c>
      <c r="B177" s="66" t="s">
        <v>615</v>
      </c>
      <c r="C177" s="66" t="s">
        <v>702</v>
      </c>
      <c r="D177" s="66" t="s">
        <v>664</v>
      </c>
      <c r="E177" s="66" t="s">
        <v>621</v>
      </c>
      <c r="F177" s="66">
        <f>VLOOKUP(E177,'General Product Selector'!C:L,3,FALSE)</f>
        <v>5</v>
      </c>
      <c r="G177" s="66">
        <f>VLOOKUP(E177,'General Product Selector'!C:L,4,FALSE)</f>
        <v>0.94</v>
      </c>
      <c r="H177" s="66" t="s">
        <v>807</v>
      </c>
    </row>
    <row r="178" spans="1:8" x14ac:dyDescent="0.25">
      <c r="A178" s="66" t="s">
        <v>428</v>
      </c>
      <c r="B178" s="66" t="s">
        <v>615</v>
      </c>
      <c r="C178" s="66" t="s">
        <v>702</v>
      </c>
      <c r="D178" s="66" t="s">
        <v>664</v>
      </c>
      <c r="E178" s="66" t="s">
        <v>622</v>
      </c>
      <c r="F178" s="66">
        <f>VLOOKUP(E178,'General Product Selector'!C:L,3,FALSE)</f>
        <v>2.1</v>
      </c>
      <c r="G178" s="66">
        <f>VLOOKUP(E178,'General Product Selector'!C:L,4,FALSE)</f>
        <v>0.93799999999999994</v>
      </c>
      <c r="H178" s="66" t="s">
        <v>707</v>
      </c>
    </row>
    <row r="179" spans="1:8" x14ac:dyDescent="0.25">
      <c r="A179" s="66" t="s">
        <v>428</v>
      </c>
      <c r="B179" s="66" t="s">
        <v>615</v>
      </c>
      <c r="C179" s="66" t="s">
        <v>702</v>
      </c>
      <c r="D179" s="66" t="s">
        <v>664</v>
      </c>
      <c r="E179" s="66" t="s">
        <v>623</v>
      </c>
      <c r="F179" s="66">
        <f>VLOOKUP(E179,'General Product Selector'!C:L,3,FALSE)</f>
        <v>2.1</v>
      </c>
      <c r="G179" s="66">
        <f>VLOOKUP(E179,'General Product Selector'!C:L,4,FALSE)</f>
        <v>0.93799999999999994</v>
      </c>
      <c r="H179" s="66" t="s">
        <v>707</v>
      </c>
    </row>
    <row r="180" spans="1:8" x14ac:dyDescent="0.25">
      <c r="A180" s="66" t="s">
        <v>428</v>
      </c>
      <c r="B180" s="66" t="s">
        <v>615</v>
      </c>
      <c r="C180" s="66" t="s">
        <v>702</v>
      </c>
      <c r="D180" s="66" t="s">
        <v>664</v>
      </c>
      <c r="E180" s="66" t="s">
        <v>624</v>
      </c>
      <c r="F180" s="66">
        <f>VLOOKUP(E180,'General Product Selector'!C:L,3,FALSE)</f>
        <v>3.2</v>
      </c>
      <c r="G180" s="66">
        <f>VLOOKUP(E180,'General Product Selector'!C:L,4,FALSE)</f>
        <v>0.94299999999999995</v>
      </c>
      <c r="H180" s="66" t="s">
        <v>707</v>
      </c>
    </row>
    <row r="181" spans="1:8" x14ac:dyDescent="0.25">
      <c r="A181" s="66" t="s">
        <v>428</v>
      </c>
      <c r="B181" s="66" t="s">
        <v>615</v>
      </c>
      <c r="C181" s="66" t="s">
        <v>702</v>
      </c>
      <c r="D181" s="66" t="s">
        <v>664</v>
      </c>
      <c r="E181" s="66" t="s">
        <v>625</v>
      </c>
      <c r="F181" s="66">
        <f>VLOOKUP(E181,'General Product Selector'!C:L,3,FALSE)</f>
        <v>5.7</v>
      </c>
      <c r="G181" s="66">
        <f>VLOOKUP(E181,'General Product Selector'!C:L,4,FALSE)</f>
        <v>0.96</v>
      </c>
      <c r="H181" s="66" t="s">
        <v>707</v>
      </c>
    </row>
    <row r="182" spans="1:8" x14ac:dyDescent="0.25">
      <c r="A182" s="66" t="s">
        <v>428</v>
      </c>
      <c r="B182" s="66" t="s">
        <v>615</v>
      </c>
      <c r="C182" s="66" t="s">
        <v>702</v>
      </c>
      <c r="D182" s="66" t="s">
        <v>664</v>
      </c>
      <c r="E182" s="66" t="s">
        <v>626</v>
      </c>
      <c r="F182" s="66">
        <f>VLOOKUP(E182,'General Product Selector'!C:L,3,FALSE)</f>
        <v>2</v>
      </c>
      <c r="G182" s="66">
        <f>VLOOKUP(E182,'General Product Selector'!C:L,4,FALSE)</f>
        <v>0.95</v>
      </c>
      <c r="H182" s="66" t="s">
        <v>707</v>
      </c>
    </row>
    <row r="183" spans="1:8" x14ac:dyDescent="0.25">
      <c r="A183" s="66" t="s">
        <v>428</v>
      </c>
      <c r="B183" s="66" t="s">
        <v>615</v>
      </c>
      <c r="C183" s="66" t="s">
        <v>702</v>
      </c>
      <c r="D183" s="66" t="s">
        <v>664</v>
      </c>
      <c r="E183" s="66" t="s">
        <v>627</v>
      </c>
      <c r="F183" s="66">
        <f>VLOOKUP(E183,'General Product Selector'!C:L,3,FALSE)</f>
        <v>2.5</v>
      </c>
      <c r="G183" s="66">
        <f>VLOOKUP(E183,'General Product Selector'!C:L,4,FALSE)</f>
        <v>0.94</v>
      </c>
      <c r="H183" s="66" t="s">
        <v>707</v>
      </c>
    </row>
    <row r="184" spans="1:8" x14ac:dyDescent="0.25">
      <c r="A184" s="66" t="s">
        <v>428</v>
      </c>
      <c r="B184" s="66" t="s">
        <v>615</v>
      </c>
      <c r="C184" s="66" t="s">
        <v>702</v>
      </c>
      <c r="D184" s="66" t="s">
        <v>664</v>
      </c>
      <c r="E184" s="66" t="s">
        <v>628</v>
      </c>
      <c r="F184" s="66">
        <f>VLOOKUP(E184,'General Product Selector'!C:L,3,FALSE)</f>
        <v>10.9</v>
      </c>
      <c r="G184" s="66">
        <f>VLOOKUP(E184,'General Product Selector'!C:L,4,FALSE)</f>
        <v>0.95</v>
      </c>
      <c r="H184" s="66" t="s">
        <v>707</v>
      </c>
    </row>
    <row r="185" spans="1:8" x14ac:dyDescent="0.25">
      <c r="A185" s="66" t="s">
        <v>428</v>
      </c>
      <c r="B185" s="66" t="s">
        <v>615</v>
      </c>
      <c r="C185" s="66" t="s">
        <v>702</v>
      </c>
      <c r="D185" s="66" t="s">
        <v>664</v>
      </c>
      <c r="E185" s="66" t="s">
        <v>629</v>
      </c>
      <c r="F185" s="66">
        <f>VLOOKUP(E185,'General Product Selector'!C:L,3,FALSE)</f>
        <v>1.1000000000000001</v>
      </c>
      <c r="G185" s="66">
        <f>VLOOKUP(E185,'General Product Selector'!C:L,4,FALSE)</f>
        <v>0.93</v>
      </c>
      <c r="H185" s="66" t="s">
        <v>706</v>
      </c>
    </row>
    <row r="186" spans="1:8" x14ac:dyDescent="0.25">
      <c r="A186" s="66" t="s">
        <v>428</v>
      </c>
      <c r="B186" s="66" t="s">
        <v>615</v>
      </c>
      <c r="C186" s="66" t="s">
        <v>702</v>
      </c>
      <c r="D186" s="66" t="s">
        <v>664</v>
      </c>
      <c r="E186" s="66" t="s">
        <v>630</v>
      </c>
      <c r="F186" s="66">
        <f>VLOOKUP(E186,'General Product Selector'!C:L,3,FALSE)</f>
        <v>4.5</v>
      </c>
      <c r="G186" s="66">
        <f>VLOOKUP(E186,'General Product Selector'!C:L,4,FALSE)</f>
        <v>0.93</v>
      </c>
      <c r="H186" s="66" t="s">
        <v>706</v>
      </c>
    </row>
    <row r="187" spans="1:8" x14ac:dyDescent="0.25">
      <c r="A187" s="66" t="s">
        <v>428</v>
      </c>
      <c r="B187" s="66" t="s">
        <v>615</v>
      </c>
      <c r="C187" s="66" t="s">
        <v>702</v>
      </c>
      <c r="D187" s="66" t="s">
        <v>664</v>
      </c>
      <c r="E187" s="66" t="s">
        <v>631</v>
      </c>
      <c r="F187" s="66">
        <f>VLOOKUP(E187,'General Product Selector'!C:L,3,FALSE)</f>
        <v>1.5</v>
      </c>
      <c r="G187" s="66">
        <f>VLOOKUP(E187,'General Product Selector'!C:L,4,FALSE)</f>
        <v>0.92</v>
      </c>
      <c r="H187" s="66" t="s">
        <v>706</v>
      </c>
    </row>
    <row r="188" spans="1:8" x14ac:dyDescent="0.25">
      <c r="A188" s="66" t="s">
        <v>428</v>
      </c>
      <c r="B188" s="66" t="s">
        <v>615</v>
      </c>
      <c r="C188" s="66" t="s">
        <v>702</v>
      </c>
      <c r="D188" s="66" t="s">
        <v>664</v>
      </c>
      <c r="E188" s="66" t="s">
        <v>632</v>
      </c>
      <c r="F188" s="66">
        <f>VLOOKUP(E188,'General Product Selector'!C:L,3,FALSE)</f>
        <v>2.7</v>
      </c>
      <c r="G188" s="66">
        <f>VLOOKUP(E188,'General Product Selector'!C:L,4,FALSE)</f>
        <v>0.91</v>
      </c>
      <c r="H188" s="66" t="s">
        <v>706</v>
      </c>
    </row>
    <row r="189" spans="1:8" x14ac:dyDescent="0.25">
      <c r="A189" s="66" t="s">
        <v>428</v>
      </c>
      <c r="B189" s="66" t="s">
        <v>615</v>
      </c>
      <c r="C189" s="66" t="s">
        <v>702</v>
      </c>
      <c r="D189" s="66" t="s">
        <v>664</v>
      </c>
      <c r="E189" s="66" t="s">
        <v>633</v>
      </c>
      <c r="F189" s="66">
        <f>VLOOKUP(E189,'General Product Selector'!C:L,3,FALSE)</f>
        <v>3</v>
      </c>
      <c r="G189" s="66">
        <f>VLOOKUP(E189,'General Product Selector'!C:L,4,FALSE)</f>
        <v>0.92</v>
      </c>
      <c r="H189" s="66" t="s">
        <v>706</v>
      </c>
    </row>
    <row r="190" spans="1:8" x14ac:dyDescent="0.25">
      <c r="A190" s="66" t="s">
        <v>428</v>
      </c>
      <c r="B190" s="66" t="s">
        <v>615</v>
      </c>
      <c r="C190" s="66" t="s">
        <v>702</v>
      </c>
      <c r="D190" s="66" t="s">
        <v>664</v>
      </c>
      <c r="E190" s="66" t="s">
        <v>634</v>
      </c>
      <c r="F190" s="66">
        <f>VLOOKUP(E190,'General Product Selector'!C:L,3,FALSE)</f>
        <v>1.7</v>
      </c>
      <c r="G190" s="66">
        <f>VLOOKUP(E190,'General Product Selector'!C:L,4,FALSE)</f>
        <v>0.91</v>
      </c>
      <c r="H190" s="66" t="s">
        <v>706</v>
      </c>
    </row>
    <row r="191" spans="1:8" x14ac:dyDescent="0.25">
      <c r="A191" s="66" t="s">
        <v>428</v>
      </c>
      <c r="B191" s="66" t="s">
        <v>615</v>
      </c>
      <c r="C191" s="66" t="s">
        <v>702</v>
      </c>
      <c r="D191" s="66" t="s">
        <v>696</v>
      </c>
      <c r="E191" s="66" t="s">
        <v>697</v>
      </c>
      <c r="F191" s="66"/>
      <c r="G191" s="66"/>
      <c r="H191" s="66"/>
    </row>
    <row r="192" spans="1:8" x14ac:dyDescent="0.25">
      <c r="A192" s="66" t="s">
        <v>428</v>
      </c>
      <c r="B192" s="66" t="s">
        <v>615</v>
      </c>
      <c r="C192" s="66" t="s">
        <v>702</v>
      </c>
      <c r="D192" s="66" t="s">
        <v>696</v>
      </c>
      <c r="E192" s="66" t="s">
        <v>701</v>
      </c>
      <c r="F192" s="66"/>
      <c r="G192" s="66"/>
      <c r="H192" s="66"/>
    </row>
    <row r="193" spans="1:8" x14ac:dyDescent="0.25">
      <c r="A193" s="66" t="s">
        <v>428</v>
      </c>
      <c r="B193" s="66" t="s">
        <v>615</v>
      </c>
      <c r="C193" s="66" t="s">
        <v>716</v>
      </c>
      <c r="D193" s="66" t="s">
        <v>704</v>
      </c>
      <c r="E193" s="66" t="s">
        <v>703</v>
      </c>
      <c r="F193" s="66"/>
      <c r="G193" s="66"/>
      <c r="H193" s="66"/>
    </row>
    <row r="194" spans="1:8" x14ac:dyDescent="0.25">
      <c r="A194" s="66" t="s">
        <v>428</v>
      </c>
      <c r="B194" s="66" t="s">
        <v>615</v>
      </c>
      <c r="C194" s="66" t="s">
        <v>716</v>
      </c>
      <c r="D194" s="66" t="s">
        <v>433</v>
      </c>
      <c r="E194" s="66" t="s">
        <v>656</v>
      </c>
      <c r="F194" s="66">
        <f>VLOOKUP(E194,'General Product Selector'!C:L,3,FALSE)</f>
        <v>1</v>
      </c>
      <c r="G194" s="66">
        <f>VLOOKUP(E194,'General Product Selector'!C:L,4,FALSE)</f>
        <v>0.90500000000000003</v>
      </c>
      <c r="H194" s="66"/>
    </row>
    <row r="195" spans="1:8" x14ac:dyDescent="0.25">
      <c r="A195" s="66" t="s">
        <v>428</v>
      </c>
      <c r="B195" s="66" t="s">
        <v>615</v>
      </c>
      <c r="C195" s="66" t="s">
        <v>716</v>
      </c>
      <c r="D195" s="66" t="s">
        <v>433</v>
      </c>
      <c r="E195" s="66" t="s">
        <v>71</v>
      </c>
      <c r="F195" s="66">
        <f>VLOOKUP(E195,'General Product Selector'!C:L,3,FALSE)</f>
        <v>1</v>
      </c>
      <c r="G195" s="66">
        <f>VLOOKUP(E195,'General Product Selector'!C:L,4,FALSE)</f>
        <v>0.91200000000000003</v>
      </c>
      <c r="H195" s="66"/>
    </row>
    <row r="196" spans="1:8" x14ac:dyDescent="0.25">
      <c r="A196" s="66" t="s">
        <v>428</v>
      </c>
      <c r="B196" s="66" t="s">
        <v>615</v>
      </c>
      <c r="C196" s="66" t="s">
        <v>716</v>
      </c>
      <c r="D196" s="66" t="s">
        <v>433</v>
      </c>
      <c r="E196" s="66" t="s">
        <v>72</v>
      </c>
      <c r="F196" s="66">
        <f>VLOOKUP(E196,'General Product Selector'!C:L,3,FALSE)</f>
        <v>1</v>
      </c>
      <c r="G196" s="66">
        <f>VLOOKUP(E196,'General Product Selector'!C:L,4,FALSE)</f>
        <v>0.91300000000000003</v>
      </c>
      <c r="H196" s="66"/>
    </row>
    <row r="197" spans="1:8" x14ac:dyDescent="0.25">
      <c r="A197" s="66" t="s">
        <v>428</v>
      </c>
      <c r="B197" s="66" t="s">
        <v>615</v>
      </c>
      <c r="C197" s="66" t="s">
        <v>718</v>
      </c>
      <c r="D197" s="66" t="s">
        <v>700</v>
      </c>
      <c r="E197" s="66" t="s">
        <v>685</v>
      </c>
      <c r="F197" s="66">
        <f>VLOOKUP(E197,'General Product Selector'!C:L,3,FALSE)</f>
        <v>0.35</v>
      </c>
      <c r="G197" s="66">
        <f>VLOOKUP(E197,'General Product Selector'!C:L,4,FALSE)</f>
        <v>0.93</v>
      </c>
      <c r="H197" s="66"/>
    </row>
    <row r="198" spans="1:8" x14ac:dyDescent="0.25">
      <c r="A198" s="66" t="s">
        <v>428</v>
      </c>
      <c r="B198" s="66" t="s">
        <v>615</v>
      </c>
      <c r="C198" s="66" t="s">
        <v>718</v>
      </c>
      <c r="D198" s="66" t="s">
        <v>699</v>
      </c>
      <c r="E198" s="66" t="s">
        <v>685</v>
      </c>
      <c r="F198" s="66">
        <f>VLOOKUP(E198,'General Product Selector'!C:L,3,FALSE)</f>
        <v>0.35</v>
      </c>
      <c r="G198" s="66">
        <f>VLOOKUP(E198,'General Product Selector'!C:L,4,FALSE)</f>
        <v>0.93</v>
      </c>
      <c r="H198" s="66"/>
    </row>
    <row r="199" spans="1:8" x14ac:dyDescent="0.25">
      <c r="A199" s="66" t="s">
        <v>428</v>
      </c>
      <c r="B199" s="66" t="s">
        <v>615</v>
      </c>
      <c r="C199" s="66" t="s">
        <v>718</v>
      </c>
      <c r="D199" s="66" t="s">
        <v>699</v>
      </c>
      <c r="E199" s="66" t="s">
        <v>635</v>
      </c>
      <c r="F199" s="66">
        <f>VLOOKUP(E199,'General Product Selector'!C:L,3,FALSE)</f>
        <v>1</v>
      </c>
      <c r="G199" s="66">
        <f>VLOOKUP(E199,'General Product Selector'!C:L,4,FALSE)</f>
        <v>0.90200000000000002</v>
      </c>
      <c r="H199" s="66"/>
    </row>
    <row r="200" spans="1:8" x14ac:dyDescent="0.25">
      <c r="A200" s="66" t="s">
        <v>428</v>
      </c>
      <c r="B200" s="66" t="s">
        <v>615</v>
      </c>
      <c r="C200" s="66" t="s">
        <v>718</v>
      </c>
      <c r="D200" s="66" t="s">
        <v>699</v>
      </c>
      <c r="E200" s="66" t="s">
        <v>708</v>
      </c>
      <c r="F200" s="66">
        <f>VLOOKUP(E200,'General Product Selector'!C:L,3,FALSE)</f>
        <v>0.8</v>
      </c>
      <c r="G200" s="66">
        <f>VLOOKUP(E200,'General Product Selector'!C:L,4,FALSE)</f>
        <v>0.90500000000000003</v>
      </c>
      <c r="H200" s="66"/>
    </row>
    <row r="201" spans="1:8" x14ac:dyDescent="0.25">
      <c r="A201" s="66" t="s">
        <v>428</v>
      </c>
      <c r="B201" s="66" t="s">
        <v>615</v>
      </c>
      <c r="C201" s="66" t="s">
        <v>718</v>
      </c>
      <c r="D201" s="66" t="s">
        <v>699</v>
      </c>
      <c r="E201" s="66" t="s">
        <v>709</v>
      </c>
      <c r="F201" s="66">
        <f>VLOOKUP(E201,'General Product Selector'!C:L,3,FALSE)</f>
        <v>0.85</v>
      </c>
      <c r="G201" s="66">
        <f>VLOOKUP(E201,'General Product Selector'!C:L,4,FALSE)</f>
        <v>0.90200000000000002</v>
      </c>
      <c r="H201" s="66"/>
    </row>
    <row r="202" spans="1:8" x14ac:dyDescent="0.25">
      <c r="A202" s="66" t="s">
        <v>428</v>
      </c>
      <c r="B202" s="66" t="s">
        <v>615</v>
      </c>
      <c r="C202" s="66" t="s">
        <v>718</v>
      </c>
      <c r="D202" s="66" t="s">
        <v>699</v>
      </c>
      <c r="E202" s="66" t="s">
        <v>678</v>
      </c>
      <c r="F202" s="66">
        <f>VLOOKUP(E202,'General Product Selector'!C:L,3,FALSE)</f>
        <v>1</v>
      </c>
      <c r="G202" s="66">
        <f>VLOOKUP(E202,'General Product Selector'!C:L,4,FALSE)</f>
        <v>0.90500000000000003</v>
      </c>
      <c r="H202" s="66"/>
    </row>
    <row r="203" spans="1:8" x14ac:dyDescent="0.25">
      <c r="A203" s="66" t="s">
        <v>428</v>
      </c>
      <c r="B203" s="66" t="s">
        <v>615</v>
      </c>
      <c r="C203" s="66" t="s">
        <v>718</v>
      </c>
      <c r="D203" s="66" t="s">
        <v>699</v>
      </c>
      <c r="E203" s="66" t="s">
        <v>679</v>
      </c>
      <c r="F203" s="66">
        <f>VLOOKUP(E203,'General Product Selector'!C:L,3,FALSE)</f>
        <v>1</v>
      </c>
      <c r="G203" s="66">
        <f>VLOOKUP(E203,'General Product Selector'!C:L,4,FALSE)</f>
        <v>0.91200000000000003</v>
      </c>
      <c r="H203" s="66"/>
    </row>
    <row r="204" spans="1:8" x14ac:dyDescent="0.25">
      <c r="A204" s="66" t="s">
        <v>428</v>
      </c>
      <c r="B204" s="66" t="s">
        <v>615</v>
      </c>
      <c r="C204" s="66" t="s">
        <v>718</v>
      </c>
      <c r="D204" s="66" t="s">
        <v>699</v>
      </c>
      <c r="E204" s="66" t="s">
        <v>448</v>
      </c>
      <c r="F204" s="66">
        <f>VLOOKUP(E204,'General Product Selector'!C:L,3,FALSE)</f>
        <v>0.75</v>
      </c>
      <c r="G204" s="66">
        <f>VLOOKUP(E204,'General Product Selector'!C:L,4,FALSE)</f>
        <v>0.92349999999999999</v>
      </c>
      <c r="H204" s="66"/>
    </row>
    <row r="205" spans="1:8" x14ac:dyDescent="0.25">
      <c r="A205" s="66" t="s">
        <v>428</v>
      </c>
      <c r="B205" s="66" t="s">
        <v>615</v>
      </c>
      <c r="C205" s="66" t="s">
        <v>718</v>
      </c>
      <c r="D205" s="66" t="s">
        <v>699</v>
      </c>
      <c r="E205" s="66" t="s">
        <v>467</v>
      </c>
      <c r="F205" s="66">
        <f>VLOOKUP(E205,'General Product Selector'!C:L,3,FALSE)</f>
        <v>1</v>
      </c>
      <c r="G205" s="66">
        <f>VLOOKUP(E205,'General Product Selector'!C:L,4,FALSE)</f>
        <v>0.92500000000000004</v>
      </c>
      <c r="H205" s="66"/>
    </row>
    <row r="206" spans="1:8" x14ac:dyDescent="0.25">
      <c r="A206" s="66"/>
      <c r="B206" s="66" t="s">
        <v>615</v>
      </c>
      <c r="C206" s="66" t="s">
        <v>718</v>
      </c>
      <c r="D206" s="66" t="s">
        <v>699</v>
      </c>
      <c r="E206" s="66" t="s">
        <v>470</v>
      </c>
      <c r="F206" s="66">
        <f>VLOOKUP(E206,'General Product Selector'!C:L,3,FALSE)</f>
        <v>2</v>
      </c>
      <c r="G206" s="66">
        <f>VLOOKUP(E206,'General Product Selector'!C:L,4,FALSE)</f>
        <v>0.92300000000000004</v>
      </c>
      <c r="H206" s="66"/>
    </row>
    <row r="207" spans="1:8" x14ac:dyDescent="0.25">
      <c r="A207" s="66"/>
      <c r="B207" s="66" t="s">
        <v>615</v>
      </c>
      <c r="C207" s="66" t="s">
        <v>718</v>
      </c>
      <c r="D207" s="66" t="s">
        <v>699</v>
      </c>
      <c r="E207" s="66" t="s">
        <v>190</v>
      </c>
      <c r="F207" s="66">
        <f>VLOOKUP(E207,'General Product Selector'!C:L,3,FALSE)</f>
        <v>2</v>
      </c>
      <c r="G207" s="66">
        <f>VLOOKUP(E207,'General Product Selector'!C:L,4,FALSE)</f>
        <v>0.92500000000000004</v>
      </c>
      <c r="H207" s="66"/>
    </row>
    <row r="208" spans="1:8" x14ac:dyDescent="0.25">
      <c r="A208" s="66" t="s">
        <v>428</v>
      </c>
      <c r="B208" s="66" t="s">
        <v>615</v>
      </c>
      <c r="C208" s="66" t="s">
        <v>717</v>
      </c>
      <c r="D208" s="66" t="s">
        <v>696</v>
      </c>
      <c r="E208" s="66" t="s">
        <v>711</v>
      </c>
      <c r="F208" s="66"/>
      <c r="G208" s="66"/>
      <c r="H208" s="66"/>
    </row>
    <row r="209" spans="1:8" x14ac:dyDescent="0.25">
      <c r="A209" s="66" t="s">
        <v>428</v>
      </c>
      <c r="B209" s="66" t="s">
        <v>615</v>
      </c>
      <c r="C209" s="66" t="s">
        <v>717</v>
      </c>
      <c r="D209" s="66" t="s">
        <v>809</v>
      </c>
      <c r="E209" s="66" t="s">
        <v>714</v>
      </c>
      <c r="F209" s="66">
        <f>VLOOKUP(E209,'General Product Selector'!C:L,3,FALSE)</f>
        <v>2</v>
      </c>
      <c r="G209" s="66">
        <f>VLOOKUP(E209,'General Product Selector'!C:L,4,FALSE)</f>
        <v>0.94</v>
      </c>
      <c r="H209" s="66"/>
    </row>
    <row r="210" spans="1:8" x14ac:dyDescent="0.25">
      <c r="A210" s="66" t="s">
        <v>428</v>
      </c>
      <c r="B210" s="66" t="s">
        <v>615</v>
      </c>
      <c r="C210" s="66" t="s">
        <v>717</v>
      </c>
      <c r="D210" s="66" t="s">
        <v>809</v>
      </c>
      <c r="E210" s="66" t="s">
        <v>775</v>
      </c>
      <c r="F210" s="66">
        <f>VLOOKUP(E210,'General Product Selector'!C:L,3,FALSE)</f>
        <v>1.6</v>
      </c>
      <c r="G210" s="66">
        <f>VLOOKUP(E210,'General Product Selector'!C:L,4,FALSE)</f>
        <v>0.93</v>
      </c>
      <c r="H210" s="66"/>
    </row>
    <row r="211" spans="1:8" x14ac:dyDescent="0.25">
      <c r="A211" s="66"/>
      <c r="B211" s="66" t="s">
        <v>615</v>
      </c>
      <c r="C211" s="66" t="s">
        <v>717</v>
      </c>
      <c r="D211" s="66" t="s">
        <v>433</v>
      </c>
      <c r="E211" s="66" t="s">
        <v>685</v>
      </c>
      <c r="F211" s="66">
        <f>VLOOKUP(E211,'General Product Selector'!C:L,3,FALSE)</f>
        <v>0.35</v>
      </c>
      <c r="G211" s="66">
        <f>VLOOKUP(E211,'General Product Selector'!C:L,4,FALSE)</f>
        <v>0.93</v>
      </c>
      <c r="H211" s="66"/>
    </row>
    <row r="212" spans="1:8" x14ac:dyDescent="0.25">
      <c r="A212" s="66"/>
      <c r="B212" s="66" t="s">
        <v>615</v>
      </c>
      <c r="C212" s="66" t="s">
        <v>717</v>
      </c>
      <c r="D212" s="66" t="s">
        <v>433</v>
      </c>
      <c r="E212" s="66" t="s">
        <v>687</v>
      </c>
      <c r="F212" s="66">
        <f>VLOOKUP(E212,'General Product Selector'!C:L,3,FALSE)</f>
        <v>0.7</v>
      </c>
      <c r="G212" s="66">
        <f>VLOOKUP(E212,'General Product Selector'!C:L,4,FALSE)</f>
        <v>0.94</v>
      </c>
      <c r="H212" s="66"/>
    </row>
    <row r="213" spans="1:8" x14ac:dyDescent="0.25">
      <c r="A213" s="66" t="s">
        <v>428</v>
      </c>
      <c r="B213" s="66" t="s">
        <v>615</v>
      </c>
      <c r="C213" s="66" t="s">
        <v>717</v>
      </c>
      <c r="D213" s="66" t="s">
        <v>715</v>
      </c>
      <c r="E213" s="66" t="s">
        <v>678</v>
      </c>
      <c r="F213" s="66">
        <f>VLOOKUP(E213,'General Product Selector'!C:L,3,FALSE)</f>
        <v>1</v>
      </c>
      <c r="G213" s="66">
        <f>VLOOKUP(E213,'General Product Selector'!C:L,4,FALSE)</f>
        <v>0.90500000000000003</v>
      </c>
      <c r="H213" s="66"/>
    </row>
    <row r="214" spans="1:8" x14ac:dyDescent="0.25">
      <c r="A214" s="66" t="s">
        <v>428</v>
      </c>
      <c r="B214" s="66" t="s">
        <v>615</v>
      </c>
      <c r="C214" s="66" t="s">
        <v>717</v>
      </c>
      <c r="D214" s="66" t="s">
        <v>715</v>
      </c>
      <c r="E214" s="66" t="s">
        <v>679</v>
      </c>
      <c r="F214" s="66">
        <f>VLOOKUP(E214,'General Product Selector'!C:L,3,FALSE)</f>
        <v>1</v>
      </c>
      <c r="G214" s="66">
        <f>VLOOKUP(E214,'General Product Selector'!C:L,4,FALSE)</f>
        <v>0.91200000000000003</v>
      </c>
      <c r="H214" s="66"/>
    </row>
    <row r="215" spans="1:8" x14ac:dyDescent="0.25">
      <c r="A215" s="66" t="s">
        <v>428</v>
      </c>
      <c r="B215" s="66" t="s">
        <v>615</v>
      </c>
      <c r="C215" s="66" t="s">
        <v>717</v>
      </c>
      <c r="D215" s="66" t="s">
        <v>715</v>
      </c>
      <c r="E215" s="66" t="s">
        <v>62</v>
      </c>
      <c r="F215" s="66">
        <f>VLOOKUP(E215,'General Product Selector'!C:L,3,FALSE)</f>
        <v>1.3</v>
      </c>
      <c r="G215" s="66">
        <f>VLOOKUP(E215,'General Product Selector'!C:L,4,FALSE)</f>
        <v>0.91700000000000004</v>
      </c>
      <c r="H215" s="66"/>
    </row>
    <row r="216" spans="1:8" x14ac:dyDescent="0.25">
      <c r="A216" s="66" t="s">
        <v>428</v>
      </c>
      <c r="B216" s="66" t="s">
        <v>615</v>
      </c>
      <c r="C216" s="66" t="s">
        <v>717</v>
      </c>
      <c r="D216" s="66" t="s">
        <v>715</v>
      </c>
      <c r="E216" s="66" t="s">
        <v>493</v>
      </c>
      <c r="F216" s="66">
        <f>VLOOKUP(E216,'General Product Selector'!C:L,3,FALSE)</f>
        <v>0.7</v>
      </c>
      <c r="G216" s="66">
        <f>VLOOKUP(E216,'General Product Selector'!C:L,4,FALSE)</f>
        <v>0.91700000000000004</v>
      </c>
      <c r="H216" s="66"/>
    </row>
    <row r="217" spans="1:8" x14ac:dyDescent="0.25">
      <c r="A217" s="66" t="s">
        <v>428</v>
      </c>
      <c r="B217" s="66" t="s">
        <v>615</v>
      </c>
      <c r="C217" s="66" t="s">
        <v>717</v>
      </c>
      <c r="D217" s="66" t="s">
        <v>715</v>
      </c>
      <c r="E217" s="66" t="s">
        <v>58</v>
      </c>
      <c r="F217" s="66">
        <f>VLOOKUP(E217,'General Product Selector'!C:L,3,FALSE)</f>
        <v>1</v>
      </c>
      <c r="G217" s="66">
        <f>VLOOKUP(E217,'General Product Selector'!C:L,4,FALSE)</f>
        <v>0.92</v>
      </c>
      <c r="H217" s="66"/>
    </row>
    <row r="218" spans="1:8" x14ac:dyDescent="0.25">
      <c r="A218" s="66" t="s">
        <v>428</v>
      </c>
      <c r="B218" s="66" t="s">
        <v>615</v>
      </c>
      <c r="C218" s="66" t="s">
        <v>717</v>
      </c>
      <c r="D218" s="66" t="s">
        <v>715</v>
      </c>
      <c r="E218" s="66" t="s">
        <v>494</v>
      </c>
      <c r="F218" s="66">
        <f>VLOOKUP(E218,'General Product Selector'!C:L,3,FALSE)</f>
        <v>0.7</v>
      </c>
      <c r="G218" s="66">
        <f>VLOOKUP(E218,'General Product Selector'!C:L,4,FALSE)</f>
        <v>0.91700000000000004</v>
      </c>
      <c r="H218" s="66"/>
    </row>
    <row r="219" spans="1:8" x14ac:dyDescent="0.25">
      <c r="A219" s="66" t="s">
        <v>428</v>
      </c>
      <c r="B219" s="66" t="s">
        <v>615</v>
      </c>
      <c r="C219" s="66" t="s">
        <v>717</v>
      </c>
      <c r="D219" s="66" t="s">
        <v>715</v>
      </c>
      <c r="E219" s="66" t="s">
        <v>495</v>
      </c>
      <c r="F219" s="66">
        <f>VLOOKUP(E219,'General Product Selector'!C:L,3,FALSE)</f>
        <v>0.7</v>
      </c>
      <c r="G219" s="66">
        <f>VLOOKUP(E219,'General Product Selector'!C:L,4,FALSE)</f>
        <v>0.91600000000000004</v>
      </c>
      <c r="H219" s="66"/>
    </row>
    <row r="220" spans="1:8" x14ac:dyDescent="0.25">
      <c r="A220" s="66" t="s">
        <v>428</v>
      </c>
      <c r="B220" s="66" t="s">
        <v>615</v>
      </c>
      <c r="C220" s="66" t="s">
        <v>717</v>
      </c>
      <c r="D220" s="66" t="s">
        <v>715</v>
      </c>
      <c r="E220" s="66" t="s">
        <v>64</v>
      </c>
      <c r="F220" s="66">
        <f>VLOOKUP(E220,'General Product Selector'!C:L,3,FALSE)</f>
        <v>1.1000000000000001</v>
      </c>
      <c r="G220" s="66">
        <f>VLOOKUP(E220,'General Product Selector'!C:L,4,FALSE)</f>
        <v>0.91900000000000004</v>
      </c>
      <c r="H220" s="66"/>
    </row>
    <row r="221" spans="1:8" x14ac:dyDescent="0.25">
      <c r="A221" s="66" t="s">
        <v>428</v>
      </c>
      <c r="B221" s="66" t="s">
        <v>615</v>
      </c>
      <c r="C221" s="66" t="s">
        <v>717</v>
      </c>
      <c r="D221" s="66" t="s">
        <v>715</v>
      </c>
      <c r="E221" s="66" t="s">
        <v>708</v>
      </c>
      <c r="F221" s="66">
        <f>VLOOKUP(E221,'General Product Selector'!C:L,3,FALSE)</f>
        <v>0.8</v>
      </c>
      <c r="G221" s="66">
        <f>VLOOKUP(E221,'General Product Selector'!C:L,4,FALSE)</f>
        <v>0.90500000000000003</v>
      </c>
      <c r="H221" s="66"/>
    </row>
    <row r="222" spans="1:8" x14ac:dyDescent="0.25">
      <c r="A222" s="66" t="s">
        <v>428</v>
      </c>
      <c r="B222" s="66" t="s">
        <v>615</v>
      </c>
      <c r="C222" s="66" t="s">
        <v>717</v>
      </c>
      <c r="D222" s="66" t="s">
        <v>715</v>
      </c>
      <c r="E222" s="66" t="s">
        <v>635</v>
      </c>
      <c r="F222" s="66">
        <f>VLOOKUP(E222,'General Product Selector'!C:L,3,FALSE)</f>
        <v>1</v>
      </c>
      <c r="G222" s="66">
        <f>VLOOKUP(E222,'General Product Selector'!C:L,4,FALSE)</f>
        <v>0.90200000000000002</v>
      </c>
      <c r="H222" s="66"/>
    </row>
    <row r="223" spans="1:8" x14ac:dyDescent="0.25">
      <c r="A223" s="66" t="s">
        <v>428</v>
      </c>
      <c r="B223" s="66" t="s">
        <v>615</v>
      </c>
      <c r="C223" s="66" t="s">
        <v>717</v>
      </c>
      <c r="D223" s="66" t="s">
        <v>715</v>
      </c>
      <c r="E223" s="66" t="s">
        <v>667</v>
      </c>
      <c r="F223" s="66">
        <f>VLOOKUP(E223,'General Product Selector'!C:L,3,FALSE)</f>
        <v>1</v>
      </c>
      <c r="G223" s="66">
        <f>VLOOKUP(E223,'General Product Selector'!C:L,4,FALSE)</f>
        <v>0.88500000000000001</v>
      </c>
      <c r="H223" s="66"/>
    </row>
    <row r="224" spans="1:8" x14ac:dyDescent="0.25">
      <c r="A224" s="66" t="s">
        <v>428</v>
      </c>
      <c r="B224" s="66" t="s">
        <v>615</v>
      </c>
      <c r="C224" s="66" t="s">
        <v>717</v>
      </c>
      <c r="D224" s="66" t="s">
        <v>715</v>
      </c>
      <c r="E224" s="66" t="s">
        <v>713</v>
      </c>
      <c r="F224" s="66"/>
      <c r="G224" s="66"/>
      <c r="H224" s="66"/>
    </row>
    <row r="225" spans="1:8" x14ac:dyDescent="0.25">
      <c r="A225" s="66" t="s">
        <v>428</v>
      </c>
      <c r="B225" s="66" t="s">
        <v>615</v>
      </c>
      <c r="C225" s="66" t="s">
        <v>717</v>
      </c>
      <c r="D225" s="66" t="s">
        <v>715</v>
      </c>
      <c r="E225" s="66" t="s">
        <v>701</v>
      </c>
      <c r="F225" s="66"/>
      <c r="G225" s="66"/>
      <c r="H225" s="66"/>
    </row>
    <row r="226" spans="1:8" x14ac:dyDescent="0.25">
      <c r="A226" s="66" t="s">
        <v>428</v>
      </c>
      <c r="B226" s="66" t="s">
        <v>615</v>
      </c>
      <c r="C226" s="66" t="s">
        <v>717</v>
      </c>
      <c r="D226" s="66" t="s">
        <v>715</v>
      </c>
      <c r="E226" s="66" t="s">
        <v>685</v>
      </c>
      <c r="F226" s="66">
        <f>VLOOKUP(E226,'General Product Selector'!C:L,3,FALSE)</f>
        <v>0.35</v>
      </c>
      <c r="G226" s="66">
        <f>VLOOKUP(E226,'General Product Selector'!C:L,4,FALSE)</f>
        <v>0.93</v>
      </c>
      <c r="H226" s="66"/>
    </row>
    <row r="227" spans="1:8" x14ac:dyDescent="0.25">
      <c r="A227" s="66" t="s">
        <v>428</v>
      </c>
      <c r="B227" s="66" t="s">
        <v>615</v>
      </c>
      <c r="C227" s="66" t="s">
        <v>717</v>
      </c>
      <c r="D227" s="66" t="s">
        <v>715</v>
      </c>
      <c r="E227" s="66" t="s">
        <v>687</v>
      </c>
      <c r="F227" s="66">
        <f>VLOOKUP(E227,'General Product Selector'!C:L,3,FALSE)</f>
        <v>0.7</v>
      </c>
      <c r="G227" s="66">
        <f>VLOOKUP(E227,'General Product Selector'!C:L,4,FALSE)</f>
        <v>0.94</v>
      </c>
      <c r="H227" s="66"/>
    </row>
    <row r="228" spans="1:8" x14ac:dyDescent="0.25">
      <c r="A228" s="66" t="s">
        <v>428</v>
      </c>
      <c r="B228" s="66" t="s">
        <v>615</v>
      </c>
      <c r="C228" s="66" t="s">
        <v>716</v>
      </c>
      <c r="D228" s="66" t="s">
        <v>430</v>
      </c>
      <c r="E228" s="66" t="s">
        <v>484</v>
      </c>
      <c r="F228" s="66">
        <f>VLOOKUP(E228,'General Product Selector'!C:L,3,FALSE)</f>
        <v>0.85</v>
      </c>
      <c r="G228" s="66">
        <f>VLOOKUP(E228,'General Product Selector'!C:L,4,FALSE)</f>
        <v>0.91200000000000003</v>
      </c>
      <c r="H228" s="66"/>
    </row>
    <row r="229" spans="1:8" x14ac:dyDescent="0.25">
      <c r="A229" s="66" t="s">
        <v>428</v>
      </c>
      <c r="B229" s="66" t="s">
        <v>615</v>
      </c>
      <c r="C229" s="66" t="s">
        <v>716</v>
      </c>
      <c r="D229" s="66" t="s">
        <v>704</v>
      </c>
      <c r="E229" s="66" t="s">
        <v>811</v>
      </c>
      <c r="F229" s="66"/>
      <c r="G229" s="66"/>
      <c r="H229" s="66"/>
    </row>
    <row r="230" spans="1:8" x14ac:dyDescent="0.25">
      <c r="A230" s="66" t="s">
        <v>428</v>
      </c>
      <c r="B230" s="66" t="s">
        <v>615</v>
      </c>
      <c r="C230" s="66" t="s">
        <v>716</v>
      </c>
      <c r="D230" s="66" t="s">
        <v>433</v>
      </c>
      <c r="E230" s="66" t="s">
        <v>490</v>
      </c>
      <c r="F230" s="66">
        <f>VLOOKUP(E230,'General Product Selector'!C:L,3,FALSE)</f>
        <v>0.85</v>
      </c>
      <c r="G230" s="66">
        <f>VLOOKUP(E230,'General Product Selector'!C:L,4,FALSE)</f>
        <v>0.91800000000000004</v>
      </c>
      <c r="H230" s="66"/>
    </row>
    <row r="231" spans="1:8" x14ac:dyDescent="0.25">
      <c r="A231" s="66" t="s">
        <v>428</v>
      </c>
      <c r="B231" s="66" t="s">
        <v>615</v>
      </c>
      <c r="C231" s="66" t="s">
        <v>716</v>
      </c>
      <c r="D231" s="66" t="s">
        <v>433</v>
      </c>
      <c r="E231" s="66" t="s">
        <v>491</v>
      </c>
      <c r="F231" s="66">
        <f>VLOOKUP(E231,'General Product Selector'!C:L,3,FALSE)</f>
        <v>0.95</v>
      </c>
      <c r="G231" s="66">
        <f>VLOOKUP(E231,'General Product Selector'!C:L,4,FALSE)</f>
        <v>0.91700000000000004</v>
      </c>
      <c r="H231" s="66"/>
    </row>
    <row r="232" spans="1:8" x14ac:dyDescent="0.25">
      <c r="A232" s="66" t="s">
        <v>428</v>
      </c>
      <c r="B232" s="66" t="s">
        <v>615</v>
      </c>
      <c r="C232" s="66" t="s">
        <v>716</v>
      </c>
      <c r="D232" s="66" t="s">
        <v>433</v>
      </c>
      <c r="E232" s="66" t="s">
        <v>57</v>
      </c>
      <c r="F232" s="66">
        <f>VLOOKUP(E232,'General Product Selector'!C:L,3,FALSE)</f>
        <v>1</v>
      </c>
      <c r="G232" s="66">
        <f>VLOOKUP(E232,'General Product Selector'!C:L,4,FALSE)</f>
        <v>0.92</v>
      </c>
      <c r="H232" s="66"/>
    </row>
    <row r="233" spans="1:8" x14ac:dyDescent="0.25">
      <c r="A233" s="66" t="s">
        <v>428</v>
      </c>
      <c r="B233" s="66" t="s">
        <v>615</v>
      </c>
      <c r="C233" s="66" t="s">
        <v>716</v>
      </c>
      <c r="D233" s="66" t="s">
        <v>433</v>
      </c>
      <c r="E233" s="66" t="s">
        <v>492</v>
      </c>
      <c r="F233" s="66">
        <f>VLOOKUP(E233,'General Product Selector'!C:L,3,FALSE)</f>
        <v>1</v>
      </c>
      <c r="G233" s="66">
        <f>VLOOKUP(E233,'General Product Selector'!C:L,4,FALSE)</f>
        <v>0.93</v>
      </c>
      <c r="H233" s="66"/>
    </row>
    <row r="234" spans="1:8" x14ac:dyDescent="0.25">
      <c r="A234" s="66" t="s">
        <v>428</v>
      </c>
      <c r="B234" s="66" t="s">
        <v>615</v>
      </c>
      <c r="C234" s="66" t="s">
        <v>716</v>
      </c>
      <c r="D234" s="66" t="s">
        <v>433</v>
      </c>
      <c r="E234" s="66" t="s">
        <v>62</v>
      </c>
      <c r="F234" s="66">
        <f>VLOOKUP(E234,'General Product Selector'!C:L,3,FALSE)</f>
        <v>1.3</v>
      </c>
      <c r="G234" s="66">
        <f>VLOOKUP(E234,'General Product Selector'!C:L,4,FALSE)</f>
        <v>0.91700000000000004</v>
      </c>
      <c r="H234" s="66"/>
    </row>
    <row r="235" spans="1:8" x14ac:dyDescent="0.25">
      <c r="A235" s="66" t="s">
        <v>428</v>
      </c>
      <c r="B235" s="66" t="s">
        <v>615</v>
      </c>
      <c r="C235" s="66" t="s">
        <v>716</v>
      </c>
      <c r="D235" s="66" t="s">
        <v>433</v>
      </c>
      <c r="E235" s="66" t="s">
        <v>493</v>
      </c>
      <c r="F235" s="66">
        <f>VLOOKUP(E235,'General Product Selector'!C:L,3,FALSE)</f>
        <v>0.7</v>
      </c>
      <c r="G235" s="66">
        <f>VLOOKUP(E235,'General Product Selector'!C:L,4,FALSE)</f>
        <v>0.91700000000000004</v>
      </c>
      <c r="H235" s="66"/>
    </row>
    <row r="236" spans="1:8" x14ac:dyDescent="0.25">
      <c r="A236" s="66" t="s">
        <v>428</v>
      </c>
      <c r="B236" s="66" t="s">
        <v>615</v>
      </c>
      <c r="C236" s="66" t="s">
        <v>716</v>
      </c>
      <c r="D236" s="66" t="s">
        <v>433</v>
      </c>
      <c r="E236" s="66" t="s">
        <v>58</v>
      </c>
      <c r="F236" s="66">
        <f>VLOOKUP(E236,'General Product Selector'!C:L,3,FALSE)</f>
        <v>1</v>
      </c>
      <c r="G236" s="66">
        <f>VLOOKUP(E236,'General Product Selector'!C:L,4,FALSE)</f>
        <v>0.92</v>
      </c>
      <c r="H236" s="66"/>
    </row>
    <row r="237" spans="1:8" x14ac:dyDescent="0.25">
      <c r="A237" s="66" t="s">
        <v>428</v>
      </c>
      <c r="B237" s="66" t="s">
        <v>615</v>
      </c>
      <c r="C237" s="66" t="s">
        <v>716</v>
      </c>
      <c r="D237" s="66" t="s">
        <v>433</v>
      </c>
      <c r="E237" s="66" t="s">
        <v>494</v>
      </c>
      <c r="F237" s="66">
        <f>VLOOKUP(E237,'General Product Selector'!C:L,3,FALSE)</f>
        <v>0.7</v>
      </c>
      <c r="G237" s="66">
        <f>VLOOKUP(E237,'General Product Selector'!C:L,4,FALSE)</f>
        <v>0.91700000000000004</v>
      </c>
      <c r="H237" s="66"/>
    </row>
    <row r="238" spans="1:8" x14ac:dyDescent="0.25">
      <c r="A238" s="66" t="s">
        <v>428</v>
      </c>
      <c r="B238" s="66" t="s">
        <v>615</v>
      </c>
      <c r="C238" s="66" t="s">
        <v>716</v>
      </c>
      <c r="D238" s="66" t="s">
        <v>433</v>
      </c>
      <c r="E238" s="66" t="s">
        <v>495</v>
      </c>
      <c r="F238" s="66">
        <f>VLOOKUP(E238,'General Product Selector'!C:L,3,FALSE)</f>
        <v>0.7</v>
      </c>
      <c r="G238" s="66">
        <f>VLOOKUP(E238,'General Product Selector'!C:L,4,FALSE)</f>
        <v>0.91600000000000004</v>
      </c>
      <c r="H238" s="66"/>
    </row>
    <row r="239" spans="1:8" x14ac:dyDescent="0.25">
      <c r="A239" s="66" t="s">
        <v>428</v>
      </c>
      <c r="B239" s="66" t="s">
        <v>615</v>
      </c>
      <c r="C239" s="66" t="s">
        <v>716</v>
      </c>
      <c r="D239" s="66" t="s">
        <v>433</v>
      </c>
      <c r="E239" s="66" t="s">
        <v>491</v>
      </c>
      <c r="F239" s="66">
        <f>VLOOKUP(E239,'General Product Selector'!C:L,3,FALSE)</f>
        <v>0.95</v>
      </c>
      <c r="G239" s="66">
        <f>VLOOKUP(E239,'General Product Selector'!C:L,4,FALSE)</f>
        <v>0.91700000000000004</v>
      </c>
      <c r="H239" s="66"/>
    </row>
    <row r="240" spans="1:8" x14ac:dyDescent="0.25">
      <c r="A240" s="66" t="s">
        <v>428</v>
      </c>
      <c r="B240" s="66" t="s">
        <v>615</v>
      </c>
      <c r="C240" s="66" t="s">
        <v>716</v>
      </c>
      <c r="D240" s="66" t="s">
        <v>433</v>
      </c>
      <c r="E240" s="66" t="s">
        <v>64</v>
      </c>
      <c r="F240" s="66">
        <f>VLOOKUP(E240,'General Product Selector'!C:L,3,FALSE)</f>
        <v>1.1000000000000001</v>
      </c>
      <c r="G240" s="66">
        <f>VLOOKUP(E240,'General Product Selector'!C:L,4,FALSE)</f>
        <v>0.91900000000000004</v>
      </c>
      <c r="H240" s="66"/>
    </row>
    <row r="241" spans="1:8" x14ac:dyDescent="0.25">
      <c r="A241" s="66" t="s">
        <v>428</v>
      </c>
      <c r="B241" s="66" t="s">
        <v>615</v>
      </c>
      <c r="C241" s="66" t="s">
        <v>716</v>
      </c>
      <c r="D241" s="66" t="s">
        <v>433</v>
      </c>
      <c r="E241" s="66" t="s">
        <v>67</v>
      </c>
      <c r="F241" s="66">
        <f>VLOOKUP(E241,'General Product Selector'!C:L,3,FALSE)</f>
        <v>1.7</v>
      </c>
      <c r="G241" s="66">
        <f>VLOOKUP(E241,'General Product Selector'!C:L,4,FALSE)</f>
        <v>0.93400000000000005</v>
      </c>
      <c r="H241" s="66"/>
    </row>
    <row r="242" spans="1:8" x14ac:dyDescent="0.25">
      <c r="A242" s="66" t="s">
        <v>428</v>
      </c>
      <c r="B242" s="66" t="s">
        <v>615</v>
      </c>
      <c r="C242" s="66" t="s">
        <v>716</v>
      </c>
      <c r="D242" s="66" t="s">
        <v>433</v>
      </c>
      <c r="E242" s="66" t="s">
        <v>496</v>
      </c>
      <c r="F242" s="66">
        <f>VLOOKUP(E242,'General Product Selector'!C:L,3,FALSE)</f>
        <v>2</v>
      </c>
      <c r="G242" s="66">
        <f>VLOOKUP(E242,'General Product Selector'!C:L,4,FALSE)</f>
        <v>0.91600000000000004</v>
      </c>
      <c r="H242" s="66"/>
    </row>
    <row r="243" spans="1:8" x14ac:dyDescent="0.25">
      <c r="A243" s="66" t="s">
        <v>428</v>
      </c>
      <c r="B243" s="66" t="s">
        <v>615</v>
      </c>
      <c r="C243" s="66" t="s">
        <v>716</v>
      </c>
      <c r="D243" s="66" t="s">
        <v>433</v>
      </c>
      <c r="E243" s="66" t="s">
        <v>68</v>
      </c>
      <c r="F243" s="66">
        <f>VLOOKUP(E243,'General Product Selector'!C:L,3,FALSE)</f>
        <v>1</v>
      </c>
      <c r="G243" s="66">
        <f>VLOOKUP(E243,'General Product Selector'!C:L,4,FALSE)</f>
        <v>0.94</v>
      </c>
      <c r="H243" s="66"/>
    </row>
    <row r="244" spans="1:8" x14ac:dyDescent="0.25">
      <c r="A244" s="66" t="s">
        <v>428</v>
      </c>
      <c r="B244" s="66" t="s">
        <v>615</v>
      </c>
      <c r="C244" s="66" t="s">
        <v>716</v>
      </c>
      <c r="D244" s="66" t="s">
        <v>433</v>
      </c>
      <c r="E244" s="66" t="s">
        <v>261</v>
      </c>
      <c r="F244" s="66">
        <f>VLOOKUP(E244,'General Product Selector'!C:L,3,FALSE)</f>
        <v>2.2999999999999998</v>
      </c>
      <c r="G244" s="66">
        <f>VLOOKUP(E244,'General Product Selector'!C:L,4,FALSE)</f>
        <v>0.91700000000000004</v>
      </c>
      <c r="H244" s="66"/>
    </row>
    <row r="245" spans="1:8" x14ac:dyDescent="0.25">
      <c r="A245" s="66" t="s">
        <v>428</v>
      </c>
      <c r="B245" s="66" t="s">
        <v>615</v>
      </c>
      <c r="C245" s="66" t="s">
        <v>716</v>
      </c>
      <c r="D245" s="66" t="s">
        <v>433</v>
      </c>
      <c r="E245" s="66" t="s">
        <v>657</v>
      </c>
      <c r="F245" s="66">
        <f>VLOOKUP(E245,'General Product Selector'!C:L,3,FALSE)</f>
        <v>2.2999999999999998</v>
      </c>
      <c r="G245" s="66">
        <f>VLOOKUP(E245,'General Product Selector'!C:L,4,FALSE)</f>
        <v>0.91800000000000004</v>
      </c>
      <c r="H245" s="66"/>
    </row>
    <row r="246" spans="1:8" x14ac:dyDescent="0.25">
      <c r="A246" s="66" t="s">
        <v>428</v>
      </c>
      <c r="B246" s="66" t="s">
        <v>615</v>
      </c>
      <c r="C246" s="66" t="s">
        <v>716</v>
      </c>
      <c r="D246" s="66" t="s">
        <v>433</v>
      </c>
      <c r="E246" s="66" t="s">
        <v>497</v>
      </c>
      <c r="F246" s="66">
        <f>VLOOKUP(E246,'General Product Selector'!C:L,3,FALSE)</f>
        <v>2.7</v>
      </c>
      <c r="G246" s="66">
        <f>VLOOKUP(E246,'General Product Selector'!C:L,4,FALSE)</f>
        <v>0.93500000000000005</v>
      </c>
      <c r="H246" s="66"/>
    </row>
    <row r="247" spans="1:8" x14ac:dyDescent="0.25">
      <c r="A247" s="66" t="s">
        <v>428</v>
      </c>
      <c r="B247" s="66" t="s">
        <v>615</v>
      </c>
      <c r="C247" s="66" t="s">
        <v>716</v>
      </c>
      <c r="D247" s="66" t="s">
        <v>433</v>
      </c>
      <c r="E247" s="66" t="s">
        <v>498</v>
      </c>
      <c r="F247" s="66">
        <f>VLOOKUP(E247,'General Product Selector'!C:L,3,FALSE)</f>
        <v>3.3</v>
      </c>
      <c r="G247" s="66">
        <f>VLOOKUP(E247,'General Product Selector'!C:L,4,FALSE)</f>
        <v>0.91700000000000004</v>
      </c>
      <c r="H247" s="66"/>
    </row>
    <row r="248" spans="1:8" x14ac:dyDescent="0.25">
      <c r="A248" s="66" t="s">
        <v>428</v>
      </c>
      <c r="B248" s="66" t="s">
        <v>615</v>
      </c>
      <c r="C248" s="66" t="s">
        <v>716</v>
      </c>
      <c r="D248" s="66" t="s">
        <v>433</v>
      </c>
      <c r="E248" s="66" t="s">
        <v>499</v>
      </c>
      <c r="F248" s="66">
        <f>VLOOKUP(E248,'General Product Selector'!C:L,3,FALSE)</f>
        <v>3.7</v>
      </c>
      <c r="G248" s="66">
        <f>VLOOKUP(E248,'General Product Selector'!C:L,4,FALSE)</f>
        <v>0.92</v>
      </c>
      <c r="H248" s="66"/>
    </row>
    <row r="249" spans="1:8" x14ac:dyDescent="0.25">
      <c r="A249" s="66" t="s">
        <v>428</v>
      </c>
      <c r="B249" s="66" t="s">
        <v>615</v>
      </c>
      <c r="C249" s="66" t="s">
        <v>716</v>
      </c>
      <c r="D249" s="66" t="s">
        <v>433</v>
      </c>
      <c r="E249" s="66" t="s">
        <v>503</v>
      </c>
      <c r="F249" s="66">
        <f>VLOOKUP(E249,'General Product Selector'!C:L,3,FALSE)</f>
        <v>3.9</v>
      </c>
      <c r="G249" s="66">
        <f>VLOOKUP(E249,'General Product Selector'!C:L,4,FALSE)</f>
        <v>0.93899999999999995</v>
      </c>
      <c r="H249" s="66"/>
    </row>
    <row r="250" spans="1:8" x14ac:dyDescent="0.25">
      <c r="A250" s="66" t="s">
        <v>428</v>
      </c>
      <c r="B250" s="66" t="s">
        <v>615</v>
      </c>
      <c r="C250" s="66" t="s">
        <v>716</v>
      </c>
      <c r="D250" s="66" t="s">
        <v>696</v>
      </c>
      <c r="E250" s="66" t="s">
        <v>701</v>
      </c>
      <c r="F250" s="66"/>
      <c r="G250" s="66"/>
    </row>
    <row r="251" spans="1:8" x14ac:dyDescent="0.25">
      <c r="A251" s="66" t="s">
        <v>428</v>
      </c>
      <c r="B251" s="66" t="s">
        <v>615</v>
      </c>
      <c r="C251" s="66" t="s">
        <v>716</v>
      </c>
      <c r="D251" s="66" t="s">
        <v>430</v>
      </c>
      <c r="E251" s="66" t="s">
        <v>490</v>
      </c>
      <c r="F251" s="66">
        <f>VLOOKUP(E251,'General Product Selector'!C:L,3,FALSE)</f>
        <v>0.85</v>
      </c>
      <c r="G251" s="66">
        <f>VLOOKUP(E251,'General Product Selector'!C:L,4,FALSE)</f>
        <v>0.91800000000000004</v>
      </c>
    </row>
    <row r="252" spans="1:8" x14ac:dyDescent="0.25">
      <c r="A252" s="66" t="s">
        <v>428</v>
      </c>
      <c r="B252" s="66" t="s">
        <v>615</v>
      </c>
      <c r="C252" s="66" t="s">
        <v>716</v>
      </c>
      <c r="D252" s="66" t="s">
        <v>430</v>
      </c>
      <c r="E252" s="66" t="s">
        <v>9</v>
      </c>
      <c r="F252" s="66">
        <f>VLOOKUP(E252,'General Product Selector'!C:L,3,FALSE)</f>
        <v>3.7</v>
      </c>
      <c r="G252" s="66">
        <f>VLOOKUP(E252,'General Product Selector'!C:L,4,FALSE)</f>
        <v>0.91200000000000003</v>
      </c>
    </row>
    <row r="253" spans="1:8" x14ac:dyDescent="0.25">
      <c r="A253" s="66" t="s">
        <v>428</v>
      </c>
      <c r="B253" s="66" t="s">
        <v>615</v>
      </c>
      <c r="C253" s="66" t="s">
        <v>716</v>
      </c>
      <c r="D253" s="66" t="s">
        <v>430</v>
      </c>
      <c r="E253" s="66" t="s">
        <v>57</v>
      </c>
      <c r="F253" s="66">
        <f>VLOOKUP(E253,'General Product Selector'!C:L,3,FALSE)</f>
        <v>1</v>
      </c>
      <c r="G253" s="66">
        <f>VLOOKUP(E253,'General Product Selector'!C:L,4,FALSE)</f>
        <v>0.92</v>
      </c>
    </row>
    <row r="254" spans="1:8" x14ac:dyDescent="0.25">
      <c r="A254" s="66" t="s">
        <v>428</v>
      </c>
      <c r="B254" s="66" t="s">
        <v>615</v>
      </c>
      <c r="C254" s="66" t="s">
        <v>716</v>
      </c>
      <c r="D254" s="66" t="s">
        <v>430</v>
      </c>
      <c r="E254" s="66" t="s">
        <v>492</v>
      </c>
      <c r="F254" s="66">
        <f>VLOOKUP(E254,'General Product Selector'!C:L,3,FALSE)</f>
        <v>1</v>
      </c>
      <c r="G254" s="66">
        <f>VLOOKUP(E254,'General Product Selector'!C:L,4,FALSE)</f>
        <v>0.93</v>
      </c>
    </row>
    <row r="255" spans="1:8" x14ac:dyDescent="0.25">
      <c r="A255" s="66" t="s">
        <v>428</v>
      </c>
      <c r="B255" s="66" t="s">
        <v>615</v>
      </c>
      <c r="C255" s="66" t="s">
        <v>716</v>
      </c>
      <c r="D255" s="66" t="s">
        <v>430</v>
      </c>
      <c r="E255" s="66" t="s">
        <v>62</v>
      </c>
      <c r="F255" s="66">
        <f>VLOOKUP(E255,'General Product Selector'!C:L,3,FALSE)</f>
        <v>1.3</v>
      </c>
      <c r="G255" s="66">
        <f>VLOOKUP(E255,'General Product Selector'!C:L,4,FALSE)</f>
        <v>0.91700000000000004</v>
      </c>
    </row>
    <row r="256" spans="1:8" x14ac:dyDescent="0.25">
      <c r="A256" s="66" t="s">
        <v>428</v>
      </c>
      <c r="B256" s="66" t="s">
        <v>615</v>
      </c>
      <c r="C256" s="66" t="s">
        <v>716</v>
      </c>
      <c r="D256" s="66" t="s">
        <v>430</v>
      </c>
      <c r="E256" s="66" t="s">
        <v>493</v>
      </c>
      <c r="F256" s="66">
        <f>VLOOKUP(E256,'General Product Selector'!C:L,3,FALSE)</f>
        <v>0.7</v>
      </c>
      <c r="G256" s="66">
        <f>VLOOKUP(E256,'General Product Selector'!C:L,4,FALSE)</f>
        <v>0.91700000000000004</v>
      </c>
    </row>
    <row r="257" spans="1:7" x14ac:dyDescent="0.25">
      <c r="A257" s="66" t="s">
        <v>428</v>
      </c>
      <c r="B257" s="66" t="s">
        <v>615</v>
      </c>
      <c r="C257" s="66" t="s">
        <v>716</v>
      </c>
      <c r="D257" s="66" t="s">
        <v>430</v>
      </c>
      <c r="E257" s="66" t="s">
        <v>58</v>
      </c>
      <c r="F257" s="66">
        <f>VLOOKUP(E257,'General Product Selector'!C:L,3,FALSE)</f>
        <v>1</v>
      </c>
      <c r="G257" s="66">
        <f>VLOOKUP(E257,'General Product Selector'!C:L,4,FALSE)</f>
        <v>0.92</v>
      </c>
    </row>
    <row r="258" spans="1:7" x14ac:dyDescent="0.25">
      <c r="A258" s="66" t="s">
        <v>428</v>
      </c>
      <c r="B258" s="66" t="s">
        <v>615</v>
      </c>
      <c r="C258" s="66" t="s">
        <v>716</v>
      </c>
      <c r="D258" s="66" t="s">
        <v>430</v>
      </c>
      <c r="E258" s="66" t="s">
        <v>495</v>
      </c>
      <c r="F258" s="66">
        <f>VLOOKUP(E258,'General Product Selector'!C:L,3,FALSE)</f>
        <v>0.7</v>
      </c>
      <c r="G258" s="66">
        <f>VLOOKUP(E258,'General Product Selector'!C:L,4,FALSE)</f>
        <v>0.91600000000000004</v>
      </c>
    </row>
    <row r="259" spans="1:7" x14ac:dyDescent="0.25">
      <c r="A259" s="66" t="s">
        <v>428</v>
      </c>
      <c r="B259" s="66" t="s">
        <v>615</v>
      </c>
      <c r="C259" s="66" t="s">
        <v>716</v>
      </c>
      <c r="D259" s="66" t="s">
        <v>430</v>
      </c>
      <c r="E259" s="66" t="s">
        <v>64</v>
      </c>
      <c r="F259" s="66">
        <f>VLOOKUP(E259,'General Product Selector'!C:L,3,FALSE)</f>
        <v>1.1000000000000001</v>
      </c>
      <c r="G259" s="66">
        <f>VLOOKUP(E259,'General Product Selector'!C:L,4,FALSE)</f>
        <v>0.91900000000000004</v>
      </c>
    </row>
    <row r="260" spans="1:7" x14ac:dyDescent="0.25">
      <c r="A260" s="66" t="s">
        <v>428</v>
      </c>
      <c r="B260" s="66" t="s">
        <v>615</v>
      </c>
      <c r="C260" s="66" t="s">
        <v>716</v>
      </c>
      <c r="D260" s="66" t="s">
        <v>430</v>
      </c>
      <c r="E260" s="66" t="s">
        <v>67</v>
      </c>
      <c r="F260" s="66">
        <f>VLOOKUP(E260,'General Product Selector'!C:L,3,FALSE)</f>
        <v>1.7</v>
      </c>
      <c r="G260" s="66">
        <f>VLOOKUP(E260,'General Product Selector'!C:L,4,FALSE)</f>
        <v>0.93400000000000005</v>
      </c>
    </row>
    <row r="261" spans="1:7" x14ac:dyDescent="0.25">
      <c r="A261" s="66" t="s">
        <v>428</v>
      </c>
      <c r="B261" s="66" t="s">
        <v>615</v>
      </c>
      <c r="C261" s="66" t="s">
        <v>716</v>
      </c>
      <c r="D261" s="66" t="s">
        <v>430</v>
      </c>
      <c r="E261" s="66" t="s">
        <v>496</v>
      </c>
      <c r="F261" s="66">
        <f>VLOOKUP(E261,'General Product Selector'!C:L,3,FALSE)</f>
        <v>2</v>
      </c>
      <c r="G261" s="66">
        <f>VLOOKUP(E261,'General Product Selector'!C:L,4,FALSE)</f>
        <v>0.91600000000000004</v>
      </c>
    </row>
    <row r="262" spans="1:7" x14ac:dyDescent="0.25">
      <c r="A262" s="66" t="s">
        <v>428</v>
      </c>
      <c r="B262" s="66" t="s">
        <v>615</v>
      </c>
      <c r="C262" s="66" t="s">
        <v>716</v>
      </c>
      <c r="D262" s="66" t="s">
        <v>430</v>
      </c>
      <c r="E262" s="66" t="s">
        <v>261</v>
      </c>
      <c r="F262" s="66">
        <f>VLOOKUP(E262,'General Product Selector'!C:L,3,FALSE)</f>
        <v>2.2999999999999998</v>
      </c>
      <c r="G262" s="66">
        <f>VLOOKUP(E262,'General Product Selector'!C:L,4,FALSE)</f>
        <v>0.91700000000000004</v>
      </c>
    </row>
    <row r="263" spans="1:7" x14ac:dyDescent="0.25">
      <c r="A263" s="66" t="s">
        <v>428</v>
      </c>
      <c r="B263" s="66" t="s">
        <v>615</v>
      </c>
      <c r="C263" s="66" t="s">
        <v>716</v>
      </c>
      <c r="D263" s="66" t="s">
        <v>430</v>
      </c>
      <c r="E263" s="66" t="s">
        <v>657</v>
      </c>
      <c r="F263" s="66">
        <f>VLOOKUP(E263,'General Product Selector'!C:L,3,FALSE)</f>
        <v>2.2999999999999998</v>
      </c>
      <c r="G263" s="66">
        <f>VLOOKUP(E263,'General Product Selector'!C:L,4,FALSE)</f>
        <v>0.91800000000000004</v>
      </c>
    </row>
    <row r="264" spans="1:7" x14ac:dyDescent="0.25">
      <c r="A264" s="66" t="s">
        <v>428</v>
      </c>
      <c r="B264" s="66" t="s">
        <v>615</v>
      </c>
      <c r="C264" s="66" t="s">
        <v>716</v>
      </c>
      <c r="D264" s="66" t="s">
        <v>430</v>
      </c>
      <c r="E264" s="66" t="s">
        <v>498</v>
      </c>
      <c r="F264" s="66">
        <f>VLOOKUP(E264,'General Product Selector'!C:L,3,FALSE)</f>
        <v>3.3</v>
      </c>
      <c r="G264" s="66">
        <f>VLOOKUP(E264,'General Product Selector'!C:L,4,FALSE)</f>
        <v>0.91700000000000004</v>
      </c>
    </row>
    <row r="265" spans="1:7" x14ac:dyDescent="0.25">
      <c r="A265" s="66" t="s">
        <v>428</v>
      </c>
      <c r="B265" s="66" t="s">
        <v>615</v>
      </c>
      <c r="C265" s="66" t="s">
        <v>716</v>
      </c>
      <c r="D265" s="66" t="s">
        <v>430</v>
      </c>
      <c r="E265" s="66" t="s">
        <v>499</v>
      </c>
      <c r="F265" s="66">
        <f>VLOOKUP(E265,'General Product Selector'!C:L,3,FALSE)</f>
        <v>3.7</v>
      </c>
      <c r="G265" s="66">
        <f>VLOOKUP(E265,'General Product Selector'!C:L,4,FALSE)</f>
        <v>0.92</v>
      </c>
    </row>
    <row r="266" spans="1:7" x14ac:dyDescent="0.25">
      <c r="A266" s="66" t="s">
        <v>428</v>
      </c>
      <c r="B266" s="66" t="s">
        <v>615</v>
      </c>
      <c r="C266" s="66" t="s">
        <v>716</v>
      </c>
      <c r="D266" s="66" t="s">
        <v>430</v>
      </c>
      <c r="E266" s="66" t="s">
        <v>658</v>
      </c>
      <c r="F266" s="66">
        <f>VLOOKUP(E266,'General Product Selector'!C:L,3,FALSE)</f>
        <v>4</v>
      </c>
      <c r="G266" s="66">
        <f>VLOOKUP(E266,'General Product Selector'!C:L,4,FALSE)</f>
        <v>0.92</v>
      </c>
    </row>
    <row r="267" spans="1:7" x14ac:dyDescent="0.25">
      <c r="A267" s="66" t="s">
        <v>428</v>
      </c>
      <c r="B267" s="66" t="s">
        <v>615</v>
      </c>
      <c r="C267" s="66" t="s">
        <v>716</v>
      </c>
      <c r="D267" s="66" t="s">
        <v>430</v>
      </c>
      <c r="E267" s="66" t="s">
        <v>500</v>
      </c>
      <c r="F267" s="66">
        <f>VLOOKUP(E267,'General Product Selector'!C:L,3,FALSE)</f>
        <v>6</v>
      </c>
      <c r="G267" s="66">
        <f>VLOOKUP(E267,'General Product Selector'!C:L,4,FALSE)</f>
        <v>0.91900000000000004</v>
      </c>
    </row>
    <row r="268" spans="1:7" x14ac:dyDescent="0.25">
      <c r="A268" s="66" t="s">
        <v>428</v>
      </c>
      <c r="B268" s="66" t="s">
        <v>615</v>
      </c>
      <c r="C268" s="66" t="s">
        <v>716</v>
      </c>
      <c r="D268" s="66" t="s">
        <v>430</v>
      </c>
      <c r="E268" s="66" t="s">
        <v>825</v>
      </c>
      <c r="F268" s="66">
        <f>VLOOKUP(E268,'General Product Selector'!C:L,3,FALSE)</f>
        <v>1</v>
      </c>
      <c r="G268" s="66">
        <f>VLOOKUP(E268,'General Product Selector'!C:L,4,FALSE)</f>
        <v>0.90200000000000002</v>
      </c>
    </row>
    <row r="269" spans="1:7" x14ac:dyDescent="0.25">
      <c r="A269" s="66" t="s">
        <v>428</v>
      </c>
      <c r="B269" s="66" t="s">
        <v>615</v>
      </c>
      <c r="C269" s="66" t="s">
        <v>716</v>
      </c>
      <c r="D269" s="66" t="s">
        <v>430</v>
      </c>
      <c r="E269" s="66" t="s">
        <v>453</v>
      </c>
      <c r="F269" s="66">
        <f>VLOOKUP(E269,'General Product Selector'!C:L,3,FALSE)</f>
        <v>1</v>
      </c>
      <c r="G269" s="66">
        <f>VLOOKUP(E269,'General Product Selector'!C:L,4,FALSE)</f>
        <v>0.90900000000000003</v>
      </c>
    </row>
    <row r="270" spans="1:7" x14ac:dyDescent="0.25">
      <c r="A270" s="66" t="s">
        <v>428</v>
      </c>
      <c r="B270" s="66" t="s">
        <v>615</v>
      </c>
      <c r="C270" s="66" t="s">
        <v>716</v>
      </c>
      <c r="D270" s="66" t="s">
        <v>430</v>
      </c>
      <c r="E270" s="66" t="s">
        <v>454</v>
      </c>
      <c r="F270" s="66">
        <f>VLOOKUP(E270,'General Product Selector'!C:L,3,FALSE)</f>
        <v>1.6</v>
      </c>
      <c r="G270" s="66">
        <f>VLOOKUP(E270,'General Product Selector'!C:L,4,FALSE)</f>
        <v>0.89600000000000002</v>
      </c>
    </row>
    <row r="271" spans="1:7" x14ac:dyDescent="0.25">
      <c r="A271" s="66" t="s">
        <v>428</v>
      </c>
      <c r="B271" s="66" t="s">
        <v>615</v>
      </c>
      <c r="C271" s="66" t="s">
        <v>716</v>
      </c>
      <c r="D271" s="66" t="s">
        <v>430</v>
      </c>
      <c r="E271" s="66" t="s">
        <v>456</v>
      </c>
      <c r="F271" s="66">
        <f>VLOOKUP(E271,'General Product Selector'!C:L,3,FALSE)</f>
        <v>3</v>
      </c>
      <c r="G271" s="66">
        <f>VLOOKUP(E271,'General Product Selector'!C:L,4,FALSE)</f>
        <v>0.90200000000000002</v>
      </c>
    </row>
    <row r="272" spans="1:7" x14ac:dyDescent="0.25">
      <c r="A272" s="66" t="s">
        <v>428</v>
      </c>
      <c r="B272" s="66" t="s">
        <v>615</v>
      </c>
      <c r="C272" s="66" t="s">
        <v>716</v>
      </c>
      <c r="D272" s="66" t="s">
        <v>430</v>
      </c>
      <c r="E272" s="66" t="s">
        <v>457</v>
      </c>
      <c r="F272" s="66">
        <f>VLOOKUP(E272,'General Product Selector'!C:L,3,FALSE)</f>
        <v>3.5</v>
      </c>
      <c r="G272" s="66">
        <f>VLOOKUP(E272,'General Product Selector'!C:L,4,FALSE)</f>
        <v>0.91</v>
      </c>
    </row>
    <row r="273" spans="1:8" x14ac:dyDescent="0.25">
      <c r="A273" s="66" t="s">
        <v>428</v>
      </c>
      <c r="B273" s="66" t="s">
        <v>615</v>
      </c>
      <c r="C273" s="66" t="s">
        <v>716</v>
      </c>
      <c r="D273" s="66" t="s">
        <v>430</v>
      </c>
      <c r="E273" s="66" t="s">
        <v>458</v>
      </c>
      <c r="F273" s="66">
        <f>VLOOKUP(E273,'General Product Selector'!C:L,3,FALSE)</f>
        <v>6</v>
      </c>
      <c r="G273" s="66">
        <f>VLOOKUP(E273,'General Product Selector'!C:L,4,FALSE)</f>
        <v>0.9</v>
      </c>
    </row>
    <row r="274" spans="1:8" x14ac:dyDescent="0.25">
      <c r="A274" s="66" t="s">
        <v>428</v>
      </c>
      <c r="B274" s="66" t="s">
        <v>615</v>
      </c>
      <c r="C274" s="66" t="s">
        <v>716</v>
      </c>
      <c r="D274" s="66" t="s">
        <v>430</v>
      </c>
      <c r="E274" s="66" t="s">
        <v>682</v>
      </c>
      <c r="F274" s="66">
        <f>VLOOKUP(E274,'General Product Selector'!C:L,3,FALSE)</f>
        <v>1.3</v>
      </c>
      <c r="G274" s="66">
        <f>VLOOKUP(E274,'General Product Selector'!C:L,4,FALSE)</f>
        <v>0.94</v>
      </c>
    </row>
    <row r="275" spans="1:8" x14ac:dyDescent="0.25">
      <c r="A275" s="66" t="s">
        <v>428</v>
      </c>
      <c r="B275" s="66" t="s">
        <v>615</v>
      </c>
      <c r="C275" s="66" t="s">
        <v>716</v>
      </c>
      <c r="D275" s="66" t="s">
        <v>430</v>
      </c>
      <c r="E275" s="66" t="s">
        <v>436</v>
      </c>
      <c r="F275" s="66">
        <f>VLOOKUP(E275,'General Product Selector'!C:L,3,FALSE)</f>
        <v>5</v>
      </c>
      <c r="G275" s="66">
        <f>VLOOKUP(E275,'General Product Selector'!C:L,4,FALSE)</f>
        <v>0.94</v>
      </c>
    </row>
    <row r="276" spans="1:8" x14ac:dyDescent="0.25">
      <c r="A276" s="66" t="s">
        <v>428</v>
      </c>
      <c r="B276" s="66" t="s">
        <v>615</v>
      </c>
      <c r="C276" s="66" t="s">
        <v>716</v>
      </c>
      <c r="D276" s="66" t="s">
        <v>430</v>
      </c>
      <c r="E276" s="66" t="s">
        <v>685</v>
      </c>
      <c r="F276" s="66">
        <f>VLOOKUP(E276,'General Product Selector'!C:L,3,FALSE)</f>
        <v>0.35</v>
      </c>
      <c r="G276" s="66">
        <f>VLOOKUP(E276,'General Product Selector'!C:L,4,FALSE)</f>
        <v>0.93</v>
      </c>
    </row>
    <row r="277" spans="1:8" x14ac:dyDescent="0.25">
      <c r="A277" s="66" t="s">
        <v>428</v>
      </c>
      <c r="B277" s="66" t="s">
        <v>615</v>
      </c>
      <c r="C277" s="66" t="s">
        <v>716</v>
      </c>
      <c r="D277" s="66" t="s">
        <v>430</v>
      </c>
      <c r="E277" s="66" t="s">
        <v>687</v>
      </c>
      <c r="F277" s="66">
        <f>VLOOKUP(E277,'General Product Selector'!C:L,3,FALSE)</f>
        <v>0.7</v>
      </c>
      <c r="G277" s="66">
        <f>VLOOKUP(E277,'General Product Selector'!C:L,4,FALSE)</f>
        <v>0.94</v>
      </c>
    </row>
    <row r="278" spans="1:8" x14ac:dyDescent="0.25">
      <c r="A278" s="66" t="s">
        <v>428</v>
      </c>
      <c r="B278" s="66" t="s">
        <v>615</v>
      </c>
      <c r="C278" s="66" t="s">
        <v>716</v>
      </c>
      <c r="D278" s="66" t="s">
        <v>430</v>
      </c>
      <c r="E278" s="66" t="s">
        <v>689</v>
      </c>
      <c r="F278" s="66">
        <f>VLOOKUP(E278,'General Product Selector'!C:L,3,FALSE)</f>
        <v>2.5</v>
      </c>
      <c r="G278" s="66">
        <f>VLOOKUP(E278,'General Product Selector'!C:L,4,FALSE)</f>
        <v>0.94</v>
      </c>
    </row>
    <row r="279" spans="1:8" x14ac:dyDescent="0.25">
      <c r="A279" s="66" t="s">
        <v>428</v>
      </c>
      <c r="B279" s="66" t="s">
        <v>615</v>
      </c>
      <c r="C279" s="66" t="s">
        <v>716</v>
      </c>
      <c r="D279" s="66" t="s">
        <v>430</v>
      </c>
      <c r="E279" s="66" t="s">
        <v>656</v>
      </c>
      <c r="F279" s="66">
        <f>VLOOKUP(E279,'General Product Selector'!C:L,3,FALSE)</f>
        <v>1</v>
      </c>
      <c r="G279" s="66">
        <f>VLOOKUP(E279,'General Product Selector'!C:L,4,FALSE)</f>
        <v>0.90500000000000003</v>
      </c>
    </row>
    <row r="280" spans="1:8" x14ac:dyDescent="0.25">
      <c r="A280" s="66" t="s">
        <v>428</v>
      </c>
      <c r="B280" s="66" t="s">
        <v>615</v>
      </c>
      <c r="C280" s="66" t="s">
        <v>716</v>
      </c>
      <c r="D280" s="66" t="s">
        <v>430</v>
      </c>
      <c r="E280" s="66" t="s">
        <v>71</v>
      </c>
      <c r="F280" s="66">
        <f>VLOOKUP(E280,'General Product Selector'!C:L,3,FALSE)</f>
        <v>1</v>
      </c>
      <c r="G280" s="66">
        <f>VLOOKUP(E280,'General Product Selector'!C:L,4,FALSE)</f>
        <v>0.91200000000000003</v>
      </c>
    </row>
    <row r="281" spans="1:8" x14ac:dyDescent="0.25">
      <c r="A281" s="66" t="s">
        <v>428</v>
      </c>
      <c r="B281" s="66" t="s">
        <v>615</v>
      </c>
      <c r="C281" s="66" t="s">
        <v>716</v>
      </c>
      <c r="D281" s="66" t="s">
        <v>430</v>
      </c>
      <c r="E281" s="66" t="s">
        <v>501</v>
      </c>
      <c r="F281" s="66">
        <f>VLOOKUP(E281,'General Product Selector'!C:L,3,FALSE)</f>
        <v>3.3</v>
      </c>
      <c r="G281" s="66">
        <f>VLOOKUP(E281,'General Product Selector'!C:L,4,FALSE)</f>
        <v>0.91100000000000003</v>
      </c>
    </row>
    <row r="282" spans="1:8" x14ac:dyDescent="0.25">
      <c r="A282" s="66" t="s">
        <v>428</v>
      </c>
      <c r="B282" s="66" t="s">
        <v>615</v>
      </c>
      <c r="C282" s="66" t="s">
        <v>716</v>
      </c>
      <c r="D282" s="66" t="s">
        <v>430</v>
      </c>
      <c r="E282" s="66" t="s">
        <v>502</v>
      </c>
      <c r="F282" s="66">
        <f>VLOOKUP(E282,'General Product Selector'!C:L,3,FALSE)</f>
        <v>4</v>
      </c>
      <c r="G282" s="66">
        <f>VLOOKUP(E282,'General Product Selector'!C:L,4,FALSE)</f>
        <v>0.90400000000000003</v>
      </c>
    </row>
    <row r="283" spans="1:8" x14ac:dyDescent="0.25">
      <c r="A283" s="66" t="s">
        <v>428</v>
      </c>
      <c r="B283" s="66" t="s">
        <v>615</v>
      </c>
      <c r="C283" s="66" t="s">
        <v>716</v>
      </c>
      <c r="D283" s="66" t="s">
        <v>433</v>
      </c>
      <c r="E283" s="93" t="s">
        <v>685</v>
      </c>
      <c r="F283" s="66">
        <f>VLOOKUP(E283,'General Product Selector'!C:L,3,FALSE)</f>
        <v>0.35</v>
      </c>
      <c r="G283" s="66">
        <f>VLOOKUP(E283,'General Product Selector'!C:L,4,FALSE)</f>
        <v>0.93</v>
      </c>
    </row>
    <row r="284" spans="1:8" x14ac:dyDescent="0.25">
      <c r="A284" s="66" t="s">
        <v>428</v>
      </c>
      <c r="B284" s="66" t="s">
        <v>615</v>
      </c>
      <c r="C284" s="66" t="s">
        <v>716</v>
      </c>
      <c r="D284" s="66" t="s">
        <v>433</v>
      </c>
      <c r="E284" s="93" t="s">
        <v>687</v>
      </c>
      <c r="F284" s="66">
        <f>VLOOKUP(E284,'General Product Selector'!C:L,3,FALSE)</f>
        <v>0.7</v>
      </c>
      <c r="G284" s="66">
        <f>VLOOKUP(E284,'General Product Selector'!C:L,4,FALSE)</f>
        <v>0.94</v>
      </c>
    </row>
    <row r="285" spans="1:8" x14ac:dyDescent="0.25">
      <c r="A285" s="66" t="s">
        <v>428</v>
      </c>
      <c r="B285" s="66" t="s">
        <v>615</v>
      </c>
      <c r="C285" s="66" t="s">
        <v>716</v>
      </c>
      <c r="D285" s="66" t="s">
        <v>433</v>
      </c>
      <c r="E285" s="93" t="s">
        <v>689</v>
      </c>
      <c r="F285" s="66">
        <f>VLOOKUP(E285,'General Product Selector'!C:L,3,FALSE)</f>
        <v>2.5</v>
      </c>
      <c r="G285" s="66">
        <f>VLOOKUP(E285,'General Product Selector'!C:L,4,FALSE)</f>
        <v>0.94</v>
      </c>
    </row>
    <row r="286" spans="1:8" x14ac:dyDescent="0.25">
      <c r="A286" s="66" t="s">
        <v>428</v>
      </c>
      <c r="B286" s="66" t="s">
        <v>615</v>
      </c>
      <c r="C286" s="66" t="s">
        <v>855</v>
      </c>
      <c r="D286" s="66"/>
      <c r="E286" s="66" t="s">
        <v>769</v>
      </c>
      <c r="F286" s="66">
        <f>VLOOKUP(E286,'General Product Selector'!C:L,3,FALSE)</f>
        <v>0.85000000000000009</v>
      </c>
      <c r="G286" s="66">
        <f>VLOOKUP(E286,'General Product Selector'!C:L,4,FALSE)</f>
        <v>0.92549999999999999</v>
      </c>
      <c r="H286" s="66"/>
    </row>
    <row r="287" spans="1:8" x14ac:dyDescent="0.25">
      <c r="A287" s="66" t="s">
        <v>428</v>
      </c>
      <c r="B287" s="66" t="s">
        <v>615</v>
      </c>
      <c r="C287" s="66" t="s">
        <v>702</v>
      </c>
      <c r="D287" s="66" t="s">
        <v>664</v>
      </c>
      <c r="E287" s="66" t="s">
        <v>775</v>
      </c>
      <c r="F287" s="66">
        <f>VLOOKUP(E287,'General Product Selector'!C:L,3,FALSE)</f>
        <v>1.6</v>
      </c>
      <c r="G287" s="66">
        <f>VLOOKUP(E287,'General Product Selector'!C:L,4,FALSE)</f>
        <v>0.93</v>
      </c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5"/>
  <dimension ref="A1:F49"/>
  <sheetViews>
    <sheetView showGridLines="0" zoomScale="70" zoomScaleNormal="70" workbookViewId="0">
      <selection activeCell="B2" sqref="B2"/>
    </sheetView>
  </sheetViews>
  <sheetFormatPr defaultRowHeight="15" x14ac:dyDescent="0.25"/>
  <cols>
    <col min="1" max="1" width="20" style="89" customWidth="1"/>
    <col min="2" max="2" width="19.28515625" style="89" bestFit="1" customWidth="1"/>
    <col min="3" max="3" width="16.7109375" style="89" bestFit="1" customWidth="1"/>
    <col min="4" max="4" width="27.7109375" style="89" customWidth="1"/>
    <col min="5" max="5" width="26.140625" style="89" customWidth="1"/>
    <col min="6" max="6" width="26.42578125" style="89" customWidth="1"/>
  </cols>
  <sheetData>
    <row r="1" spans="1:6" ht="30.75" customHeight="1" x14ac:dyDescent="0.25">
      <c r="A1" s="71" t="s">
        <v>1</v>
      </c>
      <c r="B1" s="71" t="s">
        <v>3</v>
      </c>
      <c r="C1" s="71" t="s">
        <v>44</v>
      </c>
      <c r="D1" s="71" t="s">
        <v>0</v>
      </c>
      <c r="E1" s="71" t="s">
        <v>4</v>
      </c>
      <c r="F1" s="71" t="s">
        <v>22</v>
      </c>
    </row>
    <row r="2" spans="1:6" x14ac:dyDescent="0.25">
      <c r="A2" s="66" t="s">
        <v>428</v>
      </c>
      <c r="B2" s="66" t="s">
        <v>429</v>
      </c>
      <c r="C2" s="66" t="s">
        <v>433</v>
      </c>
      <c r="D2" s="66" t="s">
        <v>490</v>
      </c>
      <c r="E2" s="66">
        <f>VLOOKUP(D2,'General Product Selector'!C:L,3,FALSE)</f>
        <v>0.85</v>
      </c>
      <c r="F2" s="66">
        <f>VLOOKUP(D2,'General Product Selector'!C:L,4,FALSE)</f>
        <v>0.91800000000000004</v>
      </c>
    </row>
    <row r="3" spans="1:6" x14ac:dyDescent="0.25">
      <c r="A3" s="66" t="s">
        <v>428</v>
      </c>
      <c r="B3" s="66" t="s">
        <v>429</v>
      </c>
      <c r="C3" s="66" t="s">
        <v>433</v>
      </c>
      <c r="D3" s="66" t="s">
        <v>491</v>
      </c>
      <c r="E3" s="66">
        <f>VLOOKUP(D3,'General Product Selector'!C:L,3,FALSE)</f>
        <v>0.95</v>
      </c>
      <c r="F3" s="66">
        <f>VLOOKUP(D3,'General Product Selector'!C:L,4,FALSE)</f>
        <v>0.91700000000000004</v>
      </c>
    </row>
    <row r="4" spans="1:6" x14ac:dyDescent="0.25">
      <c r="A4" s="66" t="s">
        <v>428</v>
      </c>
      <c r="B4" s="66" t="s">
        <v>429</v>
      </c>
      <c r="C4" s="66" t="s">
        <v>433</v>
      </c>
      <c r="D4" s="66" t="s">
        <v>57</v>
      </c>
      <c r="E4" s="66">
        <f>VLOOKUP(D4,'General Product Selector'!C:L,3,FALSE)</f>
        <v>1</v>
      </c>
      <c r="F4" s="66">
        <f>VLOOKUP(D4,'General Product Selector'!C:L,4,FALSE)</f>
        <v>0.92</v>
      </c>
    </row>
    <row r="5" spans="1:6" x14ac:dyDescent="0.25">
      <c r="A5" s="66" t="s">
        <v>428</v>
      </c>
      <c r="B5" s="66" t="s">
        <v>429</v>
      </c>
      <c r="C5" s="66" t="s">
        <v>433</v>
      </c>
      <c r="D5" s="66" t="s">
        <v>62</v>
      </c>
      <c r="E5" s="66">
        <f>VLOOKUP(D5,'General Product Selector'!C:L,3,FALSE)</f>
        <v>1.3</v>
      </c>
      <c r="F5" s="66">
        <f>VLOOKUP(D5,'General Product Selector'!C:L,4,FALSE)</f>
        <v>0.91700000000000004</v>
      </c>
    </row>
    <row r="6" spans="1:6" x14ac:dyDescent="0.25">
      <c r="A6" s="66" t="s">
        <v>428</v>
      </c>
      <c r="B6" s="66" t="s">
        <v>429</v>
      </c>
      <c r="C6" s="66" t="s">
        <v>433</v>
      </c>
      <c r="D6" s="66" t="s">
        <v>493</v>
      </c>
      <c r="E6" s="66">
        <f>VLOOKUP(D6,'General Product Selector'!C:L,3,FALSE)</f>
        <v>0.7</v>
      </c>
      <c r="F6" s="66">
        <f>VLOOKUP(D6,'General Product Selector'!C:L,4,FALSE)</f>
        <v>0.91700000000000004</v>
      </c>
    </row>
    <row r="7" spans="1:6" x14ac:dyDescent="0.25">
      <c r="A7" s="66" t="s">
        <v>428</v>
      </c>
      <c r="B7" s="66" t="s">
        <v>429</v>
      </c>
      <c r="C7" s="66" t="s">
        <v>433</v>
      </c>
      <c r="D7" s="66" t="s">
        <v>494</v>
      </c>
      <c r="E7" s="66">
        <f>VLOOKUP(D7,'General Product Selector'!C:L,3,FALSE)</f>
        <v>0.7</v>
      </c>
      <c r="F7" s="66">
        <f>VLOOKUP(D7,'General Product Selector'!C:L,4,FALSE)</f>
        <v>0.91700000000000004</v>
      </c>
    </row>
    <row r="8" spans="1:6" x14ac:dyDescent="0.25">
      <c r="A8" s="66" t="s">
        <v>428</v>
      </c>
      <c r="B8" s="66" t="s">
        <v>429</v>
      </c>
      <c r="C8" s="66" t="s">
        <v>433</v>
      </c>
      <c r="D8" s="66" t="s">
        <v>495</v>
      </c>
      <c r="E8" s="66">
        <f>VLOOKUP(D8,'General Product Selector'!C:L,3,FALSE)</f>
        <v>0.7</v>
      </c>
      <c r="F8" s="66">
        <f>VLOOKUP(D8,'General Product Selector'!C:L,4,FALSE)</f>
        <v>0.91600000000000004</v>
      </c>
    </row>
    <row r="9" spans="1:6" x14ac:dyDescent="0.25">
      <c r="A9" s="66" t="s">
        <v>428</v>
      </c>
      <c r="B9" s="66" t="s">
        <v>429</v>
      </c>
      <c r="C9" s="66" t="s">
        <v>433</v>
      </c>
      <c r="D9" s="66" t="s">
        <v>64</v>
      </c>
      <c r="E9" s="66">
        <f>VLOOKUP(D9,'General Product Selector'!C:L,3,FALSE)</f>
        <v>1.1000000000000001</v>
      </c>
      <c r="F9" s="66">
        <f>VLOOKUP(D9,'General Product Selector'!C:L,4,FALSE)</f>
        <v>0.91900000000000004</v>
      </c>
    </row>
    <row r="10" spans="1:6" x14ac:dyDescent="0.25">
      <c r="A10" s="66" t="s">
        <v>428</v>
      </c>
      <c r="B10" s="66" t="s">
        <v>429</v>
      </c>
      <c r="C10" s="66" t="s">
        <v>433</v>
      </c>
      <c r="D10" s="2" t="s">
        <v>825</v>
      </c>
      <c r="E10" s="66">
        <f>VLOOKUP(D10,'General Product Selector'!C:L,3,FALSE)</f>
        <v>1</v>
      </c>
      <c r="F10" s="66">
        <f>VLOOKUP(D10,'General Product Selector'!C:L,4,FALSE)</f>
        <v>0.90200000000000002</v>
      </c>
    </row>
    <row r="11" spans="1:6" x14ac:dyDescent="0.25">
      <c r="A11" s="66" t="s">
        <v>428</v>
      </c>
      <c r="B11" s="66" t="s">
        <v>429</v>
      </c>
      <c r="C11" s="66" t="s">
        <v>433</v>
      </c>
      <c r="D11" s="2" t="s">
        <v>452</v>
      </c>
      <c r="E11" s="66">
        <f>VLOOKUP(D11,'General Product Selector'!C:L,3,FALSE)</f>
        <v>1</v>
      </c>
      <c r="F11" s="66">
        <f>VLOOKUP(D11,'General Product Selector'!C:L,4,FALSE)</f>
        <v>0.90400000000000003</v>
      </c>
    </row>
    <row r="12" spans="1:6" x14ac:dyDescent="0.25">
      <c r="A12" s="66" t="s">
        <v>428</v>
      </c>
      <c r="B12" s="66" t="s">
        <v>429</v>
      </c>
      <c r="C12" s="66" t="s">
        <v>433</v>
      </c>
      <c r="D12" s="2" t="s">
        <v>454</v>
      </c>
      <c r="E12" s="66">
        <f>VLOOKUP(D12,'General Product Selector'!C:L,3,FALSE)</f>
        <v>1.6</v>
      </c>
      <c r="F12" s="66">
        <f>VLOOKUP(D12,'General Product Selector'!C:L,4,FALSE)</f>
        <v>0.89600000000000002</v>
      </c>
    </row>
    <row r="13" spans="1:6" x14ac:dyDescent="0.25">
      <c r="A13" s="66" t="s">
        <v>428</v>
      </c>
      <c r="B13" s="66" t="s">
        <v>429</v>
      </c>
      <c r="C13" s="66" t="s">
        <v>433</v>
      </c>
      <c r="D13" s="66" t="s">
        <v>234</v>
      </c>
      <c r="E13" s="66">
        <f>VLOOKUP(D13,'General Product Selector'!C:L,3,FALSE)</f>
        <v>1</v>
      </c>
      <c r="F13" s="66">
        <f>VLOOKUP(D13,'General Product Selector'!C:L,4,FALSE)</f>
        <v>0.91600000000000004</v>
      </c>
    </row>
    <row r="14" spans="1:6" x14ac:dyDescent="0.25">
      <c r="A14" s="66" t="s">
        <v>428</v>
      </c>
      <c r="B14" s="66" t="s">
        <v>429</v>
      </c>
      <c r="C14" s="66" t="s">
        <v>433</v>
      </c>
      <c r="D14" s="66" t="s">
        <v>483</v>
      </c>
      <c r="E14" s="66">
        <f>VLOOKUP(D14,'General Product Selector'!C:L,3,FALSE)</f>
        <v>0.8</v>
      </c>
      <c r="F14" s="66">
        <f>VLOOKUP(D14,'General Product Selector'!C:L,4,FALSE)</f>
        <v>0.90500000000000003</v>
      </c>
    </row>
    <row r="15" spans="1:6" x14ac:dyDescent="0.25">
      <c r="A15" s="66" t="s">
        <v>428</v>
      </c>
      <c r="B15" s="66" t="s">
        <v>429</v>
      </c>
      <c r="C15" s="66" t="s">
        <v>433</v>
      </c>
      <c r="D15" s="66" t="s">
        <v>484</v>
      </c>
      <c r="E15" s="66">
        <f>VLOOKUP(D15,'General Product Selector'!C:L,3,FALSE)</f>
        <v>0.85</v>
      </c>
      <c r="F15" s="66">
        <f>VLOOKUP(D15,'General Product Selector'!C:L,4,FALSE)</f>
        <v>0.91200000000000003</v>
      </c>
    </row>
    <row r="16" spans="1:6" x14ac:dyDescent="0.25">
      <c r="A16" s="66" t="s">
        <v>428</v>
      </c>
      <c r="B16" s="66" t="s">
        <v>429</v>
      </c>
      <c r="C16" s="66" t="s">
        <v>433</v>
      </c>
      <c r="D16" s="66" t="s">
        <v>653</v>
      </c>
      <c r="E16" s="66">
        <f>VLOOKUP(D16,'General Product Selector'!C:L,3,FALSE)</f>
        <v>1</v>
      </c>
      <c r="F16" s="66">
        <f>VLOOKUP(D16,'General Product Selector'!C:L,4,FALSE)</f>
        <v>0.91600000000000004</v>
      </c>
    </row>
    <row r="17" spans="1:6" x14ac:dyDescent="0.25">
      <c r="A17" s="66" t="s">
        <v>428</v>
      </c>
      <c r="B17" s="66" t="s">
        <v>429</v>
      </c>
      <c r="C17" s="66" t="s">
        <v>433</v>
      </c>
      <c r="D17" s="66" t="s">
        <v>654</v>
      </c>
      <c r="E17" s="66">
        <f>VLOOKUP(D17,'General Product Selector'!C:L,3,FALSE)</f>
        <v>1</v>
      </c>
      <c r="F17" s="66">
        <f>VLOOKUP(D17,'General Product Selector'!C:L,4,FALSE)</f>
        <v>0.91700000000000004</v>
      </c>
    </row>
    <row r="18" spans="1:6" x14ac:dyDescent="0.25">
      <c r="A18" s="66" t="s">
        <v>428</v>
      </c>
      <c r="B18" s="66" t="s">
        <v>429</v>
      </c>
      <c r="C18" s="66" t="s">
        <v>433</v>
      </c>
      <c r="D18" s="66" t="s">
        <v>655</v>
      </c>
      <c r="E18" s="66">
        <f>VLOOKUP(D18,'General Product Selector'!C:L,3,FALSE)</f>
        <v>0.85</v>
      </c>
      <c r="F18" s="66">
        <f>VLOOKUP(D18,'General Product Selector'!C:L,4,FALSE)</f>
        <v>0.92</v>
      </c>
    </row>
    <row r="19" spans="1:6" x14ac:dyDescent="0.25">
      <c r="A19" s="66" t="s">
        <v>428</v>
      </c>
      <c r="B19" s="66" t="s">
        <v>429</v>
      </c>
      <c r="C19" s="66" t="s">
        <v>433</v>
      </c>
      <c r="D19" s="66" t="s">
        <v>75</v>
      </c>
      <c r="E19" s="66">
        <f>VLOOKUP(D19,'General Product Selector'!C:L,3,FALSE)</f>
        <v>0.85</v>
      </c>
      <c r="F19" s="66">
        <f>VLOOKUP(D19,'General Product Selector'!C:L,4,FALSE)</f>
        <v>0.92600000000000005</v>
      </c>
    </row>
    <row r="20" spans="1:6" x14ac:dyDescent="0.25">
      <c r="A20" s="66" t="s">
        <v>428</v>
      </c>
      <c r="B20" s="66" t="s">
        <v>429</v>
      </c>
      <c r="C20" s="66" t="s">
        <v>433</v>
      </c>
      <c r="D20" s="66" t="s">
        <v>485</v>
      </c>
      <c r="E20" s="66">
        <f>VLOOKUP(D20,'General Product Selector'!C:L,3,FALSE)</f>
        <v>0.8</v>
      </c>
      <c r="F20" s="66">
        <f>VLOOKUP(D20,'General Product Selector'!C:L,4,FALSE)</f>
        <v>0.94099999999999995</v>
      </c>
    </row>
    <row r="21" spans="1:6" x14ac:dyDescent="0.25">
      <c r="A21" s="66" t="s">
        <v>428</v>
      </c>
      <c r="B21" s="66" t="s">
        <v>429</v>
      </c>
      <c r="C21" s="66" t="s">
        <v>433</v>
      </c>
      <c r="D21" s="66" t="s">
        <v>356</v>
      </c>
      <c r="E21" s="66">
        <f>VLOOKUP(D21,'General Product Selector'!C:L,3,FALSE)</f>
        <v>0.85</v>
      </c>
      <c r="F21" s="66">
        <f>VLOOKUP(D21,'General Product Selector'!C:L,4,FALSE)</f>
        <v>0.91800000000000004</v>
      </c>
    </row>
    <row r="22" spans="1:6" x14ac:dyDescent="0.25">
      <c r="A22" s="66" t="s">
        <v>428</v>
      </c>
      <c r="B22" s="66" t="s">
        <v>429</v>
      </c>
      <c r="C22" s="66" t="s">
        <v>433</v>
      </c>
      <c r="D22" s="66" t="s">
        <v>770</v>
      </c>
      <c r="E22" s="66">
        <f>VLOOKUP(D22,'General Product Selector'!C:L,3,FALSE)</f>
        <v>0.85</v>
      </c>
      <c r="F22" s="66">
        <f>VLOOKUP(D22,'General Product Selector'!C:L,4,FALSE)</f>
        <v>0.91200000000000003</v>
      </c>
    </row>
    <row r="23" spans="1:6" x14ac:dyDescent="0.25">
      <c r="A23" s="66" t="s">
        <v>428</v>
      </c>
      <c r="B23" s="66" t="s">
        <v>429</v>
      </c>
      <c r="C23" s="66" t="s">
        <v>433</v>
      </c>
      <c r="D23" s="66" t="s">
        <v>656</v>
      </c>
      <c r="E23" s="66">
        <f>VLOOKUP(D23,'General Product Selector'!C:L,3,FALSE)</f>
        <v>1</v>
      </c>
      <c r="F23" s="66">
        <f>VLOOKUP(D23,'General Product Selector'!C:L,4,FALSE)</f>
        <v>0.90500000000000003</v>
      </c>
    </row>
    <row r="24" spans="1:6" x14ac:dyDescent="0.25">
      <c r="A24" s="66" t="s">
        <v>428</v>
      </c>
      <c r="B24" s="66" t="s">
        <v>429</v>
      </c>
      <c r="C24" s="66" t="s">
        <v>433</v>
      </c>
      <c r="D24" s="66" t="s">
        <v>71</v>
      </c>
      <c r="E24" s="66">
        <f>VLOOKUP(D24,'General Product Selector'!C:L,3,FALSE)</f>
        <v>1</v>
      </c>
      <c r="F24" s="66">
        <f>VLOOKUP(D24,'General Product Selector'!C:L,4,FALSE)</f>
        <v>0.91200000000000003</v>
      </c>
    </row>
    <row r="25" spans="1:6" x14ac:dyDescent="0.25">
      <c r="A25" s="66" t="s">
        <v>428</v>
      </c>
      <c r="B25" s="66" t="s">
        <v>429</v>
      </c>
      <c r="C25" s="66" t="s">
        <v>433</v>
      </c>
      <c r="D25" s="66" t="s">
        <v>72</v>
      </c>
      <c r="E25" s="66">
        <f>VLOOKUP(D25,'General Product Selector'!C:L,3,FALSE)</f>
        <v>1</v>
      </c>
      <c r="F25" s="66">
        <f>VLOOKUP(D25,'General Product Selector'!C:L,4,FALSE)</f>
        <v>0.91300000000000003</v>
      </c>
    </row>
    <row r="26" spans="1:6" x14ac:dyDescent="0.25">
      <c r="A26" s="66" t="s">
        <v>428</v>
      </c>
      <c r="B26" s="66" t="s">
        <v>429</v>
      </c>
      <c r="C26" s="66" t="s">
        <v>433</v>
      </c>
      <c r="D26" s="66" t="s">
        <v>854</v>
      </c>
      <c r="E26" s="66">
        <f>VLOOKUP(D26,'General Product Selector'!C:L,3,FALSE)</f>
        <v>1</v>
      </c>
      <c r="F26" s="66">
        <f>VLOOKUP(D26,'General Product Selector'!C:L,4,FALSE)</f>
        <v>0.93</v>
      </c>
    </row>
    <row r="27" spans="1:6" x14ac:dyDescent="0.25">
      <c r="A27" s="66" t="s">
        <v>428</v>
      </c>
      <c r="B27" s="66" t="s">
        <v>429</v>
      </c>
      <c r="C27" s="66" t="s">
        <v>433</v>
      </c>
      <c r="D27" s="2" t="s">
        <v>68</v>
      </c>
      <c r="E27" s="66">
        <f>VLOOKUP(D27,'General Product Selector'!C:L,3,FALSE)</f>
        <v>1</v>
      </c>
      <c r="F27" s="66">
        <f>VLOOKUP(D27,'General Product Selector'!C:L,4,FALSE)</f>
        <v>0.94</v>
      </c>
    </row>
    <row r="28" spans="1:6" x14ac:dyDescent="0.25">
      <c r="A28" s="66" t="s">
        <v>428</v>
      </c>
      <c r="B28" s="66" t="s">
        <v>429</v>
      </c>
      <c r="C28" s="66" t="s">
        <v>433</v>
      </c>
      <c r="D28" s="66" t="s">
        <v>490</v>
      </c>
      <c r="E28" s="66">
        <f>VLOOKUP(D28,'General Product Selector'!C:L,3,FALSE)</f>
        <v>0.85</v>
      </c>
      <c r="F28" s="66">
        <f>VLOOKUP(D28,'General Product Selector'!C:L,4,FALSE)</f>
        <v>0.91800000000000004</v>
      </c>
    </row>
    <row r="29" spans="1:6" x14ac:dyDescent="0.25">
      <c r="A29" s="66" t="s">
        <v>428</v>
      </c>
      <c r="B29" s="66" t="s">
        <v>429</v>
      </c>
      <c r="C29" s="66" t="s">
        <v>433</v>
      </c>
      <c r="D29" s="66" t="s">
        <v>491</v>
      </c>
      <c r="E29" s="66">
        <f>VLOOKUP(D29,'General Product Selector'!C:L,3,FALSE)</f>
        <v>0.95</v>
      </c>
      <c r="F29" s="66">
        <f>VLOOKUP(D29,'General Product Selector'!C:L,4,FALSE)</f>
        <v>0.91700000000000004</v>
      </c>
    </row>
    <row r="30" spans="1:6" x14ac:dyDescent="0.25">
      <c r="A30" s="66" t="s">
        <v>428</v>
      </c>
      <c r="B30" s="66" t="s">
        <v>429</v>
      </c>
      <c r="C30" s="66" t="s">
        <v>433</v>
      </c>
      <c r="D30" s="66" t="s">
        <v>57</v>
      </c>
      <c r="E30" s="66">
        <f>VLOOKUP(D30,'General Product Selector'!C:L,3,FALSE)</f>
        <v>1</v>
      </c>
      <c r="F30" s="66">
        <f>VLOOKUP(D30,'General Product Selector'!C:L,4,FALSE)</f>
        <v>0.92</v>
      </c>
    </row>
    <row r="31" spans="1:6" x14ac:dyDescent="0.25">
      <c r="A31" s="66" t="s">
        <v>428</v>
      </c>
      <c r="B31" s="66" t="s">
        <v>429</v>
      </c>
      <c r="C31" s="66" t="s">
        <v>433</v>
      </c>
      <c r="D31" s="66" t="s">
        <v>62</v>
      </c>
      <c r="E31" s="66">
        <f>VLOOKUP(D31,'General Product Selector'!C:L,3,FALSE)</f>
        <v>1.3</v>
      </c>
      <c r="F31" s="66">
        <f>VLOOKUP(D31,'General Product Selector'!C:L,4,FALSE)</f>
        <v>0.91700000000000004</v>
      </c>
    </row>
    <row r="32" spans="1:6" x14ac:dyDescent="0.25">
      <c r="A32" s="66" t="s">
        <v>428</v>
      </c>
      <c r="B32" s="66" t="s">
        <v>429</v>
      </c>
      <c r="C32" s="66" t="s">
        <v>433</v>
      </c>
      <c r="D32" s="66" t="s">
        <v>493</v>
      </c>
      <c r="E32" s="66">
        <f>VLOOKUP(D32,'General Product Selector'!C:L,3,FALSE)</f>
        <v>0.7</v>
      </c>
      <c r="F32" s="66">
        <f>VLOOKUP(D32,'General Product Selector'!C:L,4,FALSE)</f>
        <v>0.91700000000000004</v>
      </c>
    </row>
    <row r="33" spans="1:6" x14ac:dyDescent="0.25">
      <c r="A33" s="66" t="s">
        <v>428</v>
      </c>
      <c r="B33" s="66" t="s">
        <v>429</v>
      </c>
      <c r="C33" s="66" t="s">
        <v>433</v>
      </c>
      <c r="D33" s="66" t="s">
        <v>494</v>
      </c>
      <c r="E33" s="66">
        <f>VLOOKUP(D33,'General Product Selector'!C:L,3,FALSE)</f>
        <v>0.7</v>
      </c>
      <c r="F33" s="66">
        <f>VLOOKUP(D33,'General Product Selector'!C:L,4,FALSE)</f>
        <v>0.91700000000000004</v>
      </c>
    </row>
    <row r="34" spans="1:6" x14ac:dyDescent="0.25">
      <c r="A34" s="66" t="s">
        <v>428</v>
      </c>
      <c r="B34" s="66" t="s">
        <v>429</v>
      </c>
      <c r="C34" s="66" t="s">
        <v>433</v>
      </c>
      <c r="D34" s="66" t="s">
        <v>495</v>
      </c>
      <c r="E34" s="66">
        <f>VLOOKUP(D34,'General Product Selector'!C:L,3,FALSE)</f>
        <v>0.7</v>
      </c>
      <c r="F34" s="66">
        <f>VLOOKUP(D34,'General Product Selector'!C:L,4,FALSE)</f>
        <v>0.91600000000000004</v>
      </c>
    </row>
    <row r="35" spans="1:6" x14ac:dyDescent="0.25">
      <c r="A35" s="66" t="s">
        <v>428</v>
      </c>
      <c r="B35" s="66" t="s">
        <v>429</v>
      </c>
      <c r="C35" s="66" t="s">
        <v>433</v>
      </c>
      <c r="D35" s="66" t="s">
        <v>64</v>
      </c>
      <c r="E35" s="66">
        <f>VLOOKUP(D35,'General Product Selector'!C:L,3,FALSE)</f>
        <v>1.1000000000000001</v>
      </c>
      <c r="F35" s="66">
        <f>VLOOKUP(D35,'General Product Selector'!C:L,4,FALSE)</f>
        <v>0.91900000000000004</v>
      </c>
    </row>
    <row r="36" spans="1:6" x14ac:dyDescent="0.25">
      <c r="A36" s="66" t="s">
        <v>428</v>
      </c>
      <c r="B36" s="66" t="s">
        <v>429</v>
      </c>
      <c r="C36" s="66" t="s">
        <v>433</v>
      </c>
      <c r="D36" s="2" t="s">
        <v>825</v>
      </c>
      <c r="E36" s="66">
        <f>VLOOKUP(D36,'General Product Selector'!C:L,3,FALSE)</f>
        <v>1</v>
      </c>
      <c r="F36" s="66">
        <f>VLOOKUP(D36,'General Product Selector'!C:L,4,FALSE)</f>
        <v>0.90200000000000002</v>
      </c>
    </row>
    <row r="37" spans="1:6" x14ac:dyDescent="0.25">
      <c r="A37" s="66" t="s">
        <v>428</v>
      </c>
      <c r="B37" s="66" t="s">
        <v>429</v>
      </c>
      <c r="C37" s="66" t="s">
        <v>433</v>
      </c>
      <c r="D37" s="2" t="s">
        <v>452</v>
      </c>
      <c r="E37" s="66">
        <f>VLOOKUP(D37,'General Product Selector'!C:L,3,FALSE)</f>
        <v>1</v>
      </c>
      <c r="F37" s="66">
        <f>VLOOKUP(D37,'General Product Selector'!C:L,4,FALSE)</f>
        <v>0.90400000000000003</v>
      </c>
    </row>
    <row r="38" spans="1:6" x14ac:dyDescent="0.25">
      <c r="A38" s="66" t="s">
        <v>428</v>
      </c>
      <c r="B38" s="66" t="s">
        <v>429</v>
      </c>
      <c r="C38" s="66" t="s">
        <v>433</v>
      </c>
      <c r="D38" s="2" t="s">
        <v>454</v>
      </c>
      <c r="E38" s="66">
        <f>VLOOKUP(D38,'General Product Selector'!C:L,3,FALSE)</f>
        <v>1.6</v>
      </c>
      <c r="F38" s="66">
        <f>VLOOKUP(D38,'General Product Selector'!C:L,4,FALSE)</f>
        <v>0.89600000000000002</v>
      </c>
    </row>
    <row r="39" spans="1:6" x14ac:dyDescent="0.25">
      <c r="A39" s="66" t="s">
        <v>428</v>
      </c>
      <c r="B39" s="66" t="s">
        <v>429</v>
      </c>
      <c r="C39" s="66" t="s">
        <v>433</v>
      </c>
      <c r="D39" s="66" t="s">
        <v>483</v>
      </c>
      <c r="E39" s="66">
        <f>VLOOKUP(D39,'General Product Selector'!C:L,3,FALSE)</f>
        <v>0.8</v>
      </c>
      <c r="F39" s="66">
        <f>VLOOKUP(D39,'General Product Selector'!C:L,4,FALSE)</f>
        <v>0.90500000000000003</v>
      </c>
    </row>
    <row r="40" spans="1:6" x14ac:dyDescent="0.25">
      <c r="A40" s="66" t="s">
        <v>428</v>
      </c>
      <c r="B40" s="66" t="s">
        <v>429</v>
      </c>
      <c r="C40" s="66" t="s">
        <v>433</v>
      </c>
      <c r="D40" s="66" t="s">
        <v>484</v>
      </c>
      <c r="E40" s="66">
        <f>VLOOKUP(D40,'General Product Selector'!C:L,3,FALSE)</f>
        <v>0.85</v>
      </c>
      <c r="F40" s="66">
        <f>VLOOKUP(D40,'General Product Selector'!C:L,4,FALSE)</f>
        <v>0.91200000000000003</v>
      </c>
    </row>
    <row r="41" spans="1:6" x14ac:dyDescent="0.25">
      <c r="A41" s="66" t="s">
        <v>428</v>
      </c>
      <c r="B41" s="66" t="s">
        <v>429</v>
      </c>
      <c r="C41" s="66" t="s">
        <v>433</v>
      </c>
      <c r="D41" s="66" t="s">
        <v>653</v>
      </c>
      <c r="E41" s="66">
        <f>VLOOKUP(D41,'General Product Selector'!C:L,3,FALSE)</f>
        <v>1</v>
      </c>
      <c r="F41" s="66">
        <f>VLOOKUP(D41,'General Product Selector'!C:L,4,FALSE)</f>
        <v>0.91600000000000004</v>
      </c>
    </row>
    <row r="42" spans="1:6" x14ac:dyDescent="0.25">
      <c r="A42" s="66" t="s">
        <v>428</v>
      </c>
      <c r="B42" s="66" t="s">
        <v>429</v>
      </c>
      <c r="C42" s="66" t="s">
        <v>433</v>
      </c>
      <c r="D42" s="66" t="s">
        <v>654</v>
      </c>
      <c r="E42" s="66">
        <f>VLOOKUP(D42,'General Product Selector'!C:L,3,FALSE)</f>
        <v>1</v>
      </c>
      <c r="F42" s="66">
        <f>VLOOKUP(D42,'General Product Selector'!C:L,4,FALSE)</f>
        <v>0.91700000000000004</v>
      </c>
    </row>
    <row r="43" spans="1:6" x14ac:dyDescent="0.25">
      <c r="A43" s="66" t="s">
        <v>428</v>
      </c>
      <c r="B43" s="66" t="s">
        <v>429</v>
      </c>
      <c r="C43" s="66" t="s">
        <v>433</v>
      </c>
      <c r="D43" s="66" t="s">
        <v>655</v>
      </c>
      <c r="E43" s="66">
        <f>VLOOKUP(D43,'General Product Selector'!C:L,3,FALSE)</f>
        <v>0.85</v>
      </c>
      <c r="F43" s="66">
        <f>VLOOKUP(D43,'General Product Selector'!C:L,4,FALSE)</f>
        <v>0.92</v>
      </c>
    </row>
    <row r="44" spans="1:6" x14ac:dyDescent="0.25">
      <c r="A44" s="66" t="s">
        <v>428</v>
      </c>
      <c r="B44" s="66" t="s">
        <v>429</v>
      </c>
      <c r="C44" s="66" t="s">
        <v>433</v>
      </c>
      <c r="D44" s="66" t="s">
        <v>356</v>
      </c>
      <c r="E44" s="66">
        <f>VLOOKUP(D44,'General Product Selector'!C:L,3,FALSE)</f>
        <v>0.85</v>
      </c>
      <c r="F44" s="66">
        <f>VLOOKUP(D44,'General Product Selector'!C:L,4,FALSE)</f>
        <v>0.91800000000000004</v>
      </c>
    </row>
    <row r="45" spans="1:6" x14ac:dyDescent="0.25">
      <c r="A45" s="66" t="s">
        <v>428</v>
      </c>
      <c r="B45" s="66" t="s">
        <v>429</v>
      </c>
      <c r="C45" s="66" t="s">
        <v>433</v>
      </c>
      <c r="D45" s="66" t="s">
        <v>770</v>
      </c>
      <c r="E45" s="66">
        <f>VLOOKUP(D45,'General Product Selector'!C:L,3,FALSE)</f>
        <v>0.85</v>
      </c>
      <c r="F45" s="66">
        <f>VLOOKUP(D45,'General Product Selector'!C:L,4,FALSE)</f>
        <v>0.91200000000000003</v>
      </c>
    </row>
    <row r="46" spans="1:6" x14ac:dyDescent="0.25">
      <c r="A46" s="66" t="s">
        <v>428</v>
      </c>
      <c r="B46" s="66" t="s">
        <v>429</v>
      </c>
      <c r="C46" s="66" t="s">
        <v>433</v>
      </c>
      <c r="D46" s="66" t="s">
        <v>656</v>
      </c>
      <c r="E46" s="66">
        <f>VLOOKUP(D46,'General Product Selector'!C:L,3,FALSE)</f>
        <v>1</v>
      </c>
      <c r="F46" s="66">
        <f>VLOOKUP(D46,'General Product Selector'!C:L,4,FALSE)</f>
        <v>0.90500000000000003</v>
      </c>
    </row>
    <row r="47" spans="1:6" x14ac:dyDescent="0.25">
      <c r="A47" s="66" t="s">
        <v>428</v>
      </c>
      <c r="B47" s="66" t="s">
        <v>429</v>
      </c>
      <c r="C47" s="66" t="s">
        <v>433</v>
      </c>
      <c r="D47" s="66" t="s">
        <v>71</v>
      </c>
      <c r="E47" s="66">
        <f>VLOOKUP(D47,'General Product Selector'!C:L,3,FALSE)</f>
        <v>1</v>
      </c>
      <c r="F47" s="66">
        <f>VLOOKUP(D47,'General Product Selector'!C:L,4,FALSE)</f>
        <v>0.91200000000000003</v>
      </c>
    </row>
    <row r="48" spans="1:6" x14ac:dyDescent="0.25">
      <c r="A48" s="66" t="s">
        <v>428</v>
      </c>
      <c r="B48" s="66" t="s">
        <v>429</v>
      </c>
      <c r="C48" s="66" t="s">
        <v>433</v>
      </c>
      <c r="D48" s="66" t="s">
        <v>72</v>
      </c>
      <c r="E48" s="66">
        <f>VLOOKUP(D48,'General Product Selector'!C:L,3,FALSE)</f>
        <v>1</v>
      </c>
      <c r="F48" s="66">
        <f>VLOOKUP(D48,'General Product Selector'!C:L,4,FALSE)</f>
        <v>0.91300000000000003</v>
      </c>
    </row>
    <row r="49" spans="1:6" x14ac:dyDescent="0.25">
      <c r="A49" s="66" t="s">
        <v>428</v>
      </c>
      <c r="B49" s="66" t="s">
        <v>429</v>
      </c>
      <c r="C49" s="66" t="s">
        <v>433</v>
      </c>
      <c r="D49" s="66" t="s">
        <v>234</v>
      </c>
      <c r="E49" s="66">
        <f>VLOOKUP(D49,'General Product Selector'!C:L,3,FALSE)</f>
        <v>1</v>
      </c>
      <c r="F49" s="66">
        <f>VLOOKUP(D49,'General Product Selector'!C:L,4,FALSE)</f>
        <v>0.91600000000000004</v>
      </c>
    </row>
  </sheetData>
  <autoFilter ref="A1:F49" xr:uid="{00000000-0009-0000-0000-000006000000}"/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I5"/>
  <sheetViews>
    <sheetView showGridLines="0" zoomScale="70" zoomScaleNormal="70" workbookViewId="0"/>
  </sheetViews>
  <sheetFormatPr defaultRowHeight="15" x14ac:dyDescent="0.25"/>
  <cols>
    <col min="1" max="1" width="20" customWidth="1"/>
    <col min="2" max="2" width="19.28515625" bestFit="1" customWidth="1"/>
    <col min="3" max="3" width="22.85546875" bestFit="1" customWidth="1"/>
    <col min="4" max="4" width="15.85546875" bestFit="1" customWidth="1"/>
    <col min="5" max="5" width="20.140625" bestFit="1" customWidth="1"/>
    <col min="6" max="6" width="20.140625" customWidth="1"/>
    <col min="7" max="7" width="23" bestFit="1" customWidth="1"/>
    <col min="8" max="8" width="25.7109375" bestFit="1" customWidth="1"/>
    <col min="9" max="9" width="27.7109375" customWidth="1"/>
  </cols>
  <sheetData>
    <row r="1" spans="1:9" x14ac:dyDescent="0.25">
      <c r="A1" s="78" t="s">
        <v>1</v>
      </c>
      <c r="B1" s="78" t="s">
        <v>3</v>
      </c>
      <c r="C1" s="101" t="s">
        <v>383</v>
      </c>
      <c r="D1" s="101" t="s">
        <v>83</v>
      </c>
      <c r="E1" s="101" t="s">
        <v>1320</v>
      </c>
      <c r="F1" s="101" t="s">
        <v>399</v>
      </c>
      <c r="G1" s="101" t="s">
        <v>1330</v>
      </c>
      <c r="H1" s="101" t="s">
        <v>1323</v>
      </c>
      <c r="I1" s="101" t="s">
        <v>0</v>
      </c>
    </row>
    <row r="2" spans="1:9" x14ac:dyDescent="0.25">
      <c r="A2" s="2" t="s">
        <v>222</v>
      </c>
      <c r="B2" s="2" t="s">
        <v>814</v>
      </c>
      <c r="C2" s="2">
        <v>0.9</v>
      </c>
      <c r="D2" s="2">
        <v>0.93500000000000005</v>
      </c>
      <c r="E2" s="2">
        <v>80</v>
      </c>
      <c r="F2" s="2">
        <v>4</v>
      </c>
      <c r="G2" s="2">
        <v>350</v>
      </c>
      <c r="H2" s="2">
        <v>640</v>
      </c>
      <c r="I2" s="2" t="s">
        <v>815</v>
      </c>
    </row>
    <row r="3" spans="1:9" x14ac:dyDescent="0.25">
      <c r="A3" s="2" t="s">
        <v>222</v>
      </c>
      <c r="B3" s="2" t="s">
        <v>814</v>
      </c>
      <c r="C3" s="2">
        <v>4</v>
      </c>
      <c r="D3" s="2">
        <v>0.96</v>
      </c>
      <c r="E3" s="2">
        <v>134</v>
      </c>
      <c r="F3" s="2">
        <v>5</v>
      </c>
      <c r="G3" s="2" t="s">
        <v>1321</v>
      </c>
      <c r="H3" s="2">
        <v>360</v>
      </c>
      <c r="I3" s="2" t="s">
        <v>816</v>
      </c>
    </row>
    <row r="4" spans="1:9" x14ac:dyDescent="0.25">
      <c r="A4" s="2" t="s">
        <v>222</v>
      </c>
      <c r="B4" s="2" t="s">
        <v>814</v>
      </c>
      <c r="C4" s="2">
        <v>4.5</v>
      </c>
      <c r="D4" s="2">
        <v>0.97</v>
      </c>
      <c r="E4" s="2">
        <v>140</v>
      </c>
      <c r="F4" s="2">
        <v>1</v>
      </c>
      <c r="G4" s="2" t="s">
        <v>1322</v>
      </c>
      <c r="H4" s="2">
        <v>301</v>
      </c>
      <c r="I4" s="2" t="s">
        <v>817</v>
      </c>
    </row>
    <row r="5" spans="1:9" x14ac:dyDescent="0.25">
      <c r="A5" s="2" t="s">
        <v>222</v>
      </c>
      <c r="B5" s="2" t="s">
        <v>814</v>
      </c>
      <c r="C5" s="2">
        <v>12</v>
      </c>
      <c r="D5" s="2">
        <v>0.97</v>
      </c>
      <c r="E5" s="2"/>
      <c r="F5" s="2"/>
      <c r="G5" s="2"/>
      <c r="H5" s="2"/>
      <c r="I5" s="2" t="s">
        <v>818</v>
      </c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8"/>
  <dimension ref="A1:S41"/>
  <sheetViews>
    <sheetView showGridLines="0" zoomScale="60" zoomScaleNormal="60" workbookViewId="0">
      <selection activeCell="B1" sqref="B1:G2"/>
    </sheetView>
  </sheetViews>
  <sheetFormatPr defaultRowHeight="15" x14ac:dyDescent="0.25"/>
  <cols>
    <col min="1" max="1" width="23.28515625" style="99" customWidth="1"/>
    <col min="2" max="2" width="18.7109375" style="99" bestFit="1" customWidth="1"/>
    <col min="3" max="3" width="18.7109375" style="99" customWidth="1"/>
    <col min="4" max="4" width="21.85546875" style="99" bestFit="1" customWidth="1"/>
    <col min="5" max="5" width="107.28515625" style="89" bestFit="1" customWidth="1"/>
    <col min="6" max="6" width="23.5703125" style="99" customWidth="1"/>
    <col min="7" max="7" width="16.85546875" style="99" customWidth="1"/>
    <col min="8" max="8" width="19" style="89" customWidth="1"/>
    <col min="9" max="9" width="22.42578125" style="89" customWidth="1"/>
    <col min="10" max="10" width="16.7109375" style="89" customWidth="1"/>
    <col min="11" max="11" width="26.28515625" style="89" customWidth="1"/>
    <col min="12" max="12" width="20.7109375" style="99" customWidth="1"/>
    <col min="13" max="14" width="16" style="89" customWidth="1"/>
    <col min="15" max="15" width="29.28515625" style="99" bestFit="1" customWidth="1"/>
    <col min="16" max="16" width="47.28515625" style="99" bestFit="1" customWidth="1"/>
    <col min="17" max="17" width="44.140625" style="99" bestFit="1" customWidth="1"/>
    <col min="18" max="18" width="30.7109375" style="89" bestFit="1" customWidth="1"/>
    <col min="19" max="16384" width="9.140625" style="89"/>
  </cols>
  <sheetData>
    <row r="1" spans="1:19" s="100" customFormat="1" ht="60" x14ac:dyDescent="0.25">
      <c r="A1" s="16" t="s">
        <v>1</v>
      </c>
      <c r="B1" s="16" t="s">
        <v>3</v>
      </c>
      <c r="C1" s="16"/>
      <c r="D1" s="44" t="s">
        <v>44</v>
      </c>
      <c r="E1" s="44" t="s">
        <v>42</v>
      </c>
      <c r="F1" s="44" t="s">
        <v>4</v>
      </c>
      <c r="G1" s="44" t="s">
        <v>22</v>
      </c>
      <c r="H1" s="42" t="s">
        <v>401</v>
      </c>
      <c r="I1" s="42" t="s">
        <v>17</v>
      </c>
      <c r="J1" s="42" t="s">
        <v>721</v>
      </c>
      <c r="K1" s="42" t="s">
        <v>15</v>
      </c>
      <c r="L1" s="42" t="s">
        <v>21</v>
      </c>
      <c r="M1" s="42" t="s">
        <v>133</v>
      </c>
      <c r="N1" s="42" t="s">
        <v>404</v>
      </c>
      <c r="O1" s="42" t="s">
        <v>12</v>
      </c>
      <c r="P1" s="42" t="s">
        <v>18</v>
      </c>
      <c r="Q1" s="42" t="s">
        <v>19</v>
      </c>
      <c r="R1" s="44" t="s">
        <v>20</v>
      </c>
      <c r="S1" s="42" t="s">
        <v>721</v>
      </c>
    </row>
    <row r="2" spans="1:19" x14ac:dyDescent="0.25">
      <c r="A2" s="94" t="s">
        <v>40</v>
      </c>
      <c r="B2" s="66" t="s">
        <v>406</v>
      </c>
      <c r="C2" s="66" t="s">
        <v>130</v>
      </c>
      <c r="D2" s="94" t="s">
        <v>10</v>
      </c>
      <c r="E2" s="95" t="s">
        <v>409</v>
      </c>
      <c r="F2" s="66">
        <v>6</v>
      </c>
      <c r="G2" s="66">
        <v>0.91900000000000004</v>
      </c>
      <c r="H2" s="66">
        <v>371</v>
      </c>
      <c r="I2" s="66">
        <v>26.29</v>
      </c>
      <c r="J2" s="66">
        <v>104.8</v>
      </c>
      <c r="K2" s="66">
        <v>0.82</v>
      </c>
      <c r="L2" s="66">
        <v>11.04</v>
      </c>
      <c r="M2" s="66">
        <v>28.3</v>
      </c>
      <c r="N2" s="66"/>
      <c r="O2" s="96"/>
      <c r="P2" s="66">
        <v>2.13</v>
      </c>
      <c r="Q2" s="66">
        <v>1.42</v>
      </c>
      <c r="R2" s="66">
        <v>2.77</v>
      </c>
    </row>
    <row r="3" spans="1:19" x14ac:dyDescent="0.25">
      <c r="A3" s="94" t="s">
        <v>39</v>
      </c>
      <c r="B3" s="66" t="s">
        <v>406</v>
      </c>
      <c r="C3" s="66" t="s">
        <v>130</v>
      </c>
      <c r="D3" s="94" t="s">
        <v>10</v>
      </c>
      <c r="E3" s="95" t="s">
        <v>24</v>
      </c>
      <c r="F3" s="66">
        <v>3.3</v>
      </c>
      <c r="G3" s="66">
        <v>0.91700000000000004</v>
      </c>
      <c r="H3" s="66">
        <v>313.51</v>
      </c>
      <c r="I3" s="66">
        <v>28.03</v>
      </c>
      <c r="J3" s="66">
        <v>135.9</v>
      </c>
      <c r="K3" s="66">
        <v>1.87</v>
      </c>
      <c r="L3" s="66">
        <v>27.311</v>
      </c>
      <c r="M3" s="66">
        <v>33.799999999999997</v>
      </c>
      <c r="N3" s="66"/>
      <c r="O3" s="96"/>
      <c r="P3" s="66">
        <v>2.37</v>
      </c>
      <c r="Q3" s="66">
        <v>1.62</v>
      </c>
      <c r="R3" s="66">
        <v>3.04</v>
      </c>
    </row>
    <row r="4" spans="1:19" x14ac:dyDescent="0.25">
      <c r="A4" s="94" t="s">
        <v>39</v>
      </c>
      <c r="B4" s="66" t="s">
        <v>406</v>
      </c>
      <c r="C4" s="66" t="s">
        <v>130</v>
      </c>
      <c r="D4" s="94" t="s">
        <v>10</v>
      </c>
      <c r="E4" s="95" t="s">
        <v>36</v>
      </c>
      <c r="F4" s="66">
        <v>2.2999999999999998</v>
      </c>
      <c r="G4" s="66">
        <v>0.91700000000000004</v>
      </c>
      <c r="H4" s="66">
        <v>307.3</v>
      </c>
      <c r="I4" s="66">
        <v>28.65</v>
      </c>
      <c r="J4" s="66">
        <v>149.6</v>
      </c>
      <c r="K4" s="66">
        <v>1.6</v>
      </c>
      <c r="L4" s="66">
        <v>26.672000000000001</v>
      </c>
      <c r="M4" s="66">
        <v>37.1</v>
      </c>
      <c r="N4" s="66"/>
      <c r="O4" s="96"/>
      <c r="P4" s="66">
        <v>2.44</v>
      </c>
      <c r="Q4" s="66">
        <v>1.71</v>
      </c>
      <c r="R4" s="66">
        <v>2.8029999999999999</v>
      </c>
    </row>
    <row r="5" spans="1:19" x14ac:dyDescent="0.25">
      <c r="A5" s="94" t="s">
        <v>39</v>
      </c>
      <c r="B5" s="66" t="s">
        <v>406</v>
      </c>
      <c r="C5" s="66" t="s">
        <v>130</v>
      </c>
      <c r="D5" s="94" t="s">
        <v>10</v>
      </c>
      <c r="E5" s="95" t="s">
        <v>23</v>
      </c>
      <c r="F5" s="66">
        <v>2.7</v>
      </c>
      <c r="G5" s="66">
        <v>0.93500000000000005</v>
      </c>
      <c r="H5" s="66">
        <v>365.51</v>
      </c>
      <c r="I5" s="66">
        <v>36.520000000000003</v>
      </c>
      <c r="J5" s="66">
        <v>78.819999999999993</v>
      </c>
      <c r="K5" s="66">
        <v>1.39</v>
      </c>
      <c r="L5" s="66">
        <v>7.8380000000000001</v>
      </c>
      <c r="M5" s="66">
        <v>0</v>
      </c>
      <c r="N5" s="66"/>
      <c r="O5" s="96"/>
      <c r="P5" s="66">
        <v>1.77</v>
      </c>
      <c r="Q5" s="66">
        <v>7.6700000000000004E-2</v>
      </c>
      <c r="R5" s="66">
        <v>1.8069999999999999</v>
      </c>
    </row>
    <row r="6" spans="1:19" x14ac:dyDescent="0.25">
      <c r="A6" s="94" t="s">
        <v>39</v>
      </c>
      <c r="B6" s="66" t="s">
        <v>406</v>
      </c>
      <c r="C6" s="66" t="s">
        <v>130</v>
      </c>
      <c r="D6" s="94" t="s">
        <v>10</v>
      </c>
      <c r="E6" s="95" t="s">
        <v>25</v>
      </c>
      <c r="F6" s="66">
        <v>3.7</v>
      </c>
      <c r="G6" s="66">
        <v>0.92</v>
      </c>
      <c r="H6" s="66">
        <v>339.55</v>
      </c>
      <c r="I6" s="66">
        <v>29.19</v>
      </c>
      <c r="J6" s="66">
        <v>115.9</v>
      </c>
      <c r="K6" s="66">
        <v>1.7</v>
      </c>
      <c r="L6" s="66">
        <v>13.954000000000001</v>
      </c>
      <c r="M6" s="66">
        <v>28.7</v>
      </c>
      <c r="N6" s="66"/>
      <c r="O6" s="96"/>
      <c r="P6" s="66">
        <v>2.4</v>
      </c>
      <c r="Q6" s="66">
        <v>1.67</v>
      </c>
      <c r="R6" s="66">
        <v>2.81</v>
      </c>
    </row>
    <row r="7" spans="1:19" x14ac:dyDescent="0.25">
      <c r="A7" s="94" t="s">
        <v>39</v>
      </c>
      <c r="B7" s="66" t="s">
        <v>406</v>
      </c>
      <c r="C7" s="66" t="s">
        <v>130</v>
      </c>
      <c r="D7" s="94" t="s">
        <v>10</v>
      </c>
      <c r="E7" s="95" t="s">
        <v>48</v>
      </c>
      <c r="F7" s="66">
        <v>4</v>
      </c>
      <c r="G7" s="66">
        <v>0.92</v>
      </c>
      <c r="H7" s="66">
        <v>340.24</v>
      </c>
      <c r="I7" s="66">
        <v>28.94</v>
      </c>
      <c r="J7" s="66">
        <v>117.4</v>
      </c>
      <c r="K7" s="66">
        <v>1.46</v>
      </c>
      <c r="L7" s="66">
        <v>18.13</v>
      </c>
      <c r="M7" s="66">
        <v>31.6</v>
      </c>
      <c r="N7" s="66"/>
      <c r="O7" s="96"/>
      <c r="P7" s="66">
        <v>2.34</v>
      </c>
      <c r="Q7" s="66">
        <v>1.6</v>
      </c>
      <c r="R7" s="66">
        <v>3.0070000000000001</v>
      </c>
    </row>
    <row r="8" spans="1:19" x14ac:dyDescent="0.25">
      <c r="A8" s="94" t="s">
        <v>39</v>
      </c>
      <c r="B8" s="66" t="s">
        <v>406</v>
      </c>
      <c r="C8" s="66" t="s">
        <v>130</v>
      </c>
      <c r="D8" s="94" t="s">
        <v>10</v>
      </c>
      <c r="E8" s="95" t="s">
        <v>49</v>
      </c>
      <c r="F8" s="66">
        <v>2.2999999999999998</v>
      </c>
      <c r="G8" s="66">
        <v>0.91800000000000004</v>
      </c>
      <c r="H8" s="66">
        <v>287.12</v>
      </c>
      <c r="I8" s="66">
        <v>30.03</v>
      </c>
      <c r="J8" s="66">
        <v>142.9</v>
      </c>
      <c r="K8" s="66">
        <v>1.96</v>
      </c>
      <c r="L8" s="66">
        <v>14.151999999999999</v>
      </c>
      <c r="M8" s="66">
        <v>38.9</v>
      </c>
      <c r="N8" s="66"/>
      <c r="O8" s="96"/>
      <c r="P8" s="66">
        <v>2.5099999999999998</v>
      </c>
      <c r="Q8" s="66">
        <v>1.76</v>
      </c>
      <c r="R8" s="66">
        <v>3.0430000000000001</v>
      </c>
    </row>
    <row r="9" spans="1:19" x14ac:dyDescent="0.25">
      <c r="A9" s="94" t="s">
        <v>39</v>
      </c>
      <c r="B9" s="66" t="s">
        <v>406</v>
      </c>
      <c r="C9" s="66" t="s">
        <v>130</v>
      </c>
      <c r="D9" s="94" t="s">
        <v>10</v>
      </c>
      <c r="E9" s="95" t="s">
        <v>26</v>
      </c>
      <c r="F9" s="66">
        <v>3.9</v>
      </c>
      <c r="G9" s="66">
        <v>0.93899999999999995</v>
      </c>
      <c r="H9" s="66">
        <v>352.9</v>
      </c>
      <c r="I9" s="66">
        <v>35.130000000000003</v>
      </c>
      <c r="J9" s="66">
        <v>66.12</v>
      </c>
      <c r="K9" s="66" t="s">
        <v>51</v>
      </c>
      <c r="L9" s="66">
        <v>26.963000000000001</v>
      </c>
      <c r="M9" s="66" t="s">
        <v>51</v>
      </c>
      <c r="N9" s="66"/>
      <c r="O9" s="96"/>
      <c r="P9" s="66" t="s">
        <v>51</v>
      </c>
      <c r="Q9" s="66" t="s">
        <v>51</v>
      </c>
      <c r="R9" s="66">
        <v>1.87</v>
      </c>
    </row>
    <row r="10" spans="1:19" x14ac:dyDescent="0.25">
      <c r="A10" s="94" t="s">
        <v>39</v>
      </c>
      <c r="B10" s="66" t="s">
        <v>406</v>
      </c>
      <c r="C10" s="66" t="s">
        <v>130</v>
      </c>
      <c r="D10" s="94" t="s">
        <v>10</v>
      </c>
      <c r="E10" s="95" t="s">
        <v>50</v>
      </c>
      <c r="F10" s="66">
        <v>8</v>
      </c>
      <c r="G10" s="66">
        <v>0.96299999999999997</v>
      </c>
      <c r="H10" s="66">
        <v>3.1</v>
      </c>
      <c r="I10" s="66">
        <v>36.74</v>
      </c>
      <c r="J10" s="66">
        <v>20.55</v>
      </c>
      <c r="K10" s="66" t="s">
        <v>51</v>
      </c>
      <c r="L10" s="66">
        <v>263.21300000000002</v>
      </c>
      <c r="M10" s="66" t="s">
        <v>51</v>
      </c>
      <c r="N10" s="66"/>
      <c r="O10" s="96"/>
      <c r="P10" s="66" t="s">
        <v>51</v>
      </c>
      <c r="Q10" s="66" t="s">
        <v>51</v>
      </c>
      <c r="R10" s="66">
        <v>2.23</v>
      </c>
    </row>
    <row r="11" spans="1:19" x14ac:dyDescent="0.25">
      <c r="A11" s="94" t="s">
        <v>39</v>
      </c>
      <c r="B11" s="66" t="s">
        <v>406</v>
      </c>
      <c r="C11" s="66" t="s">
        <v>130</v>
      </c>
      <c r="D11" s="94" t="s">
        <v>10</v>
      </c>
      <c r="E11" s="95" t="s">
        <v>34</v>
      </c>
      <c r="F11" s="66">
        <v>4</v>
      </c>
      <c r="G11" s="66">
        <v>0.91600000000000004</v>
      </c>
      <c r="H11" s="66">
        <v>322.58</v>
      </c>
      <c r="I11" s="66">
        <v>27.19</v>
      </c>
      <c r="J11" s="66">
        <v>145.1</v>
      </c>
      <c r="K11" s="66">
        <v>1.83</v>
      </c>
      <c r="L11" s="66">
        <v>29.914999999999999</v>
      </c>
      <c r="M11" s="66">
        <v>35.6</v>
      </c>
      <c r="N11" s="66"/>
      <c r="O11" s="96"/>
      <c r="P11" s="66">
        <v>2.35</v>
      </c>
      <c r="Q11" s="66">
        <v>1.62</v>
      </c>
      <c r="R11" s="66">
        <v>2.66</v>
      </c>
    </row>
    <row r="12" spans="1:19" x14ac:dyDescent="0.25">
      <c r="A12" s="94" t="s">
        <v>39</v>
      </c>
      <c r="B12" s="66" t="s">
        <v>406</v>
      </c>
      <c r="C12" s="66" t="s">
        <v>130</v>
      </c>
      <c r="D12" s="94" t="s">
        <v>10</v>
      </c>
      <c r="E12" s="95" t="s">
        <v>9</v>
      </c>
      <c r="F12" s="66">
        <v>3.7</v>
      </c>
      <c r="G12" s="66">
        <v>0.91200000000000003</v>
      </c>
      <c r="H12" s="66">
        <v>291.52</v>
      </c>
      <c r="I12" s="66">
        <v>26.78</v>
      </c>
      <c r="J12" s="66">
        <v>105.3</v>
      </c>
      <c r="K12" s="66">
        <v>2.23</v>
      </c>
      <c r="L12" s="66">
        <v>17.968</v>
      </c>
      <c r="M12" s="66">
        <v>28.6</v>
      </c>
      <c r="N12" s="66"/>
      <c r="O12" s="66"/>
      <c r="P12" s="66">
        <v>2.44</v>
      </c>
      <c r="Q12" s="66">
        <v>1.71</v>
      </c>
      <c r="R12" s="66">
        <v>2.73</v>
      </c>
    </row>
    <row r="13" spans="1:19" x14ac:dyDescent="0.25">
      <c r="A13" s="94" t="s">
        <v>39</v>
      </c>
      <c r="B13" s="66" t="s">
        <v>406</v>
      </c>
      <c r="C13" s="66" t="s">
        <v>130</v>
      </c>
      <c r="D13" s="94" t="s">
        <v>10</v>
      </c>
      <c r="E13" s="95" t="s">
        <v>132</v>
      </c>
      <c r="F13" s="66">
        <v>6.1</v>
      </c>
      <c r="G13" s="66">
        <v>0.91549999999999998</v>
      </c>
      <c r="H13" s="66">
        <v>333.56</v>
      </c>
      <c r="I13" s="66">
        <v>24</v>
      </c>
      <c r="J13" s="66">
        <v>121</v>
      </c>
      <c r="K13" s="66">
        <v>1.68</v>
      </c>
      <c r="L13" s="66">
        <v>15.832000000000001</v>
      </c>
      <c r="M13" s="66">
        <v>14.5</v>
      </c>
      <c r="N13" s="66"/>
      <c r="O13" s="66"/>
      <c r="P13" s="66">
        <v>2.11</v>
      </c>
      <c r="Q13" s="66">
        <v>1.44</v>
      </c>
      <c r="R13" s="66">
        <v>2.7530000000000001</v>
      </c>
    </row>
    <row r="14" spans="1:19" x14ac:dyDescent="0.25">
      <c r="A14" s="94" t="s">
        <v>39</v>
      </c>
      <c r="B14" s="66" t="s">
        <v>406</v>
      </c>
      <c r="C14" s="66" t="s">
        <v>130</v>
      </c>
      <c r="D14" s="94" t="s">
        <v>10</v>
      </c>
      <c r="E14" s="95" t="s">
        <v>35</v>
      </c>
      <c r="F14" s="66">
        <v>3.5</v>
      </c>
      <c r="G14" s="66">
        <v>0.91800000000000004</v>
      </c>
      <c r="H14" s="66">
        <v>307.08999999999997</v>
      </c>
      <c r="I14" s="66">
        <v>27.49</v>
      </c>
      <c r="J14" s="66">
        <v>163.6</v>
      </c>
      <c r="K14" s="66">
        <v>2.31</v>
      </c>
      <c r="L14" s="66">
        <v>19.706</v>
      </c>
      <c r="M14" s="66">
        <v>22.2</v>
      </c>
      <c r="N14" s="66"/>
      <c r="O14" s="66"/>
      <c r="P14" s="66">
        <v>2.58</v>
      </c>
      <c r="Q14" s="66">
        <v>1.8</v>
      </c>
      <c r="R14" s="66">
        <v>2.7</v>
      </c>
    </row>
    <row r="15" spans="1:19" x14ac:dyDescent="0.25">
      <c r="A15" s="94" t="s">
        <v>39</v>
      </c>
      <c r="B15" s="66" t="s">
        <v>406</v>
      </c>
      <c r="C15" s="66" t="s">
        <v>130</v>
      </c>
      <c r="D15" s="94" t="s">
        <v>8</v>
      </c>
      <c r="E15" s="95" t="s">
        <v>6</v>
      </c>
      <c r="F15" s="66">
        <v>3.3</v>
      </c>
      <c r="G15" s="66">
        <v>0.91100000000000003</v>
      </c>
      <c r="H15" s="66"/>
      <c r="I15" s="66"/>
      <c r="J15" s="66"/>
      <c r="K15" s="66"/>
      <c r="L15" s="66"/>
      <c r="M15" s="66"/>
      <c r="N15" s="97"/>
      <c r="O15" s="96"/>
      <c r="P15" s="66"/>
      <c r="Q15" s="66"/>
      <c r="R15" s="66"/>
    </row>
    <row r="16" spans="1:19" ht="15" customHeight="1" x14ac:dyDescent="0.25">
      <c r="A16" s="94" t="s">
        <v>39</v>
      </c>
      <c r="B16" s="66" t="s">
        <v>406</v>
      </c>
      <c r="C16" s="66" t="s">
        <v>130</v>
      </c>
      <c r="D16" s="94" t="s">
        <v>8</v>
      </c>
      <c r="E16" s="95" t="s">
        <v>7</v>
      </c>
      <c r="F16" s="66">
        <v>4</v>
      </c>
      <c r="G16" s="66">
        <v>0.90400000000000003</v>
      </c>
      <c r="H16" s="66"/>
      <c r="I16" s="66"/>
      <c r="J16" s="66"/>
      <c r="K16" s="66"/>
      <c r="L16" s="66"/>
      <c r="M16" s="66"/>
      <c r="N16" s="97"/>
      <c r="O16" s="96"/>
      <c r="P16" s="66"/>
      <c r="Q16" s="66"/>
      <c r="R16" s="66"/>
    </row>
    <row r="17" spans="1:19" ht="15" customHeight="1" x14ac:dyDescent="0.25">
      <c r="A17" s="94" t="s">
        <v>39</v>
      </c>
      <c r="B17" s="66" t="s">
        <v>406</v>
      </c>
      <c r="C17" s="66" t="s">
        <v>130</v>
      </c>
      <c r="D17" s="94" t="s">
        <v>8</v>
      </c>
      <c r="E17" s="95" t="s">
        <v>402</v>
      </c>
      <c r="F17" s="66">
        <v>3</v>
      </c>
      <c r="G17" s="66">
        <v>0.875</v>
      </c>
      <c r="H17" s="66"/>
      <c r="I17" s="66"/>
      <c r="J17" s="66"/>
      <c r="K17" s="66"/>
      <c r="L17" s="66"/>
      <c r="M17" s="66"/>
      <c r="N17" s="97"/>
      <c r="O17" s="66"/>
      <c r="P17" s="95"/>
      <c r="Q17" s="95"/>
      <c r="R17" s="95"/>
    </row>
    <row r="18" spans="1:19" x14ac:dyDescent="0.25">
      <c r="A18" s="94" t="s">
        <v>39</v>
      </c>
      <c r="B18" s="66" t="s">
        <v>406</v>
      </c>
      <c r="C18" s="66" t="s">
        <v>130</v>
      </c>
      <c r="D18" s="94" t="s">
        <v>8</v>
      </c>
      <c r="E18" s="95" t="s">
        <v>37</v>
      </c>
      <c r="F18" s="66">
        <v>3</v>
      </c>
      <c r="G18" s="66">
        <v>0.90200000000000002</v>
      </c>
      <c r="H18" s="66"/>
      <c r="I18" s="66"/>
      <c r="J18" s="66"/>
      <c r="K18" s="66"/>
      <c r="L18" s="66"/>
      <c r="M18" s="66"/>
      <c r="N18" s="95"/>
      <c r="O18" s="95"/>
      <c r="P18" s="95"/>
      <c r="Q18" s="95"/>
      <c r="R18" s="95"/>
    </row>
    <row r="19" spans="1:19" x14ac:dyDescent="0.25">
      <c r="A19" s="94" t="s">
        <v>39</v>
      </c>
      <c r="B19" s="66" t="s">
        <v>406</v>
      </c>
      <c r="C19" s="66" t="s">
        <v>130</v>
      </c>
      <c r="D19" s="94" t="s">
        <v>8</v>
      </c>
      <c r="E19" s="95" t="s">
        <v>38</v>
      </c>
      <c r="F19" s="66">
        <v>3.5</v>
      </c>
      <c r="G19" s="66">
        <v>0.91</v>
      </c>
      <c r="H19" s="66"/>
      <c r="I19" s="66"/>
      <c r="J19" s="66"/>
      <c r="K19" s="66"/>
      <c r="L19" s="66"/>
      <c r="M19" s="66"/>
      <c r="N19" s="95"/>
      <c r="O19" s="95"/>
      <c r="P19" s="95"/>
      <c r="Q19" s="95"/>
      <c r="R19" s="95"/>
    </row>
    <row r="20" spans="1:19" s="99" customFormat="1" x14ac:dyDescent="0.25">
      <c r="A20" s="94" t="s">
        <v>39</v>
      </c>
      <c r="B20" s="66" t="s">
        <v>407</v>
      </c>
      <c r="C20" s="66" t="s">
        <v>130</v>
      </c>
      <c r="D20" s="94" t="s">
        <v>10</v>
      </c>
      <c r="E20" s="95" t="s">
        <v>403</v>
      </c>
      <c r="F20" s="66">
        <v>1</v>
      </c>
      <c r="G20" s="66">
        <v>0.92</v>
      </c>
      <c r="H20" s="89"/>
      <c r="I20" s="89"/>
      <c r="J20" s="89"/>
      <c r="L20" s="66">
        <v>1123</v>
      </c>
      <c r="M20" s="66"/>
      <c r="N20" s="89"/>
      <c r="O20" s="89"/>
      <c r="P20" s="89"/>
      <c r="Q20" s="89"/>
      <c r="R20" s="89"/>
      <c r="S20" s="66">
        <v>115.25666666666666</v>
      </c>
    </row>
    <row r="21" spans="1:19" s="99" customFormat="1" x14ac:dyDescent="0.25">
      <c r="A21" s="94" t="s">
        <v>39</v>
      </c>
      <c r="B21" s="66" t="s">
        <v>407</v>
      </c>
      <c r="C21" s="66" t="s">
        <v>130</v>
      </c>
      <c r="D21" s="94" t="s">
        <v>10</v>
      </c>
      <c r="E21" s="95" t="s">
        <v>239</v>
      </c>
      <c r="F21" s="66">
        <v>0.85</v>
      </c>
      <c r="G21" s="66">
        <v>0.92</v>
      </c>
      <c r="H21" s="89"/>
      <c r="I21" s="89"/>
      <c r="J21" s="89"/>
      <c r="L21" s="66">
        <v>997</v>
      </c>
      <c r="M21" s="66"/>
      <c r="N21" s="89"/>
      <c r="O21" s="89"/>
      <c r="P21" s="89"/>
      <c r="Q21" s="89"/>
      <c r="R21" s="89"/>
      <c r="S21" s="66">
        <v>76</v>
      </c>
    </row>
    <row r="22" spans="1:19" s="99" customFormat="1" ht="13.5" customHeight="1" x14ac:dyDescent="0.25">
      <c r="A22" s="94" t="s">
        <v>39</v>
      </c>
      <c r="B22" s="66" t="s">
        <v>407</v>
      </c>
      <c r="C22" s="66" t="s">
        <v>130</v>
      </c>
      <c r="D22" s="94" t="s">
        <v>10</v>
      </c>
      <c r="E22" s="95" t="s">
        <v>240</v>
      </c>
      <c r="F22" s="66">
        <v>0.85</v>
      </c>
      <c r="G22" s="66">
        <v>0.91800000000000004</v>
      </c>
      <c r="H22" s="89"/>
      <c r="I22" s="89"/>
      <c r="J22" s="89"/>
      <c r="L22" s="66">
        <v>879</v>
      </c>
      <c r="M22" s="66"/>
      <c r="N22" s="89"/>
      <c r="O22" s="89"/>
      <c r="P22" s="89"/>
      <c r="Q22" s="89"/>
      <c r="R22" s="89"/>
      <c r="S22" s="66">
        <v>91.17</v>
      </c>
    </row>
    <row r="23" spans="1:19" s="99" customFormat="1" x14ac:dyDescent="0.25">
      <c r="A23" s="94" t="s">
        <v>39</v>
      </c>
      <c r="B23" s="66" t="s">
        <v>407</v>
      </c>
      <c r="C23" s="66" t="s">
        <v>130</v>
      </c>
      <c r="D23" s="94" t="s">
        <v>10</v>
      </c>
      <c r="E23" s="95" t="s">
        <v>241</v>
      </c>
      <c r="F23" s="66">
        <v>0.85</v>
      </c>
      <c r="G23" s="66">
        <v>0.91200000000000003</v>
      </c>
      <c r="H23" s="89"/>
      <c r="I23" s="89"/>
      <c r="J23" s="89"/>
      <c r="L23" s="66">
        <v>752.2</v>
      </c>
      <c r="M23" s="66"/>
      <c r="N23" s="89"/>
      <c r="O23" s="89"/>
      <c r="P23" s="89"/>
      <c r="Q23" s="89"/>
      <c r="R23" s="89"/>
      <c r="S23" s="66">
        <v>98.26</v>
      </c>
    </row>
    <row r="24" spans="1:19" x14ac:dyDescent="0.25">
      <c r="A24" s="94" t="s">
        <v>39</v>
      </c>
      <c r="B24" s="66" t="s">
        <v>407</v>
      </c>
      <c r="C24" s="66" t="s">
        <v>130</v>
      </c>
      <c r="D24" s="94" t="s">
        <v>10</v>
      </c>
      <c r="E24" s="95" t="s">
        <v>242</v>
      </c>
      <c r="F24" s="66">
        <v>1</v>
      </c>
      <c r="G24" s="66">
        <v>0.91600000000000004</v>
      </c>
      <c r="K24" s="99"/>
      <c r="L24" s="66">
        <v>909</v>
      </c>
      <c r="M24" s="66"/>
      <c r="O24" s="89"/>
      <c r="P24" s="89"/>
      <c r="Q24" s="89"/>
      <c r="S24" s="66">
        <v>140.75</v>
      </c>
    </row>
    <row r="25" spans="1:19" x14ac:dyDescent="0.25">
      <c r="A25" s="94" t="s">
        <v>39</v>
      </c>
      <c r="B25" s="66" t="s">
        <v>407</v>
      </c>
      <c r="C25" s="66" t="s">
        <v>130</v>
      </c>
      <c r="D25" s="94" t="s">
        <v>10</v>
      </c>
      <c r="E25" s="95" t="s">
        <v>243</v>
      </c>
      <c r="F25" s="66">
        <v>0.8</v>
      </c>
      <c r="G25" s="66">
        <v>0.90500000000000003</v>
      </c>
      <c r="K25" s="99"/>
      <c r="L25" s="66">
        <v>356.3</v>
      </c>
      <c r="M25" s="66"/>
      <c r="O25" s="89"/>
      <c r="P25" s="89"/>
      <c r="Q25" s="89"/>
      <c r="S25" s="66">
        <v>134.4</v>
      </c>
    </row>
    <row r="26" spans="1:19" x14ac:dyDescent="0.25">
      <c r="A26" s="94" t="s">
        <v>39</v>
      </c>
      <c r="B26" s="66" t="s">
        <v>407</v>
      </c>
      <c r="C26" s="66" t="s">
        <v>130</v>
      </c>
      <c r="D26" s="94" t="s">
        <v>10</v>
      </c>
      <c r="E26" s="98" t="s">
        <v>405</v>
      </c>
      <c r="F26" s="66">
        <v>0.95</v>
      </c>
      <c r="G26" s="66">
        <v>0.91700000000000004</v>
      </c>
      <c r="K26" s="99"/>
      <c r="L26" s="66"/>
      <c r="M26" s="66"/>
      <c r="O26" s="89"/>
      <c r="P26" s="89"/>
      <c r="Q26" s="89"/>
      <c r="S26" s="66"/>
    </row>
    <row r="27" spans="1:19" x14ac:dyDescent="0.25">
      <c r="A27" s="94" t="s">
        <v>39</v>
      </c>
      <c r="B27" s="66" t="s">
        <v>407</v>
      </c>
      <c r="C27" s="66" t="s">
        <v>130</v>
      </c>
      <c r="D27" s="94" t="s">
        <v>8</v>
      </c>
      <c r="E27" s="98" t="s">
        <v>408</v>
      </c>
      <c r="F27" s="66">
        <v>1</v>
      </c>
      <c r="G27" s="66">
        <v>0.87</v>
      </c>
      <c r="K27" s="99"/>
      <c r="L27" s="66"/>
      <c r="M27" s="66"/>
      <c r="O27" s="89"/>
      <c r="P27" s="89"/>
      <c r="Q27" s="89"/>
      <c r="S27" s="66"/>
    </row>
    <row r="28" spans="1:19" x14ac:dyDescent="0.25">
      <c r="A28" s="94" t="s">
        <v>39</v>
      </c>
      <c r="B28" s="66" t="s">
        <v>407</v>
      </c>
      <c r="C28" s="66" t="s">
        <v>1309</v>
      </c>
      <c r="D28" s="66" t="s">
        <v>51</v>
      </c>
      <c r="E28" s="95" t="s">
        <v>1310</v>
      </c>
      <c r="F28" s="66" t="s">
        <v>51</v>
      </c>
      <c r="G28" s="66" t="s">
        <v>51</v>
      </c>
      <c r="K28" s="99"/>
      <c r="L28" s="66">
        <v>587.1</v>
      </c>
      <c r="M28" s="66">
        <v>39</v>
      </c>
      <c r="O28" s="89"/>
      <c r="P28" s="89"/>
      <c r="Q28" s="89"/>
      <c r="S28" s="66"/>
    </row>
    <row r="29" spans="1:19" x14ac:dyDescent="0.25">
      <c r="A29" s="94" t="s">
        <v>39</v>
      </c>
      <c r="B29" s="66" t="s">
        <v>407</v>
      </c>
      <c r="C29" s="66" t="s">
        <v>1309</v>
      </c>
      <c r="D29" s="66" t="s">
        <v>51</v>
      </c>
      <c r="E29" s="95" t="s">
        <v>1311</v>
      </c>
      <c r="F29" s="66" t="s">
        <v>51</v>
      </c>
      <c r="G29" s="66" t="s">
        <v>51</v>
      </c>
      <c r="K29" s="99"/>
      <c r="L29" s="66">
        <v>696.6</v>
      </c>
      <c r="M29" s="66">
        <v>37.5</v>
      </c>
      <c r="O29" s="89"/>
      <c r="P29" s="89"/>
      <c r="Q29" s="89"/>
      <c r="S29" s="66"/>
    </row>
    <row r="30" spans="1:19" x14ac:dyDescent="0.25">
      <c r="A30" s="94" t="s">
        <v>39</v>
      </c>
      <c r="B30" s="66" t="s">
        <v>407</v>
      </c>
      <c r="C30" s="66" t="s">
        <v>1309</v>
      </c>
      <c r="D30" s="66" t="s">
        <v>51</v>
      </c>
      <c r="E30" s="95" t="s">
        <v>1312</v>
      </c>
      <c r="F30" s="66" t="s">
        <v>51</v>
      </c>
      <c r="G30" s="66" t="s">
        <v>51</v>
      </c>
      <c r="K30" s="99"/>
      <c r="L30" s="66">
        <v>649.6</v>
      </c>
      <c r="M30" s="66">
        <v>56</v>
      </c>
      <c r="O30" s="89"/>
      <c r="P30" s="89"/>
      <c r="Q30" s="89"/>
      <c r="S30" s="66"/>
    </row>
    <row r="31" spans="1:19" x14ac:dyDescent="0.25">
      <c r="A31" s="94" t="s">
        <v>39</v>
      </c>
      <c r="B31" s="66" t="s">
        <v>407</v>
      </c>
      <c r="C31" s="66" t="s">
        <v>1309</v>
      </c>
      <c r="D31" s="66" t="s">
        <v>51</v>
      </c>
      <c r="E31" s="95" t="s">
        <v>1313</v>
      </c>
      <c r="F31" s="66" t="s">
        <v>51</v>
      </c>
      <c r="G31" s="66" t="s">
        <v>51</v>
      </c>
      <c r="K31" s="99"/>
      <c r="L31" s="66">
        <v>582.29999999999995</v>
      </c>
      <c r="M31" s="66">
        <v>47.5</v>
      </c>
      <c r="O31" s="89"/>
      <c r="P31" s="89"/>
      <c r="Q31" s="89"/>
      <c r="S31" s="66"/>
    </row>
    <row r="32" spans="1:19" ht="14.25" customHeight="1" x14ac:dyDescent="0.25">
      <c r="A32" s="94" t="s">
        <v>39</v>
      </c>
      <c r="B32" s="66" t="s">
        <v>407</v>
      </c>
      <c r="C32" s="66" t="s">
        <v>1309</v>
      </c>
      <c r="D32" s="66" t="s">
        <v>51</v>
      </c>
      <c r="E32" s="95" t="s">
        <v>1314</v>
      </c>
      <c r="F32" s="66" t="s">
        <v>51</v>
      </c>
      <c r="G32" s="66" t="s">
        <v>51</v>
      </c>
      <c r="K32" s="99"/>
      <c r="L32" s="66">
        <v>520.70000000000005</v>
      </c>
      <c r="M32" s="66">
        <v>145.1</v>
      </c>
      <c r="O32" s="89"/>
      <c r="P32" s="89"/>
      <c r="Q32" s="89"/>
      <c r="S32" s="66"/>
    </row>
    <row r="33" spans="1:19" ht="14.25" customHeight="1" x14ac:dyDescent="0.25">
      <c r="A33" s="94" t="s">
        <v>39</v>
      </c>
      <c r="B33" s="66" t="s">
        <v>407</v>
      </c>
      <c r="C33" s="66" t="s">
        <v>1309</v>
      </c>
      <c r="D33" s="66" t="s">
        <v>51</v>
      </c>
      <c r="E33" s="95" t="s">
        <v>1315</v>
      </c>
      <c r="F33" s="66" t="s">
        <v>51</v>
      </c>
      <c r="G33" s="66" t="s">
        <v>51</v>
      </c>
      <c r="K33" s="99"/>
      <c r="L33" s="66">
        <v>662.5</v>
      </c>
      <c r="M33" s="66">
        <v>30.1</v>
      </c>
      <c r="O33" s="89"/>
      <c r="P33" s="89"/>
      <c r="Q33" s="89"/>
      <c r="S33" s="66"/>
    </row>
    <row r="34" spans="1:19" ht="14.25" customHeight="1" x14ac:dyDescent="0.25">
      <c r="A34" s="94" t="s">
        <v>39</v>
      </c>
      <c r="B34" s="66" t="s">
        <v>407</v>
      </c>
      <c r="C34" s="66" t="s">
        <v>1309</v>
      </c>
      <c r="D34" s="66" t="s">
        <v>51</v>
      </c>
      <c r="E34" s="95" t="s">
        <v>1316</v>
      </c>
      <c r="F34" s="66" t="s">
        <v>51</v>
      </c>
      <c r="G34" s="66" t="s">
        <v>51</v>
      </c>
      <c r="K34" s="99"/>
      <c r="L34" s="66">
        <v>718.5</v>
      </c>
      <c r="M34" s="66">
        <v>45</v>
      </c>
      <c r="O34" s="89"/>
      <c r="P34" s="89"/>
      <c r="Q34" s="89"/>
      <c r="S34" s="66"/>
    </row>
    <row r="35" spans="1:19" ht="14.25" customHeight="1" x14ac:dyDescent="0.25">
      <c r="A35" s="94" t="s">
        <v>39</v>
      </c>
      <c r="B35" s="66" t="s">
        <v>407</v>
      </c>
      <c r="C35" s="66" t="s">
        <v>1309</v>
      </c>
      <c r="D35" s="66" t="s">
        <v>51</v>
      </c>
      <c r="E35" s="95" t="s">
        <v>1317</v>
      </c>
      <c r="F35" s="66" t="s">
        <v>51</v>
      </c>
      <c r="G35" s="66" t="s">
        <v>51</v>
      </c>
      <c r="K35" s="99"/>
      <c r="L35" s="66">
        <v>772.3</v>
      </c>
      <c r="M35" s="66">
        <v>51.9</v>
      </c>
      <c r="O35" s="89"/>
      <c r="P35" s="89"/>
      <c r="Q35" s="89"/>
      <c r="S35" s="66"/>
    </row>
    <row r="36" spans="1:19" ht="14.25" customHeight="1" x14ac:dyDescent="0.25">
      <c r="A36" s="94" t="s">
        <v>39</v>
      </c>
      <c r="B36" s="66" t="s">
        <v>407</v>
      </c>
      <c r="C36" s="66" t="s">
        <v>1309</v>
      </c>
      <c r="D36" s="66" t="s">
        <v>51</v>
      </c>
      <c r="E36" s="95" t="s">
        <v>1318</v>
      </c>
      <c r="F36" s="66" t="s">
        <v>51</v>
      </c>
      <c r="G36" s="66" t="s">
        <v>51</v>
      </c>
      <c r="K36" s="99"/>
      <c r="L36" s="66">
        <v>666.3</v>
      </c>
      <c r="M36" s="66">
        <v>27.1</v>
      </c>
      <c r="O36" s="89"/>
      <c r="P36" s="89"/>
      <c r="Q36" s="89"/>
      <c r="S36" s="66"/>
    </row>
    <row r="37" spans="1:19" ht="14.25" customHeight="1" x14ac:dyDescent="0.25">
      <c r="A37" s="94" t="s">
        <v>39</v>
      </c>
      <c r="B37" s="66" t="s">
        <v>407</v>
      </c>
      <c r="C37" s="66" t="s">
        <v>1309</v>
      </c>
      <c r="D37" s="66" t="s">
        <v>51</v>
      </c>
      <c r="E37" s="95" t="s">
        <v>1319</v>
      </c>
      <c r="F37" s="66" t="s">
        <v>51</v>
      </c>
      <c r="G37" s="66" t="s">
        <v>51</v>
      </c>
      <c r="K37" s="99"/>
      <c r="L37" s="66">
        <v>556.20000000000005</v>
      </c>
      <c r="M37" s="66">
        <v>102.6</v>
      </c>
      <c r="O37" s="89"/>
      <c r="P37" s="89"/>
      <c r="Q37" s="89"/>
      <c r="S37" s="66"/>
    </row>
    <row r="38" spans="1:19" ht="14.25" customHeight="1" x14ac:dyDescent="0.25">
      <c r="K38" s="99"/>
      <c r="M38" s="99"/>
      <c r="N38" s="99"/>
      <c r="R38" s="99"/>
    </row>
    <row r="39" spans="1:19" ht="14.25" customHeight="1" x14ac:dyDescent="0.25">
      <c r="K39" s="99"/>
    </row>
    <row r="40" spans="1:19" ht="14.25" customHeight="1" x14ac:dyDescent="0.25">
      <c r="K40" s="99"/>
    </row>
    <row r="41" spans="1:19" ht="14.25" customHeight="1" x14ac:dyDescent="0.25"/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9"/>
  <dimension ref="A1:O111"/>
  <sheetViews>
    <sheetView showGridLines="0" zoomScale="70" zoomScaleNormal="70" workbookViewId="0">
      <selection activeCell="G40" sqref="G40"/>
    </sheetView>
  </sheetViews>
  <sheetFormatPr defaultRowHeight="15" x14ac:dyDescent="0.25"/>
  <cols>
    <col min="1" max="1" width="19.7109375" style="38" bestFit="1" customWidth="1"/>
    <col min="2" max="2" width="14.85546875" style="38" customWidth="1"/>
    <col min="3" max="3" width="33.140625" style="38" bestFit="1" customWidth="1"/>
    <col min="4" max="4" width="32.140625" style="39" bestFit="1" customWidth="1"/>
    <col min="5" max="5" width="22.140625" style="40" customWidth="1"/>
    <col min="6" max="6" width="22.85546875" style="40" bestFit="1" customWidth="1"/>
    <col min="7" max="7" width="23.5703125" style="38" customWidth="1"/>
    <col min="8" max="8" width="16.85546875" style="38" customWidth="1"/>
    <col min="9" max="9" width="33.5703125" bestFit="1" customWidth="1"/>
    <col min="10" max="10" width="42.140625" bestFit="1" customWidth="1"/>
    <col min="11" max="11" width="27.7109375" bestFit="1" customWidth="1"/>
    <col min="12" max="12" width="25" style="38" bestFit="1" customWidth="1"/>
    <col min="13" max="13" width="24.85546875" style="38" bestFit="1" customWidth="1"/>
    <col min="14" max="14" width="25.42578125" style="38" bestFit="1" customWidth="1"/>
    <col min="15" max="15" width="30.28515625" bestFit="1" customWidth="1"/>
    <col min="17" max="17" width="22" bestFit="1" customWidth="1"/>
  </cols>
  <sheetData>
    <row r="1" spans="1:15" x14ac:dyDescent="0.25">
      <c r="A1" s="71" t="s">
        <v>1</v>
      </c>
      <c r="B1" s="71" t="s">
        <v>3</v>
      </c>
      <c r="C1" s="71" t="s">
        <v>44</v>
      </c>
      <c r="D1" s="17" t="s">
        <v>0</v>
      </c>
      <c r="E1" s="17" t="s">
        <v>45</v>
      </c>
      <c r="F1" s="17" t="s">
        <v>47</v>
      </c>
      <c r="G1" s="8" t="s">
        <v>4</v>
      </c>
      <c r="H1" s="8" t="s">
        <v>22</v>
      </c>
      <c r="I1" s="8" t="s">
        <v>410</v>
      </c>
      <c r="J1" s="8" t="s">
        <v>412</v>
      </c>
      <c r="K1" s="8" t="s">
        <v>411</v>
      </c>
      <c r="L1" s="57" t="s">
        <v>413</v>
      </c>
      <c r="M1" s="57" t="s">
        <v>414</v>
      </c>
      <c r="N1" s="57" t="s">
        <v>415</v>
      </c>
      <c r="O1" s="57" t="s">
        <v>416</v>
      </c>
    </row>
    <row r="2" spans="1:15" x14ac:dyDescent="0.25">
      <c r="A2" s="2" t="s">
        <v>40</v>
      </c>
      <c r="B2" s="2" t="s">
        <v>41</v>
      </c>
      <c r="C2" s="2" t="s">
        <v>233</v>
      </c>
      <c r="D2" s="1" t="s">
        <v>234</v>
      </c>
      <c r="E2" s="2">
        <v>50</v>
      </c>
      <c r="F2" s="2" t="s">
        <v>131</v>
      </c>
      <c r="G2" s="2">
        <v>1</v>
      </c>
      <c r="H2" s="2">
        <v>0.91600000000000004</v>
      </c>
      <c r="I2" s="63">
        <v>8.3246666666666673</v>
      </c>
      <c r="J2" s="2" t="s">
        <v>51</v>
      </c>
      <c r="K2" s="6">
        <v>539.86666666666667</v>
      </c>
      <c r="L2" s="3">
        <v>573.99333333333334</v>
      </c>
      <c r="M2" s="3">
        <v>12.988666666666665</v>
      </c>
      <c r="N2" s="3">
        <v>32.274000000000001</v>
      </c>
      <c r="O2" s="2">
        <v>7.32</v>
      </c>
    </row>
    <row r="3" spans="1:15" x14ac:dyDescent="0.25">
      <c r="A3" s="2" t="s">
        <v>39</v>
      </c>
      <c r="B3" s="2" t="s">
        <v>41</v>
      </c>
      <c r="C3" s="2" t="s">
        <v>233</v>
      </c>
      <c r="D3" s="1" t="s">
        <v>235</v>
      </c>
      <c r="E3" s="2">
        <v>50</v>
      </c>
      <c r="F3" s="2" t="s">
        <v>131</v>
      </c>
      <c r="G3" s="2">
        <v>1</v>
      </c>
      <c r="H3" s="2">
        <v>0.91600000000000004</v>
      </c>
      <c r="I3" s="2">
        <v>5.0259999999999998</v>
      </c>
      <c r="J3" s="2" t="s">
        <v>51</v>
      </c>
      <c r="K3" s="6">
        <v>517.79999999999995</v>
      </c>
      <c r="L3" s="3">
        <v>542.46</v>
      </c>
      <c r="M3" s="3">
        <v>14.754</v>
      </c>
      <c r="N3" s="2">
        <v>27.66</v>
      </c>
      <c r="O3" s="2">
        <v>7.27</v>
      </c>
    </row>
    <row r="4" spans="1:15" x14ac:dyDescent="0.25">
      <c r="A4" s="2" t="s">
        <v>39</v>
      </c>
      <c r="B4" s="2" t="s">
        <v>41</v>
      </c>
      <c r="C4" s="2" t="s">
        <v>233</v>
      </c>
      <c r="D4" s="1" t="s">
        <v>236</v>
      </c>
      <c r="E4" s="2">
        <v>50</v>
      </c>
      <c r="F4" s="2" t="s">
        <v>131</v>
      </c>
      <c r="G4" s="2">
        <v>1</v>
      </c>
      <c r="H4" s="2">
        <v>0.91600000000000004</v>
      </c>
      <c r="I4" s="62">
        <v>14.9</v>
      </c>
      <c r="J4" s="2" t="s">
        <v>51</v>
      </c>
      <c r="K4" s="2">
        <v>581</v>
      </c>
      <c r="L4" s="3">
        <v>621.59428571428566</v>
      </c>
      <c r="M4" s="3">
        <v>10.4</v>
      </c>
      <c r="N4" s="2">
        <v>38.700000000000003</v>
      </c>
      <c r="O4" s="6">
        <v>8.1166666666666671</v>
      </c>
    </row>
    <row r="5" spans="1:15" x14ac:dyDescent="0.25">
      <c r="A5" s="2" t="s">
        <v>39</v>
      </c>
      <c r="B5" s="2" t="s">
        <v>41</v>
      </c>
      <c r="C5" s="2" t="s">
        <v>43</v>
      </c>
      <c r="D5" s="1" t="s">
        <v>237</v>
      </c>
      <c r="E5" s="2">
        <v>50</v>
      </c>
      <c r="F5" s="2" t="s">
        <v>131</v>
      </c>
      <c r="G5" s="2">
        <v>0.8</v>
      </c>
      <c r="H5" s="2">
        <v>0.90500000000000003</v>
      </c>
      <c r="I5" s="63">
        <v>8.1653333333333329</v>
      </c>
      <c r="J5" s="2" t="s">
        <v>51</v>
      </c>
      <c r="K5" s="6">
        <v>353.33333333333331</v>
      </c>
      <c r="L5" s="3">
        <v>576.14666666666665</v>
      </c>
      <c r="M5" s="3">
        <v>6.4533333333333331</v>
      </c>
      <c r="N5" s="6">
        <v>34.419333333333334</v>
      </c>
      <c r="O5" s="2">
        <v>3.6999999999999997</v>
      </c>
    </row>
    <row r="6" spans="1:15" x14ac:dyDescent="0.25">
      <c r="A6" s="2" t="s">
        <v>39</v>
      </c>
      <c r="B6" s="2" t="s">
        <v>41</v>
      </c>
      <c r="C6" s="2" t="s">
        <v>43</v>
      </c>
      <c r="D6" s="4" t="s">
        <v>244</v>
      </c>
      <c r="E6" s="2">
        <v>50</v>
      </c>
      <c r="F6" s="2" t="s">
        <v>131</v>
      </c>
      <c r="G6" s="62">
        <v>0.85</v>
      </c>
      <c r="H6" s="2">
        <v>0.90200000000000002</v>
      </c>
      <c r="I6" s="38">
        <v>9.9979999999999993</v>
      </c>
      <c r="J6" s="2" t="s">
        <v>51</v>
      </c>
      <c r="K6" s="3">
        <v>316.7</v>
      </c>
      <c r="L6" s="2">
        <v>584.16</v>
      </c>
      <c r="M6" s="64"/>
      <c r="N6" s="38">
        <v>23.777999999999999</v>
      </c>
      <c r="O6" s="58">
        <v>4.9800000000000004</v>
      </c>
    </row>
    <row r="7" spans="1:15" x14ac:dyDescent="0.25">
      <c r="A7" s="2" t="s">
        <v>39</v>
      </c>
      <c r="B7" s="2" t="s">
        <v>41</v>
      </c>
      <c r="C7" s="2" t="s">
        <v>652</v>
      </c>
      <c r="D7" s="1" t="s">
        <v>245</v>
      </c>
      <c r="E7" s="2">
        <v>100</v>
      </c>
      <c r="F7" s="2" t="s">
        <v>238</v>
      </c>
      <c r="G7" s="2" t="s">
        <v>51</v>
      </c>
      <c r="H7" s="2" t="s">
        <v>51</v>
      </c>
      <c r="I7" s="2">
        <v>5.6020000000000003</v>
      </c>
      <c r="J7" s="2">
        <v>9.3840000000000003</v>
      </c>
      <c r="K7" s="2">
        <v>1036</v>
      </c>
      <c r="L7" s="2">
        <v>628.79999999999995</v>
      </c>
      <c r="M7" s="6">
        <v>15.625999999999999</v>
      </c>
      <c r="N7" s="2">
        <v>34.844000000000001</v>
      </c>
      <c r="O7" s="2">
        <v>6.76</v>
      </c>
    </row>
    <row r="8" spans="1:15" x14ac:dyDescent="0.25">
      <c r="A8" s="2" t="s">
        <v>39</v>
      </c>
      <c r="B8" s="2" t="s">
        <v>41</v>
      </c>
      <c r="C8" s="2" t="s">
        <v>652</v>
      </c>
      <c r="D8" s="1" t="s">
        <v>246</v>
      </c>
      <c r="E8" s="2">
        <v>100</v>
      </c>
      <c r="F8" s="2" t="s">
        <v>238</v>
      </c>
      <c r="G8" s="2" t="s">
        <v>51</v>
      </c>
      <c r="H8" s="2" t="s">
        <v>51</v>
      </c>
      <c r="I8" s="2">
        <v>4.1509999999999998</v>
      </c>
      <c r="J8" s="2">
        <v>8.6329999999999991</v>
      </c>
      <c r="K8" s="2">
        <v>757.2</v>
      </c>
      <c r="L8" s="2">
        <v>618.12</v>
      </c>
      <c r="M8" s="6">
        <v>15.066000000000001</v>
      </c>
      <c r="N8" s="2">
        <v>29.18</v>
      </c>
      <c r="O8" s="2">
        <v>6.41</v>
      </c>
    </row>
    <row r="9" spans="1:15" x14ac:dyDescent="0.25">
      <c r="A9" s="2" t="s">
        <v>39</v>
      </c>
      <c r="B9" s="2" t="s">
        <v>41</v>
      </c>
      <c r="C9" s="2" t="s">
        <v>652</v>
      </c>
      <c r="D9" s="1" t="s">
        <v>247</v>
      </c>
      <c r="E9" s="2">
        <v>100</v>
      </c>
      <c r="F9" s="2" t="s">
        <v>238</v>
      </c>
      <c r="G9" s="2" t="s">
        <v>51</v>
      </c>
      <c r="H9" s="2" t="s">
        <v>51</v>
      </c>
      <c r="I9" s="2">
        <v>5.2720000000000002</v>
      </c>
      <c r="J9" s="2">
        <v>9.1150000000000002</v>
      </c>
      <c r="K9" s="2">
        <v>1060.9000000000001</v>
      </c>
      <c r="L9" s="2">
        <v>618.12</v>
      </c>
      <c r="M9" s="6">
        <v>14.234</v>
      </c>
      <c r="N9" s="2">
        <v>33.155999999999999</v>
      </c>
      <c r="O9" s="2">
        <v>6.82</v>
      </c>
    </row>
    <row r="10" spans="1:15" x14ac:dyDescent="0.25">
      <c r="A10" s="2" t="s">
        <v>39</v>
      </c>
      <c r="B10" s="2" t="s">
        <v>41</v>
      </c>
      <c r="C10" s="2" t="s">
        <v>652</v>
      </c>
      <c r="D10" s="1" t="s">
        <v>248</v>
      </c>
      <c r="E10" s="2">
        <v>100</v>
      </c>
      <c r="F10" s="2" t="s">
        <v>238</v>
      </c>
      <c r="G10" s="2" t="s">
        <v>51</v>
      </c>
      <c r="H10" s="2" t="s">
        <v>51</v>
      </c>
      <c r="I10" s="2">
        <v>5.2290000000000001</v>
      </c>
      <c r="J10" s="2">
        <v>8.2850000000000001</v>
      </c>
      <c r="K10" s="2">
        <v>755.2</v>
      </c>
      <c r="L10" s="2">
        <v>639.44000000000005</v>
      </c>
      <c r="M10" s="2">
        <v>16.14</v>
      </c>
      <c r="N10" s="2">
        <v>30.59</v>
      </c>
      <c r="O10" s="2">
        <v>6.99</v>
      </c>
    </row>
    <row r="11" spans="1:15" hidden="1" x14ac:dyDescent="0.25">
      <c r="A11" s="2" t="s">
        <v>39</v>
      </c>
      <c r="B11" s="2" t="s">
        <v>41</v>
      </c>
      <c r="C11" s="38" t="s">
        <v>2</v>
      </c>
      <c r="D11" t="s">
        <v>27</v>
      </c>
      <c r="E11" s="38"/>
      <c r="F11" s="38"/>
      <c r="G11" s="38">
        <v>2</v>
      </c>
      <c r="H11" s="38">
        <v>0.92800000000000005</v>
      </c>
      <c r="K11" s="41"/>
    </row>
    <row r="12" spans="1:15" hidden="1" x14ac:dyDescent="0.25">
      <c r="A12" s="2" t="s">
        <v>39</v>
      </c>
      <c r="B12" s="2" t="s">
        <v>41</v>
      </c>
      <c r="C12" s="38" t="s">
        <v>2</v>
      </c>
      <c r="D12" t="s">
        <v>28</v>
      </c>
      <c r="E12" s="38"/>
      <c r="F12" s="38"/>
      <c r="G12" s="38">
        <v>2.2999999999999998</v>
      </c>
      <c r="H12" s="38">
        <v>0.91800000000000004</v>
      </c>
      <c r="K12" s="38"/>
    </row>
    <row r="13" spans="1:15" hidden="1" x14ac:dyDescent="0.25">
      <c r="A13" s="2" t="s">
        <v>39</v>
      </c>
      <c r="B13" s="2" t="s">
        <v>41</v>
      </c>
      <c r="C13" s="38" t="s">
        <v>2</v>
      </c>
      <c r="D13" t="s">
        <v>29</v>
      </c>
      <c r="E13" s="38"/>
      <c r="F13" s="38"/>
      <c r="G13" s="38">
        <v>4.0999999999999996</v>
      </c>
      <c r="H13" s="38">
        <v>0.92149999999999999</v>
      </c>
      <c r="K13" s="38"/>
    </row>
    <row r="14" spans="1:15" hidden="1" x14ac:dyDescent="0.25">
      <c r="A14" s="2" t="s">
        <v>39</v>
      </c>
      <c r="B14" s="2" t="s">
        <v>41</v>
      </c>
      <c r="C14" s="38" t="s">
        <v>2</v>
      </c>
      <c r="D14" t="s">
        <v>30</v>
      </c>
      <c r="E14" s="38"/>
      <c r="F14" s="38"/>
      <c r="G14" s="38">
        <v>7.5</v>
      </c>
      <c r="H14" s="38">
        <v>0.91800000000000004</v>
      </c>
      <c r="K14" s="38"/>
    </row>
    <row r="15" spans="1:15" hidden="1" x14ac:dyDescent="0.25">
      <c r="A15" s="2" t="s">
        <v>39</v>
      </c>
      <c r="B15" s="2" t="s">
        <v>41</v>
      </c>
      <c r="C15" s="38" t="s">
        <v>2</v>
      </c>
      <c r="D15" t="s">
        <v>31</v>
      </c>
      <c r="E15" s="38"/>
      <c r="F15" s="38"/>
      <c r="G15" s="38">
        <v>7.5</v>
      </c>
      <c r="H15" s="38">
        <v>0.91800000000000004</v>
      </c>
      <c r="K15" s="38"/>
    </row>
    <row r="16" spans="1:15" hidden="1" x14ac:dyDescent="0.25">
      <c r="A16" s="2" t="s">
        <v>39</v>
      </c>
      <c r="B16" s="2" t="s">
        <v>41</v>
      </c>
      <c r="C16" s="38" t="s">
        <v>2</v>
      </c>
      <c r="D16" t="s">
        <v>32</v>
      </c>
      <c r="E16" s="38"/>
      <c r="F16" s="38"/>
      <c r="G16" s="38">
        <v>7.5</v>
      </c>
      <c r="H16" s="38">
        <v>0.91800000000000004</v>
      </c>
      <c r="K16" s="38"/>
    </row>
    <row r="17" spans="1:11" hidden="1" x14ac:dyDescent="0.25">
      <c r="A17" s="2" t="s">
        <v>39</v>
      </c>
      <c r="B17" s="2" t="s">
        <v>41</v>
      </c>
      <c r="C17" s="38" t="s">
        <v>2</v>
      </c>
      <c r="D17" t="s">
        <v>33</v>
      </c>
      <c r="E17" s="38"/>
      <c r="F17" s="38"/>
      <c r="G17" s="38">
        <v>8.5</v>
      </c>
      <c r="H17" s="38">
        <v>0.91800000000000004</v>
      </c>
      <c r="K17" s="38"/>
    </row>
    <row r="18" spans="1:11" x14ac:dyDescent="0.25">
      <c r="D18"/>
      <c r="E18"/>
      <c r="F18"/>
    </row>
    <row r="19" spans="1:11" x14ac:dyDescent="0.25">
      <c r="D19"/>
      <c r="E19"/>
      <c r="F19"/>
    </row>
    <row r="20" spans="1:11" x14ac:dyDescent="0.25">
      <c r="D20"/>
      <c r="E20"/>
      <c r="F20"/>
    </row>
    <row r="21" spans="1:11" x14ac:dyDescent="0.25">
      <c r="D21"/>
      <c r="E21"/>
      <c r="F21"/>
    </row>
    <row r="22" spans="1:11" x14ac:dyDescent="0.25">
      <c r="D22"/>
      <c r="E22"/>
      <c r="F22"/>
    </row>
    <row r="23" spans="1:11" x14ac:dyDescent="0.25">
      <c r="D23"/>
      <c r="E23"/>
      <c r="F23"/>
    </row>
    <row r="24" spans="1:11" x14ac:dyDescent="0.25">
      <c r="D24"/>
      <c r="E24"/>
      <c r="F24"/>
    </row>
    <row r="25" spans="1:11" x14ac:dyDescent="0.25">
      <c r="D25"/>
      <c r="E25"/>
      <c r="F25"/>
    </row>
    <row r="26" spans="1:11" x14ac:dyDescent="0.25">
      <c r="D26"/>
      <c r="E26"/>
      <c r="F26"/>
    </row>
    <row r="27" spans="1:11" x14ac:dyDescent="0.25">
      <c r="D27"/>
      <c r="E27"/>
      <c r="F27"/>
    </row>
    <row r="28" spans="1:11" x14ac:dyDescent="0.25">
      <c r="D28"/>
      <c r="E28"/>
      <c r="F28"/>
    </row>
    <row r="29" spans="1:11" x14ac:dyDescent="0.25">
      <c r="D29"/>
      <c r="E29"/>
      <c r="F29"/>
    </row>
    <row r="30" spans="1:11" x14ac:dyDescent="0.25">
      <c r="D30"/>
      <c r="E30"/>
      <c r="F30"/>
    </row>
    <row r="31" spans="1:11" x14ac:dyDescent="0.25">
      <c r="D31"/>
      <c r="E31"/>
      <c r="F31"/>
    </row>
    <row r="32" spans="1:11" x14ac:dyDescent="0.25">
      <c r="D32"/>
      <c r="E32"/>
      <c r="F32"/>
    </row>
    <row r="33" spans="4:6" x14ac:dyDescent="0.25">
      <c r="D33"/>
      <c r="E33"/>
      <c r="F33"/>
    </row>
    <row r="34" spans="4:6" x14ac:dyDescent="0.25">
      <c r="D34"/>
      <c r="E34"/>
      <c r="F34"/>
    </row>
    <row r="35" spans="4:6" x14ac:dyDescent="0.25">
      <c r="D35"/>
      <c r="E35"/>
      <c r="F35"/>
    </row>
    <row r="36" spans="4:6" x14ac:dyDescent="0.25">
      <c r="D36"/>
      <c r="E36"/>
      <c r="F36"/>
    </row>
    <row r="37" spans="4:6" x14ac:dyDescent="0.25">
      <c r="D37"/>
      <c r="E37"/>
      <c r="F37"/>
    </row>
    <row r="38" spans="4:6" x14ac:dyDescent="0.25">
      <c r="D38"/>
      <c r="E38"/>
      <c r="F38"/>
    </row>
    <row r="39" spans="4:6" x14ac:dyDescent="0.25">
      <c r="D39"/>
      <c r="E39"/>
      <c r="F39"/>
    </row>
    <row r="40" spans="4:6" x14ac:dyDescent="0.25">
      <c r="D40"/>
      <c r="E40"/>
      <c r="F40"/>
    </row>
    <row r="41" spans="4:6" x14ac:dyDescent="0.25">
      <c r="D41"/>
      <c r="E41"/>
      <c r="F41"/>
    </row>
    <row r="42" spans="4:6" x14ac:dyDescent="0.25">
      <c r="D42"/>
      <c r="E42"/>
      <c r="F42"/>
    </row>
    <row r="43" spans="4:6" x14ac:dyDescent="0.25">
      <c r="D43"/>
      <c r="E43"/>
      <c r="F43"/>
    </row>
    <row r="44" spans="4:6" x14ac:dyDescent="0.25">
      <c r="D44"/>
      <c r="E44"/>
      <c r="F44"/>
    </row>
    <row r="45" spans="4:6" x14ac:dyDescent="0.25">
      <c r="D45"/>
      <c r="E45"/>
      <c r="F45"/>
    </row>
    <row r="46" spans="4:6" x14ac:dyDescent="0.25">
      <c r="D46"/>
      <c r="E46"/>
      <c r="F46"/>
    </row>
    <row r="47" spans="4:6" x14ac:dyDescent="0.25">
      <c r="D47"/>
      <c r="E47"/>
      <c r="F47"/>
    </row>
    <row r="48" spans="4:6" x14ac:dyDescent="0.25">
      <c r="D48"/>
      <c r="E48"/>
      <c r="F48"/>
    </row>
    <row r="49" spans="4:6" x14ac:dyDescent="0.25">
      <c r="D49"/>
      <c r="E49"/>
      <c r="F49"/>
    </row>
    <row r="50" spans="4:6" x14ac:dyDescent="0.25">
      <c r="D50"/>
      <c r="E50"/>
      <c r="F50"/>
    </row>
    <row r="51" spans="4:6" x14ac:dyDescent="0.25">
      <c r="D51"/>
      <c r="E51"/>
      <c r="F51"/>
    </row>
    <row r="52" spans="4:6" x14ac:dyDescent="0.25">
      <c r="D52"/>
      <c r="E52"/>
      <c r="F52"/>
    </row>
    <row r="53" spans="4:6" x14ac:dyDescent="0.25">
      <c r="D53"/>
      <c r="E53"/>
      <c r="F53"/>
    </row>
    <row r="54" spans="4:6" x14ac:dyDescent="0.25">
      <c r="D54"/>
      <c r="E54"/>
      <c r="F54"/>
    </row>
    <row r="55" spans="4:6" x14ac:dyDescent="0.25">
      <c r="D55"/>
      <c r="E55"/>
      <c r="F55"/>
    </row>
    <row r="56" spans="4:6" x14ac:dyDescent="0.25">
      <c r="D56"/>
      <c r="E56"/>
      <c r="F56"/>
    </row>
    <row r="57" spans="4:6" x14ac:dyDescent="0.25">
      <c r="D57"/>
      <c r="E57"/>
      <c r="F57"/>
    </row>
    <row r="58" spans="4:6" x14ac:dyDescent="0.25">
      <c r="D58"/>
      <c r="E58"/>
      <c r="F58"/>
    </row>
    <row r="59" spans="4:6" x14ac:dyDescent="0.25">
      <c r="D59"/>
      <c r="E59"/>
      <c r="F59"/>
    </row>
    <row r="60" spans="4:6" x14ac:dyDescent="0.25">
      <c r="D60"/>
      <c r="E60"/>
      <c r="F60"/>
    </row>
    <row r="61" spans="4:6" x14ac:dyDescent="0.25">
      <c r="D61"/>
      <c r="E61"/>
      <c r="F61"/>
    </row>
    <row r="62" spans="4:6" x14ac:dyDescent="0.25">
      <c r="D62"/>
      <c r="E62"/>
      <c r="F62"/>
    </row>
    <row r="63" spans="4:6" x14ac:dyDescent="0.25">
      <c r="D63"/>
      <c r="E63"/>
      <c r="F63"/>
    </row>
    <row r="64" spans="4:6" x14ac:dyDescent="0.25">
      <c r="D64"/>
      <c r="E64"/>
      <c r="F64"/>
    </row>
    <row r="65" spans="4:6" x14ac:dyDescent="0.25">
      <c r="D65"/>
      <c r="E65"/>
      <c r="F65"/>
    </row>
    <row r="66" spans="4:6" x14ac:dyDescent="0.25">
      <c r="D66"/>
      <c r="E66"/>
      <c r="F66"/>
    </row>
    <row r="67" spans="4:6" x14ac:dyDescent="0.25">
      <c r="D67"/>
      <c r="E67"/>
      <c r="F67"/>
    </row>
    <row r="68" spans="4:6" x14ac:dyDescent="0.25">
      <c r="D68"/>
      <c r="E68"/>
      <c r="F68"/>
    </row>
    <row r="69" spans="4:6" x14ac:dyDescent="0.25">
      <c r="D69"/>
      <c r="E69"/>
      <c r="F69"/>
    </row>
    <row r="70" spans="4:6" x14ac:dyDescent="0.25">
      <c r="D70"/>
      <c r="E70"/>
      <c r="F70"/>
    </row>
    <row r="71" spans="4:6" x14ac:dyDescent="0.25">
      <c r="D71"/>
      <c r="E71"/>
      <c r="F71"/>
    </row>
    <row r="72" spans="4:6" x14ac:dyDescent="0.25">
      <c r="D72"/>
      <c r="E72"/>
      <c r="F72"/>
    </row>
    <row r="73" spans="4:6" x14ac:dyDescent="0.25">
      <c r="D73"/>
      <c r="E73"/>
      <c r="F73"/>
    </row>
    <row r="74" spans="4:6" x14ac:dyDescent="0.25">
      <c r="D74"/>
      <c r="E74"/>
      <c r="F74"/>
    </row>
    <row r="75" spans="4:6" x14ac:dyDescent="0.25">
      <c r="D75"/>
      <c r="E75"/>
      <c r="F75"/>
    </row>
    <row r="76" spans="4:6" x14ac:dyDescent="0.25">
      <c r="D76"/>
      <c r="E76"/>
      <c r="F76"/>
    </row>
    <row r="77" spans="4:6" x14ac:dyDescent="0.25">
      <c r="D77"/>
      <c r="E77"/>
      <c r="F77"/>
    </row>
    <row r="78" spans="4:6" x14ac:dyDescent="0.25">
      <c r="D78"/>
      <c r="E78"/>
      <c r="F78"/>
    </row>
    <row r="79" spans="4:6" x14ac:dyDescent="0.25">
      <c r="D79"/>
      <c r="E79"/>
      <c r="F79"/>
    </row>
    <row r="80" spans="4:6" x14ac:dyDescent="0.25">
      <c r="D80"/>
      <c r="E80"/>
      <c r="F80"/>
    </row>
    <row r="81" spans="4:6" x14ac:dyDescent="0.25">
      <c r="D81"/>
      <c r="E81"/>
      <c r="F81"/>
    </row>
    <row r="82" spans="4:6" x14ac:dyDescent="0.25">
      <c r="D82"/>
      <c r="E82"/>
      <c r="F82"/>
    </row>
    <row r="83" spans="4:6" x14ac:dyDescent="0.25">
      <c r="D83"/>
      <c r="E83"/>
      <c r="F83"/>
    </row>
    <row r="84" spans="4:6" x14ac:dyDescent="0.25">
      <c r="D84"/>
      <c r="E84"/>
      <c r="F84"/>
    </row>
    <row r="85" spans="4:6" x14ac:dyDescent="0.25">
      <c r="D85"/>
      <c r="E85"/>
      <c r="F85"/>
    </row>
    <row r="86" spans="4:6" x14ac:dyDescent="0.25">
      <c r="D86"/>
      <c r="E86"/>
      <c r="F86"/>
    </row>
    <row r="87" spans="4:6" x14ac:dyDescent="0.25">
      <c r="D87"/>
      <c r="E87"/>
      <c r="F87"/>
    </row>
    <row r="88" spans="4:6" x14ac:dyDescent="0.25">
      <c r="D88"/>
      <c r="E88"/>
      <c r="F88"/>
    </row>
    <row r="89" spans="4:6" x14ac:dyDescent="0.25">
      <c r="D89"/>
      <c r="E89"/>
      <c r="F89"/>
    </row>
    <row r="90" spans="4:6" x14ac:dyDescent="0.25">
      <c r="D90"/>
      <c r="E90"/>
      <c r="F90"/>
    </row>
    <row r="91" spans="4:6" x14ac:dyDescent="0.25">
      <c r="D91"/>
      <c r="E91"/>
      <c r="F91"/>
    </row>
    <row r="92" spans="4:6" x14ac:dyDescent="0.25">
      <c r="D92"/>
      <c r="E92"/>
      <c r="F92"/>
    </row>
    <row r="93" spans="4:6" x14ac:dyDescent="0.25">
      <c r="D93"/>
      <c r="E93"/>
      <c r="F93"/>
    </row>
    <row r="94" spans="4:6" x14ac:dyDescent="0.25">
      <c r="D94"/>
      <c r="E94"/>
      <c r="F94"/>
    </row>
    <row r="95" spans="4:6" x14ac:dyDescent="0.25">
      <c r="D95"/>
      <c r="E95"/>
      <c r="F95"/>
    </row>
    <row r="96" spans="4:6" x14ac:dyDescent="0.25">
      <c r="D96"/>
      <c r="E96"/>
      <c r="F96"/>
    </row>
    <row r="97" spans="4:6" x14ac:dyDescent="0.25">
      <c r="D97"/>
      <c r="E97"/>
      <c r="F97"/>
    </row>
    <row r="98" spans="4:6" x14ac:dyDescent="0.25">
      <c r="D98"/>
      <c r="E98"/>
      <c r="F98"/>
    </row>
    <row r="99" spans="4:6" x14ac:dyDescent="0.25">
      <c r="D99"/>
      <c r="E99"/>
      <c r="F99"/>
    </row>
    <row r="100" spans="4:6" x14ac:dyDescent="0.25">
      <c r="D100"/>
      <c r="E100"/>
      <c r="F100"/>
    </row>
    <row r="101" spans="4:6" x14ac:dyDescent="0.25">
      <c r="D101"/>
      <c r="E101"/>
      <c r="F101"/>
    </row>
    <row r="102" spans="4:6" x14ac:dyDescent="0.25">
      <c r="D102"/>
      <c r="E102"/>
      <c r="F102"/>
    </row>
    <row r="103" spans="4:6" x14ac:dyDescent="0.25">
      <c r="D103"/>
      <c r="E103"/>
      <c r="F103"/>
    </row>
    <row r="104" spans="4:6" x14ac:dyDescent="0.25">
      <c r="D104"/>
      <c r="E104"/>
      <c r="F104"/>
    </row>
    <row r="105" spans="4:6" x14ac:dyDescent="0.25">
      <c r="D105"/>
      <c r="E105"/>
      <c r="F105"/>
    </row>
    <row r="106" spans="4:6" x14ac:dyDescent="0.25">
      <c r="D106"/>
      <c r="E106"/>
      <c r="F106"/>
    </row>
    <row r="107" spans="4:6" x14ac:dyDescent="0.25">
      <c r="D107"/>
      <c r="E107"/>
      <c r="F107"/>
    </row>
    <row r="108" spans="4:6" x14ac:dyDescent="0.25">
      <c r="D108"/>
      <c r="E108"/>
      <c r="F108"/>
    </row>
    <row r="109" spans="4:6" x14ac:dyDescent="0.25">
      <c r="D109"/>
      <c r="E109"/>
      <c r="F109"/>
    </row>
    <row r="110" spans="4:6" x14ac:dyDescent="0.25">
      <c r="D110"/>
      <c r="E110"/>
      <c r="F110"/>
    </row>
    <row r="111" spans="4:6" x14ac:dyDescent="0.25">
      <c r="D111"/>
      <c r="E111"/>
      <c r="F111"/>
    </row>
  </sheetData>
  <pageMargins left="0.7" right="0.7" top="0.75" bottom="0.75" header="0.3" footer="0.3"/>
  <pageSetup paperSize="9" orientation="portrait" horizontalDpi="4294967293" r:id="rId1"/>
  <headerFooter>
    <oddFooter>&amp;CDOW CONFIDENTIAL - Do not share without permission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Markets</vt:lpstr>
      <vt:lpstr>Health &amp; Hygiene</vt:lpstr>
      <vt:lpstr>Procesed Foods</vt:lpstr>
      <vt:lpstr>F&amp;SP-Beverages </vt:lpstr>
      <vt:lpstr>F&amp;SP-Meat &amp; Cheese</vt:lpstr>
      <vt:lpstr>F&amp;SP-Frozen food</vt:lpstr>
      <vt:lpstr>Cosmetics</vt:lpstr>
      <vt:lpstr>Move it Safely-Stretch film</vt:lpstr>
      <vt:lpstr>Move it Safely-Stretch Hood</vt:lpstr>
      <vt:lpstr>Move it safely-Collation Shrink</vt:lpstr>
      <vt:lpstr>Hot Melt Adhesives</vt:lpstr>
      <vt:lpstr>W&amp;C- Fire performance </vt:lpstr>
      <vt:lpstr>W&amp;C-Telecom</vt:lpstr>
      <vt:lpstr>W&amp;C-Power </vt:lpstr>
      <vt:lpstr>Pipes</vt:lpstr>
      <vt:lpstr>Sealing &amp; Under Hood</vt:lpstr>
      <vt:lpstr>Artificial Turf</vt:lpstr>
      <vt:lpstr>Rotomolding</vt:lpstr>
      <vt:lpstr>Injection Molding</vt:lpstr>
      <vt:lpstr>Building panels</vt:lpstr>
      <vt:lpstr>Roofing</vt:lpstr>
      <vt:lpstr>Footwear</vt:lpstr>
      <vt:lpstr>Flooring</vt:lpstr>
      <vt:lpstr>Paving</vt:lpstr>
      <vt:lpstr>Stretch Hood</vt:lpstr>
      <vt:lpstr>Injection Molding WTF</vt:lpstr>
      <vt:lpstr>General Product Selector</vt:lpstr>
      <vt:lpstr>Move it safely-HDSS</vt:lpstr>
    </vt:vector>
  </TitlesOfParts>
  <Company>The Dow Chemical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 Marrasse Zarioui, Salma (S)</dc:creator>
  <cp:lastModifiedBy>Theile, Nicholas (N)</cp:lastModifiedBy>
  <dcterms:created xsi:type="dcterms:W3CDTF">2018-06-14T08:17:39Z</dcterms:created>
  <dcterms:modified xsi:type="dcterms:W3CDTF">2019-02-26T23:22:22Z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_Steward">
    <vt:lpwstr>El Marrasse Zarioui S u788654</vt:lpwstr>
  </property>
  <property fmtid="{D5CDD505-2E9C-101B-9397-08002B2CF9AE}" pid="3" name="Update_Footer">
    <vt:lpwstr>No</vt:lpwstr>
  </property>
  <property fmtid="{D5CDD505-2E9C-101B-9397-08002B2CF9AE}" pid="4" name="Radio_Button">
    <vt:lpwstr>NONE</vt:lpwstr>
  </property>
  <property fmtid="{D5CDD505-2E9C-101B-9397-08002B2CF9AE}" pid="5" name="Information_Classification">
    <vt:lpwstr>DOW CONFIDENTIAL - Do not share without permission</vt:lpwstr>
  </property>
  <property fmtid="{D5CDD505-2E9C-101B-9397-08002B2CF9AE}" pid="6" name="Record_Title_ID">
    <vt:lpwstr>72</vt:lpwstr>
  </property>
  <property fmtid="{D5CDD505-2E9C-101B-9397-08002B2CF9AE}" pid="7" name="Initial_Creation_Date">
    <vt:filetime>2018-06-14T08:17:38Z</vt:filetime>
  </property>
  <property fmtid="{D5CDD505-2E9C-101B-9397-08002B2CF9AE}" pid="8" name="Retention_Period_Start_Date">
    <vt:filetime>2018-12-27T08:50:59Z</vt:filetime>
  </property>
  <property fmtid="{D5CDD505-2E9C-101B-9397-08002B2CF9AE}" pid="9" name="Last_Reviewed_Date">
    <vt:lpwstr/>
  </property>
  <property fmtid="{D5CDD505-2E9C-101B-9397-08002B2CF9AE}" pid="10" name="Retention_Review_Frequency">
    <vt:lpwstr/>
  </property>
  <property fmtid="{D5CDD505-2E9C-101B-9397-08002B2CF9AE}" pid="11" name="_IQPDocumentId">
    <vt:lpwstr>af1c9c85-11b2-4084-b169-f185e4856630</vt:lpwstr>
  </property>
</Properties>
</file>