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N:\code\ms\pnsp-product-selector\etl\"/>
    </mc:Choice>
  </mc:AlternateContent>
  <xr:revisionPtr revIDLastSave="0" documentId="13_ncr:1_{727FE240-7D28-4072-8AAD-89322824B7CE}" xr6:coauthVersionLast="41" xr6:coauthVersionMax="41" xr10:uidLastSave="{00000000-0000-0000-0000-000000000000}"/>
  <bookViews>
    <workbookView xWindow="-120" yWindow="-120" windowWidth="29040" windowHeight="15840" tabRatio="587" activeTab="1" xr2:uid="{00000000-000D-0000-FFFF-FFFF00000000}"/>
  </bookViews>
  <sheets>
    <sheet name="Product CA listing" sheetId="1" r:id="rId1"/>
    <sheet name="RawData" sheetId="3" r:id="rId2"/>
    <sheet name="ProductSelector" sheetId="4" r:id="rId3"/>
  </sheets>
  <definedNames>
    <definedName name="_xlnm._FilterDatabase" localSheetId="0" hidden="1">'Product CA listing'!$A$5:$V$76</definedName>
    <definedName name="_xlnm._FilterDatabase" localSheetId="1" hidden="1">RawData!$B$1:$S$109</definedName>
    <definedName name="_xlnm.Print_Area" localSheetId="2">ProductSelector!$A$1:$L$89</definedName>
    <definedName name="SAPBEXdnldView" hidden="1">"00O2TSBRPU5486A89PZ1HRYLP"</definedName>
    <definedName name="SAPBEXsysID" hidden="1">"PBA"</definedName>
    <definedName name="Slicer_Blowing_Agent">#N/A</definedName>
    <definedName name="Slicer_FRD">#N/A</definedName>
    <definedName name="Slicer_GT">#N/A</definedName>
    <definedName name="Slicer_Product_Line">#N/A</definedName>
    <definedName name="Slicer_Production_plant">#N/A</definedName>
    <definedName name="Slicer_Usual_Application">#N/A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09" i="3" l="1"/>
  <c r="U108" i="3"/>
  <c r="U107" i="3"/>
  <c r="U2" i="3" l="1"/>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K9" i="4"/>
  <c r="K59" i="4" l="1"/>
  <c r="K60" i="4"/>
  <c r="K61" i="4"/>
  <c r="K62" i="4"/>
  <c r="K63" i="4"/>
  <c r="K64" i="4"/>
  <c r="K65" i="4"/>
  <c r="K66" i="4"/>
  <c r="K67" i="4"/>
  <c r="K68" i="4"/>
  <c r="K69" i="4"/>
  <c r="K70" i="4"/>
  <c r="K71" i="4"/>
  <c r="K72" i="4"/>
  <c r="K73" i="4"/>
  <c r="K74" i="4"/>
  <c r="K75" i="4"/>
  <c r="K76" i="4"/>
  <c r="K77" i="4"/>
  <c r="K78" i="4"/>
  <c r="K79" i="4"/>
  <c r="K80" i="4"/>
  <c r="K81" i="4"/>
  <c r="K82" i="4"/>
  <c r="K83" i="4"/>
  <c r="K84" i="4"/>
  <c r="K85"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Cecilia Girotti</author>
  </authors>
  <commentList>
    <comment ref="P5" authorId="0" shapeId="0" xr:uid="{00000000-0006-0000-0000-000001000000}">
      <text>
        <r>
          <rPr>
            <b/>
            <sz val="9"/>
            <color indexed="81"/>
            <rFont val="Tahoma"/>
            <family val="2"/>
          </rPr>
          <t>Cecilia Girotti:</t>
        </r>
        <r>
          <rPr>
            <sz val="9"/>
            <color indexed="81"/>
            <rFont val="Tahoma"/>
            <family val="2"/>
          </rPr>
          <t xml:space="preserve">
Regarding peculiar polyol (TDA, Brominated polyol, IP585)</t>
        </r>
      </text>
    </comment>
    <comment ref="U23" authorId="0" shapeId="0" xr:uid="{00000000-0006-0000-0000-000002000000}">
      <text>
        <r>
          <rPr>
            <b/>
            <sz val="9"/>
            <color indexed="81"/>
            <rFont val="Tahoma"/>
            <family val="2"/>
          </rPr>
          <t>Cecilia Girotti:</t>
        </r>
        <r>
          <rPr>
            <sz val="9"/>
            <color indexed="81"/>
            <rFont val="Tahoma"/>
            <family val="2"/>
          </rPr>
          <t xml:space="preserve">
fomat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Cecilia Girotti</author>
  </authors>
  <commentList>
    <comment ref="L1" authorId="0" shapeId="0" xr:uid="{00000000-0006-0000-0100-000001000000}">
      <text>
        <r>
          <rPr>
            <b/>
            <sz val="9"/>
            <color indexed="81"/>
            <rFont val="Tahoma"/>
            <family val="2"/>
          </rPr>
          <t>Cecilia Girotti:</t>
        </r>
        <r>
          <rPr>
            <sz val="9"/>
            <color indexed="81"/>
            <rFont val="Tahoma"/>
            <family val="2"/>
          </rPr>
          <t xml:space="preserve">
Regarding peculiar polyol (TDA, Brominated polyol, IP585)</t>
        </r>
      </text>
    </comment>
  </commentList>
</comments>
</file>

<file path=xl/sharedStrings.xml><?xml version="1.0" encoding="utf-8"?>
<sst xmlns="http://schemas.openxmlformats.org/spreadsheetml/2006/main" count="2328" uniqueCount="605">
  <si>
    <t>INTRODUCTION ONGOING</t>
  </si>
  <si>
    <t>Sold in 2016</t>
  </si>
  <si>
    <t>Polyol name</t>
  </si>
  <si>
    <t>Year of introduction</t>
  </si>
  <si>
    <t>Who has developed/introduced it</t>
  </si>
  <si>
    <t>Production plant</t>
  </si>
  <si>
    <t>Application</t>
  </si>
  <si>
    <t>Detailed application</t>
  </si>
  <si>
    <t>Customer name</t>
  </si>
  <si>
    <t>Region</t>
  </si>
  <si>
    <t>Detailed BA technology</t>
  </si>
  <si>
    <t>Product tree: Progenitor system name</t>
  </si>
  <si>
    <t>Main modification vs progenitor</t>
  </si>
  <si>
    <t>Key properties</t>
  </si>
  <si>
    <t xml:space="preserve">Notes on polyol composition </t>
  </si>
  <si>
    <t>Fire rated</t>
  </si>
  <si>
    <t xml:space="preserve">Shelf life (months) </t>
  </si>
  <si>
    <t>ISO/POL ratio</t>
  </si>
  <si>
    <t>Reactivity Gel Time (s) HM</t>
  </si>
  <si>
    <t>FRD (kg/m3) HM</t>
  </si>
  <si>
    <t>GPL/TDS?</t>
  </si>
  <si>
    <t>Yes</t>
  </si>
  <si>
    <t>VORACOR CR 778</t>
  </si>
  <si>
    <t>Stuckmaier</t>
  </si>
  <si>
    <t>Ahlen, Germany</t>
  </si>
  <si>
    <t>Commercial appliance/ WH</t>
  </si>
  <si>
    <t>Nilan</t>
  </si>
  <si>
    <t>Nordic</t>
  </si>
  <si>
    <t xml:space="preserve">Water blown </t>
  </si>
  <si>
    <t>Low density, low mold temperature, fast reactivity</t>
  </si>
  <si>
    <t>No</t>
  </si>
  <si>
    <t>V 280</t>
  </si>
  <si>
    <t>177/100</t>
  </si>
  <si>
    <t>VORACOR CR 892</t>
  </si>
  <si>
    <t>Eastern EU</t>
  </si>
  <si>
    <t>Open cell technology</t>
  </si>
  <si>
    <t>Ortegol 501</t>
  </si>
  <si>
    <t>200/100</t>
  </si>
  <si>
    <t>VORACOR CD 756</t>
  </si>
  <si>
    <t>Dow Turkiye</t>
  </si>
  <si>
    <t>Commercial appliance</t>
  </si>
  <si>
    <t>Picnic cooler</t>
  </si>
  <si>
    <t>TK</t>
  </si>
  <si>
    <t>High applied density (60kg)</t>
  </si>
  <si>
    <t>131/100</t>
  </si>
  <si>
    <t xml:space="preserve">VORACOR CD 1069 </t>
  </si>
  <si>
    <t>KMW</t>
  </si>
  <si>
    <t>Dach</t>
  </si>
  <si>
    <t>High applied density, high surf level (4%), slow reactivity</t>
  </si>
  <si>
    <t>155/100</t>
  </si>
  <si>
    <t>VORACOR CR 1112</t>
  </si>
  <si>
    <t>Cecilia Girotti</t>
  </si>
  <si>
    <t>Ahlen, Germany and Coreggio, Italy</t>
  </si>
  <si>
    <t>EU</t>
  </si>
  <si>
    <t>VORACOR CR 1119</t>
  </si>
  <si>
    <t>VORACOR CR 1105</t>
  </si>
  <si>
    <t>Dilovasi, Turkey</t>
  </si>
  <si>
    <t>Kaplanar</t>
  </si>
  <si>
    <t xml:space="preserve">Faster reactivity, low mold temp. </t>
  </si>
  <si>
    <t>153/100</t>
  </si>
  <si>
    <t>VORACOR CR 1096</t>
  </si>
  <si>
    <t>Correggio Italy, Ahlen Germany and Erstein France</t>
  </si>
  <si>
    <t>Supermarket counters</t>
  </si>
  <si>
    <t>IT</t>
  </si>
  <si>
    <t>Slower reactivity, improved flow</t>
  </si>
  <si>
    <t>4% water; Slow reactivity, good flow</t>
  </si>
  <si>
    <t>T 8092</t>
  </si>
  <si>
    <t>115 - 120</t>
  </si>
  <si>
    <t>VORATEC SD 535</t>
  </si>
  <si>
    <t>El Fikky</t>
  </si>
  <si>
    <t>Cairo</t>
  </si>
  <si>
    <t>Chest freezer</t>
  </si>
  <si>
    <t>Tredco</t>
  </si>
  <si>
    <t>North Africa</t>
  </si>
  <si>
    <t>Lower density, worse DMT</t>
  </si>
  <si>
    <t>5.25% water; low density, low mold temperature.</t>
  </si>
  <si>
    <t>IP 9001</t>
  </si>
  <si>
    <t>160/100</t>
  </si>
  <si>
    <t>not in GPL</t>
  </si>
  <si>
    <t>VORACOR CR 1155</t>
  </si>
  <si>
    <t>Morera</t>
  </si>
  <si>
    <t>Iberica</t>
  </si>
  <si>
    <t>Same water level, slower reactivity</t>
  </si>
  <si>
    <t>120 - 130</t>
  </si>
  <si>
    <t>VORACOR CR 1169</t>
  </si>
  <si>
    <t>Davide Micheletti/A. Brandoli</t>
  </si>
  <si>
    <t>Correggio, Italy</t>
  </si>
  <si>
    <t>Pastorfrigor</t>
  </si>
  <si>
    <t>Higher water, Slower reactivity profile. Improved low T performance</t>
  </si>
  <si>
    <t>158/100</t>
  </si>
  <si>
    <t>VORACOR CR 1171</t>
  </si>
  <si>
    <t>Davide Micheletti/Adolfo Morera</t>
  </si>
  <si>
    <t>Exkal</t>
  </si>
  <si>
    <t>Slower reactivity profile. Improved aesthetics</t>
  </si>
  <si>
    <t>Davide Micheletti /Musaiev Yuriy</t>
  </si>
  <si>
    <t>Display cabinetds</t>
  </si>
  <si>
    <t>Ukpostach</t>
  </si>
  <si>
    <t>Ukraine</t>
  </si>
  <si>
    <t>Improved flow, low T performance</t>
  </si>
  <si>
    <t>157/100</t>
  </si>
  <si>
    <t>Start sales in 2017</t>
  </si>
  <si>
    <t>VORACOR CR 961</t>
  </si>
  <si>
    <t>Masotto</t>
  </si>
  <si>
    <t>Commercial appliance/ DCP</t>
  </si>
  <si>
    <t>Ginox, Inomak</t>
  </si>
  <si>
    <t>Greece</t>
  </si>
  <si>
    <t>HFC</t>
  </si>
  <si>
    <t>HFC 134a + 365/227</t>
  </si>
  <si>
    <t>GT 100s (HP)</t>
  </si>
  <si>
    <t>140/100</t>
  </si>
  <si>
    <t>VORACOR CR 953</t>
  </si>
  <si>
    <t>Keller</t>
  </si>
  <si>
    <t>Olivo</t>
  </si>
  <si>
    <t>Better flow and aesthetics vs VORACOR CR 961. Worse DMT</t>
  </si>
  <si>
    <t>141/100</t>
  </si>
  <si>
    <t>VORACOR CR 1191</t>
  </si>
  <si>
    <t>Codina</t>
  </si>
  <si>
    <t>Commercial appliance/Technical insulation</t>
  </si>
  <si>
    <t>Olivo, Randhome sas</t>
  </si>
  <si>
    <t>FB</t>
  </si>
  <si>
    <t>HFC 134a + 245fa</t>
  </si>
  <si>
    <t>Replacement of 365/227. Similar performance</t>
  </si>
  <si>
    <t>Similar to CR 953. Replacement of 365/227 with 245fa.</t>
  </si>
  <si>
    <t>V 280 replaced with RN 482/ CP 1055</t>
  </si>
  <si>
    <t>VORACOR CR 741</t>
  </si>
  <si>
    <t>Fantera</t>
  </si>
  <si>
    <t>HFC 134a</t>
  </si>
  <si>
    <t>Slower reactivity vs CR 775 and CR 777</t>
  </si>
  <si>
    <t>Only RH 360</t>
  </si>
  <si>
    <t>136/100</t>
  </si>
  <si>
    <t>VORACOR CR 775</t>
  </si>
  <si>
    <t>Picnic coolers</t>
  </si>
  <si>
    <t>Sirsa</t>
  </si>
  <si>
    <t>Faster reactivity, improved flow vs CR 741</t>
  </si>
  <si>
    <t>VORACOR CR 777</t>
  </si>
  <si>
    <t xml:space="preserve">Faster reactivity than CR 775, low mold temp. </t>
  </si>
  <si>
    <t xml:space="preserve">VORACOR CD 803 </t>
  </si>
  <si>
    <t>HFC 134a + FA</t>
  </si>
  <si>
    <t>High FA level. Good aesthetics</t>
  </si>
  <si>
    <t>115/100</t>
  </si>
  <si>
    <t xml:space="preserve">VORACOR CD 804 </t>
  </si>
  <si>
    <t>Randisi</t>
  </si>
  <si>
    <t>Medium FA level. Slower reactibvity than VORACOR CD 803</t>
  </si>
  <si>
    <t>3.6% FA. Slower reactivity than VORACOR CD 803</t>
  </si>
  <si>
    <t>RM 601</t>
  </si>
  <si>
    <t>120/100</t>
  </si>
  <si>
    <t>VORACOR CR 962</t>
  </si>
  <si>
    <t>Barbieri</t>
  </si>
  <si>
    <t>Medium FA level</t>
  </si>
  <si>
    <t>116/100</t>
  </si>
  <si>
    <t>VORACOR CR 1019</t>
  </si>
  <si>
    <t>LAR</t>
  </si>
  <si>
    <t>Lower density and faster reactivity</t>
  </si>
  <si>
    <t>VORACOR CD 807</t>
  </si>
  <si>
    <t xml:space="preserve">Lower cost solution of CR 1083. TEP replaced with P.1010 </t>
  </si>
  <si>
    <t>130/100</t>
  </si>
  <si>
    <t>VORACOR CR 1083</t>
  </si>
  <si>
    <t>Infrico</t>
  </si>
  <si>
    <t xml:space="preserve">Improved aesthetics Low mold temperature vs </t>
  </si>
  <si>
    <t>Improved aesthetics Low mold temperature vs CR 961</t>
  </si>
  <si>
    <t>VORACOR CR 939</t>
  </si>
  <si>
    <t>Zardoya</t>
  </si>
  <si>
    <t>Slow reactivity. Low  density</t>
  </si>
  <si>
    <t>VORACOR CR 948</t>
  </si>
  <si>
    <t>Higher water level</t>
  </si>
  <si>
    <t>Fast reactivity, low density</t>
  </si>
  <si>
    <t>142/100</t>
  </si>
  <si>
    <t>VORACOR CD 869</t>
  </si>
  <si>
    <t>VORACOR CR 964</t>
  </si>
  <si>
    <t>Low mold temperature</t>
  </si>
  <si>
    <t>Low mold temperature, good flow</t>
  </si>
  <si>
    <t>VORACOR CR 1025</t>
  </si>
  <si>
    <t>Bottle cooler</t>
  </si>
  <si>
    <t>Water + Formic acid</t>
  </si>
  <si>
    <t>water + FA</t>
  </si>
  <si>
    <t>150/100</t>
  </si>
  <si>
    <t>VORACOR CR 1010</t>
  </si>
  <si>
    <t>Louis</t>
  </si>
  <si>
    <t>Commercial appliance/ DCP/WH</t>
  </si>
  <si>
    <t>VORACOR CD 978</t>
  </si>
  <si>
    <t>High FA level.no water  Good aesthetics</t>
  </si>
  <si>
    <t>T 8092 replaced by RN 482</t>
  </si>
  <si>
    <t>118/100</t>
  </si>
  <si>
    <t>VORACOR CR 1099</t>
  </si>
  <si>
    <t>Brandoli</t>
  </si>
  <si>
    <t>Faster reactivity</t>
  </si>
  <si>
    <t>High FA level. Good flow</t>
  </si>
  <si>
    <t>VORACOR CR 1114</t>
  </si>
  <si>
    <t>Lower cost, slower reactivity</t>
  </si>
  <si>
    <t>High formic acid level, slow reactivity; lower cost than CD 978</t>
  </si>
  <si>
    <t>VORACOR CR 1128</t>
  </si>
  <si>
    <t>Oscartielle</t>
  </si>
  <si>
    <t>VORACOR CD 1064</t>
  </si>
  <si>
    <t>Fanrera</t>
  </si>
  <si>
    <t xml:space="preserve"> Criocabin</t>
  </si>
  <si>
    <t>Medium level FA</t>
  </si>
  <si>
    <t>151/100</t>
  </si>
  <si>
    <t>VORATEC SD 302</t>
  </si>
  <si>
    <t>Terneuzen, Netherlands</t>
  </si>
  <si>
    <t>HC</t>
  </si>
  <si>
    <t>VORACOR CR 773</t>
  </si>
  <si>
    <t>Kaysu</t>
  </si>
  <si>
    <t>Different surfactant , slower reactivity</t>
  </si>
  <si>
    <t>Slow reactivity, GT 70s (HP)</t>
  </si>
  <si>
    <t>145/100/13</t>
  </si>
  <si>
    <t>VORACOR CR 929</t>
  </si>
  <si>
    <t>Low viscosity</t>
  </si>
  <si>
    <t>RH 360 , RN 490</t>
  </si>
  <si>
    <t>VORACOR CR 1032</t>
  </si>
  <si>
    <t xml:space="preserve">GRUPO K REFRIGERACION </t>
  </si>
  <si>
    <t>Slower reactivity, improved flow. GT 70-75s</t>
  </si>
  <si>
    <t>Slow reactivity, good flow; GT 70-75s (HP)</t>
  </si>
  <si>
    <t>VORACOR CR 1044</t>
  </si>
  <si>
    <t>IARP</t>
  </si>
  <si>
    <t>Improved DMT</t>
  </si>
  <si>
    <t>Gel time 60s (HP)</t>
  </si>
  <si>
    <t>146/100/13</t>
  </si>
  <si>
    <t>VORACOR CR 1060</t>
  </si>
  <si>
    <t xml:space="preserve">Slower cream for summer </t>
  </si>
  <si>
    <t>VORACOR CR 1070</t>
  </si>
  <si>
    <t>Horizontal freezers and refrigerators</t>
  </si>
  <si>
    <t>IND FRIO E CONGELACAO</t>
  </si>
  <si>
    <t>Increased P5/P8 ratio. Improved flow. GT 60s</t>
  </si>
  <si>
    <t>Good flow. GT 60s</t>
  </si>
  <si>
    <t>VORACOR CR 1095</t>
  </si>
  <si>
    <t>Girotti</t>
  </si>
  <si>
    <t>Vertical refrigerator and freezers</t>
  </si>
  <si>
    <t>SERSIM</t>
  </si>
  <si>
    <t>VORATEC SD 612</t>
  </si>
  <si>
    <t>Same product. GT 45-50s</t>
  </si>
  <si>
    <t>Gen II, low density fast DMT GT 45-50s (HP)</t>
  </si>
  <si>
    <t>145/100/14</t>
  </si>
  <si>
    <t>VORACOR CR 1174</t>
  </si>
  <si>
    <t>VORACOR Criogenic applcation</t>
  </si>
  <si>
    <t>Eppendorf</t>
  </si>
  <si>
    <t>UK</t>
  </si>
  <si>
    <t>HFC 245fa</t>
  </si>
  <si>
    <t>High applied density. Criogenic appplication</t>
  </si>
  <si>
    <t>133/100</t>
  </si>
  <si>
    <t xml:space="preserve">VORACOR CR 1144 </t>
  </si>
  <si>
    <t>GEBHARDT &amp;</t>
  </si>
  <si>
    <t>B 8484 surf; DMBA</t>
  </si>
  <si>
    <t>B 8485 surf; DMBA</t>
  </si>
  <si>
    <t>149/100/14</t>
  </si>
  <si>
    <t>VORACOR CR 1177</t>
  </si>
  <si>
    <t>Nesamani</t>
  </si>
  <si>
    <t>Mumbai</t>
  </si>
  <si>
    <t>Voltas</t>
  </si>
  <si>
    <t>India</t>
  </si>
  <si>
    <t>VORACOR CR 1195</t>
  </si>
  <si>
    <t>Lower viscosity</t>
  </si>
  <si>
    <t>RH 360</t>
  </si>
  <si>
    <t>140/100/13</t>
  </si>
  <si>
    <t>VORATEC SC 471</t>
  </si>
  <si>
    <t>Kramer</t>
  </si>
  <si>
    <t>AHT</t>
  </si>
  <si>
    <t>Lower functionality and CLD.</t>
  </si>
  <si>
    <t>Low functionality and exothermicity.</t>
  </si>
  <si>
    <t>RH 360, P1010, B 84206</t>
  </si>
  <si>
    <t>VORACOR CR 1101</t>
  </si>
  <si>
    <t>High 245fa. Improved lambda</t>
  </si>
  <si>
    <t>High 245fa. Good lambda</t>
  </si>
  <si>
    <t>100/100</t>
  </si>
  <si>
    <t>VORATEC SC 473</t>
  </si>
  <si>
    <t>B 8474, higher DMBA level</t>
  </si>
  <si>
    <t>30 - 32</t>
  </si>
  <si>
    <t>VORATEC SC 470</t>
  </si>
  <si>
    <t>Pilay</t>
  </si>
  <si>
    <t>Colcab</t>
  </si>
  <si>
    <t>SSA</t>
  </si>
  <si>
    <t>VOTATEC SN 336</t>
  </si>
  <si>
    <t>All 245fa</t>
  </si>
  <si>
    <t>154/100</t>
  </si>
  <si>
    <t xml:space="preserve">VORACOR CD 1147 </t>
  </si>
  <si>
    <t>Koetting</t>
  </si>
  <si>
    <t>Lower FA and water, no Cu 52</t>
  </si>
  <si>
    <t>128/100</t>
  </si>
  <si>
    <t>VORACOR CD 1122</t>
  </si>
  <si>
    <t>Commercial appliance/DCP</t>
  </si>
  <si>
    <t>Panurania</t>
  </si>
  <si>
    <t>VORACOR CD 804</t>
  </si>
  <si>
    <t>Medium FA level, Lower density and faster reactivity vs CD 804</t>
  </si>
  <si>
    <t>F</t>
  </si>
  <si>
    <t>Sold in 2018</t>
  </si>
  <si>
    <t>Ruehl
Puromer</t>
  </si>
  <si>
    <t>Jofemar</t>
  </si>
  <si>
    <t>Isodoc</t>
  </si>
  <si>
    <t>Diarita</t>
  </si>
  <si>
    <t>Acerbis</t>
  </si>
  <si>
    <t>Evoca</t>
  </si>
  <si>
    <t>VORACOR CD 2000</t>
  </si>
  <si>
    <t>Correggio</t>
  </si>
  <si>
    <t xml:space="preserve">HFO </t>
  </si>
  <si>
    <t>LBA LL</t>
  </si>
  <si>
    <t>Side Fridge</t>
  </si>
  <si>
    <t>Cold store panels</t>
  </si>
  <si>
    <t>Sas d equipements
boulangerie</t>
  </si>
  <si>
    <t>Professional
refrigeration</t>
  </si>
  <si>
    <t>VORACOR SC 479</t>
  </si>
  <si>
    <t>Supermarket
 counters</t>
  </si>
  <si>
    <t>AB Group</t>
  </si>
  <si>
    <t>VORACOR CR 1153</t>
  </si>
  <si>
    <t>De Rigo</t>
  </si>
  <si>
    <t>Tensai</t>
  </si>
  <si>
    <t>P</t>
  </si>
  <si>
    <t>Wine cellar</t>
  </si>
  <si>
    <t>Eurocave</t>
  </si>
  <si>
    <t>Pour in place</t>
  </si>
  <si>
    <t>Starplast</t>
  </si>
  <si>
    <t>ALI (Friulinox)</t>
  </si>
  <si>
    <t>Zug Kuehltechnike</t>
  </si>
  <si>
    <t>PL</t>
  </si>
  <si>
    <t>Excal</t>
  </si>
  <si>
    <t>Carus</t>
  </si>
  <si>
    <t xml:space="preserve">VORATEC SC 474 </t>
  </si>
  <si>
    <t>Azkoyen</t>
  </si>
  <si>
    <t>Tecnodom</t>
  </si>
  <si>
    <t>EPTA (IARP)</t>
  </si>
  <si>
    <t>VORACOR CR 1064</t>
  </si>
  <si>
    <t>Damro</t>
  </si>
  <si>
    <t xml:space="preserve">HC </t>
  </si>
  <si>
    <t>C-iso pentane</t>
  </si>
  <si>
    <t>Klimasan</t>
  </si>
  <si>
    <t>ISA</t>
  </si>
  <si>
    <t>VORATEC SD 237</t>
  </si>
  <si>
    <t>Mondial refrigeration</t>
  </si>
  <si>
    <t>El Araby</t>
  </si>
  <si>
    <t>Egypt</t>
  </si>
  <si>
    <t>Domestic</t>
  </si>
  <si>
    <t>Commercial 
appliance</t>
  </si>
  <si>
    <t>VORACOR CD 2001</t>
  </si>
  <si>
    <t>Depsol</t>
  </si>
  <si>
    <t>Homak Sogutma/Aypas/Ahmet yar</t>
  </si>
  <si>
    <t>Byfal/MB Barket</t>
  </si>
  <si>
    <t>VORATEC SC 2000</t>
  </si>
  <si>
    <t>VORATEC SC 2001</t>
  </si>
  <si>
    <t>Commercial 
appliance/DCP</t>
  </si>
  <si>
    <t>Cryogenic freezer, Blast Chillers</t>
  </si>
  <si>
    <t>Professional refrigeration/ Supermarket counters</t>
  </si>
  <si>
    <t>Inomak</t>
  </si>
  <si>
    <t>LBA ML</t>
  </si>
  <si>
    <t>LBA 7%, FA 0.9%,High density</t>
  </si>
  <si>
    <t>LBA 7%, FA 0.9%</t>
  </si>
  <si>
    <t>SOLD IN 2018</t>
  </si>
  <si>
    <t>Systems introduced in 2018</t>
  </si>
  <si>
    <t>55 - 65</t>
  </si>
  <si>
    <t>To be reviewed</t>
  </si>
  <si>
    <t>65 - 75</t>
  </si>
  <si>
    <t>22 - 24</t>
  </si>
  <si>
    <t>Water 3.65%</t>
  </si>
  <si>
    <t xml:space="preserve">Water 4.85 </t>
  </si>
  <si>
    <t>Water 10.8%</t>
  </si>
  <si>
    <t>130 - 140</t>
  </si>
  <si>
    <t>37 - 39</t>
  </si>
  <si>
    <t>4.4% water, 70 s GT HP machine</t>
  </si>
  <si>
    <t>ok</t>
  </si>
  <si>
    <t>95 - 105</t>
  </si>
  <si>
    <t>32 - 34</t>
  </si>
  <si>
    <t>Spain</t>
  </si>
  <si>
    <t>4.4% water Faster reactivity vs CR 1112</t>
  </si>
  <si>
    <t>90 - 100</t>
  </si>
  <si>
    <t>4.4% water; Slow reactivity</t>
  </si>
  <si>
    <t>Ahlen Germany, Durban SA</t>
  </si>
  <si>
    <t>115 - 125</t>
  </si>
  <si>
    <t>4.7% water. 85s GT (HP)</t>
  </si>
  <si>
    <t>31 - 33</t>
  </si>
  <si>
    <t xml:space="preserve">4.7% water Slow reactivity. </t>
  </si>
  <si>
    <t>125 - 135</t>
  </si>
  <si>
    <t>4.7% water; Slow reactivity , good flow , low mold temperature</t>
  </si>
  <si>
    <t>135 - 145</t>
  </si>
  <si>
    <t>145 - 155</t>
  </si>
  <si>
    <t>85 - 95</t>
  </si>
  <si>
    <t>100 - 110</t>
  </si>
  <si>
    <t>33 - 35</t>
  </si>
  <si>
    <t>160 - 180</t>
  </si>
  <si>
    <t>190 - 210</t>
  </si>
  <si>
    <t>29 - 31</t>
  </si>
  <si>
    <t>Atlantic</t>
  </si>
  <si>
    <t>WH</t>
  </si>
  <si>
    <t>70-80</t>
  </si>
  <si>
    <t>28-30</t>
  </si>
  <si>
    <t>Y to be
 reviewed</t>
  </si>
  <si>
    <t>To be
 reviewed</t>
  </si>
  <si>
    <t>160 - 170</t>
  </si>
  <si>
    <t>c/iso-pentane</t>
  </si>
  <si>
    <t>144/100/14</t>
  </si>
  <si>
    <t>27 - 29</t>
  </si>
  <si>
    <t>Ahlen, Germany and Cairo, Egypt</t>
  </si>
  <si>
    <t>85-95</t>
  </si>
  <si>
    <t>26 - 28</t>
  </si>
  <si>
    <t>140 - 150</t>
  </si>
  <si>
    <t>35 - 37</t>
  </si>
  <si>
    <t>Not in GPL</t>
  </si>
  <si>
    <t>Mumbai, India; Lote, India; Guangzhou, china</t>
  </si>
  <si>
    <t>n/iso- pentane</t>
  </si>
  <si>
    <t>75 - 85</t>
  </si>
  <si>
    <t>28 - 30</t>
  </si>
  <si>
    <t>138/100/12</t>
  </si>
  <si>
    <t>Klaus/ AHT</t>
  </si>
  <si>
    <t xml:space="preserve">4.4% water; Fast reactivity, low mold temp. </t>
  </si>
  <si>
    <t>Correggio Italy, Durban South Africa</t>
  </si>
  <si>
    <t>HFC 245fa 7.3%
equivalent to SN 347</t>
  </si>
  <si>
    <t>31-33</t>
  </si>
  <si>
    <t>Water 2,2%; FA 2.35%</t>
  </si>
  <si>
    <t>34 - 36</t>
  </si>
  <si>
    <t>175 - 185</t>
  </si>
  <si>
    <t xml:space="preserve">FA 3.6; LBA 3.67% </t>
  </si>
  <si>
    <t>FA 3.6% , LBA 3.67%. Low density, fast reactivity</t>
  </si>
  <si>
    <t>190 - 200</t>
  </si>
  <si>
    <t>Water 2.4%; FA 2.9%</t>
  </si>
  <si>
    <t>c-Pentane</t>
  </si>
  <si>
    <t>T 5903</t>
  </si>
  <si>
    <t>152/100/14.5</t>
  </si>
  <si>
    <t>60 - 70</t>
  </si>
  <si>
    <t>25 - 27</t>
  </si>
  <si>
    <t>VORATEC SD 402B</t>
  </si>
  <si>
    <t>CH</t>
  </si>
  <si>
    <t>Water 2.4</t>
  </si>
  <si>
    <t>147/100/14-15</t>
  </si>
  <si>
    <t>C-pentane</t>
  </si>
  <si>
    <t>Ahlen, Germany; Cairo, Egypt</t>
  </si>
  <si>
    <t>Domestic appliance</t>
  </si>
  <si>
    <t>Water 2.3%</t>
  </si>
  <si>
    <t>No possibility to open</t>
  </si>
  <si>
    <t>144/100/13</t>
  </si>
  <si>
    <t xml:space="preserve">Slower reactivity than CR 775, low mold temp. </t>
  </si>
  <si>
    <t>Fast reactivity, good flow</t>
  </si>
  <si>
    <t xml:space="preserve">Medium FA level. </t>
  </si>
  <si>
    <t>High FA level</t>
  </si>
  <si>
    <t>Slow reactivity</t>
  </si>
  <si>
    <t>100 - 105</t>
  </si>
  <si>
    <t>Gen III, Low k; Same as DSD 482</t>
  </si>
  <si>
    <t xml:space="preserve">Jofemar, Evoca </t>
  </si>
  <si>
    <t>Reference</t>
  </si>
  <si>
    <t>Olivo, Byfal, MB Barket</t>
  </si>
  <si>
    <t>Sirsa, Starplast</t>
  </si>
  <si>
    <t>Isodoc, Eurocave, Homak Sogutma, Aypas, Ahmet yar</t>
  </si>
  <si>
    <t xml:space="preserve"> Criocabin, Tecnodom, Isa</t>
  </si>
  <si>
    <t>Cairo, Egypt</t>
  </si>
  <si>
    <t>Kaysu, El Araby</t>
  </si>
  <si>
    <t>Lote, India</t>
  </si>
  <si>
    <t>Mumbai, India</t>
  </si>
  <si>
    <t>T 8093</t>
  </si>
  <si>
    <t>Erstein, France</t>
  </si>
  <si>
    <t>T 8094</t>
  </si>
  <si>
    <t>De Rigo, ALI (Friulinox)</t>
  </si>
  <si>
    <t>Durban, South Africa</t>
  </si>
  <si>
    <t>VORACOR™ CR 778</t>
  </si>
  <si>
    <t>VORACOR™ CR 892</t>
  </si>
  <si>
    <t>VORACOR™ CD 756</t>
  </si>
  <si>
    <t xml:space="preserve">VORACOR™ CD 1069 </t>
  </si>
  <si>
    <t>VORACOR™ CR 1105</t>
  </si>
  <si>
    <t>VORACOR™ CR 1096</t>
  </si>
  <si>
    <t>VORACOR™ CR 1155</t>
  </si>
  <si>
    <t>VORACOR™ CR 1169</t>
  </si>
  <si>
    <t>VORACOR™ CR 961</t>
  </si>
  <si>
    <t>VORACOR™ CR 953</t>
  </si>
  <si>
    <t>VORACOR™ CR 775</t>
  </si>
  <si>
    <t>VORACOR™ CR 777</t>
  </si>
  <si>
    <t xml:space="preserve">VORACOR™ CD 803 </t>
  </si>
  <si>
    <t xml:space="preserve">VORACOR™ CD 804 </t>
  </si>
  <si>
    <t>VORACOR™ CR 1019</t>
  </si>
  <si>
    <t>VORACOR™ CR 939</t>
  </si>
  <si>
    <t>VORACOR™ CR 948</t>
  </si>
  <si>
    <t>VORACOR™ CR 1025</t>
  </si>
  <si>
    <t>VORACOR™ CR 1010</t>
  </si>
  <si>
    <t>VORACOR™ CR 1099</t>
  </si>
  <si>
    <t>VORACOR™ CR 1114</t>
  </si>
  <si>
    <t>VORACOR™ CR 1128</t>
  </si>
  <si>
    <t>VORACOR™ CD 1064</t>
  </si>
  <si>
    <t>VORACOR™ CR 773</t>
  </si>
  <si>
    <t>VORACOR™ CR 929</t>
  </si>
  <si>
    <t>VORACOR™ CR 1032</t>
  </si>
  <si>
    <t>VORACOR™ CR 1044</t>
  </si>
  <si>
    <t>VORACOR™ CR 1060</t>
  </si>
  <si>
    <t>VORACOR™ CR 1070</t>
  </si>
  <si>
    <t>VORACOR™ CR 1095</t>
  </si>
  <si>
    <t>VORACOR™ CR 1174</t>
  </si>
  <si>
    <t xml:space="preserve">VORACOR™ CR 1144 </t>
  </si>
  <si>
    <t>VORACOR™ CR 1177</t>
  </si>
  <si>
    <t xml:space="preserve">VORACOR™ CD 1147 </t>
  </si>
  <si>
    <t>VORACOR™ CD 2000</t>
  </si>
  <si>
    <t>VORACOR™ CD 2001</t>
  </si>
  <si>
    <t>VORACOR™ CR 1171</t>
  </si>
  <si>
    <t>VORATEC™ SD 302</t>
  </si>
  <si>
    <t>VORATEC™ SC 471</t>
  </si>
  <si>
    <t>VORATEC™ SC 473</t>
  </si>
  <si>
    <t>VORATEC™ SD 402B</t>
  </si>
  <si>
    <t>VORATEC™ SD 237</t>
  </si>
  <si>
    <t>VORATEC™ SC 2000</t>
  </si>
  <si>
    <t>VORATEC™ SC 2001</t>
  </si>
  <si>
    <t xml:space="preserve">VORATEC™ SC 474 </t>
  </si>
  <si>
    <t>Grand Total</t>
  </si>
  <si>
    <t>Water</t>
  </si>
  <si>
    <t>Water + Formic Acid</t>
  </si>
  <si>
    <t>Blowing Agent Family</t>
  </si>
  <si>
    <t>Product Line</t>
  </si>
  <si>
    <t>Trade Product</t>
  </si>
  <si>
    <t>Hydrocarbon</t>
  </si>
  <si>
    <t>Blowing Agent</t>
  </si>
  <si>
    <t>c/iso-Pentane</t>
  </si>
  <si>
    <t>HFC 134a + Formic Acid</t>
  </si>
  <si>
    <t>n/iso-Pentane</t>
  </si>
  <si>
    <t xml:space="preserve"> Shelf life (months) </t>
  </si>
  <si>
    <t>VORATEC™ SC 479</t>
  </si>
  <si>
    <t>Water &lt; 5%</t>
  </si>
  <si>
    <t>Water &gt; 5%</t>
  </si>
  <si>
    <t>Small Refrigerators</t>
  </si>
  <si>
    <t>Vending Machines</t>
  </si>
  <si>
    <t>Market Segment</t>
  </si>
  <si>
    <t>Commercial Appliances</t>
  </si>
  <si>
    <t>SMC</t>
  </si>
  <si>
    <t>GPL Link</t>
  </si>
  <si>
    <t>Professional Refrigeration &amp; Freezers</t>
  </si>
  <si>
    <t>EPTA (IARP), ISA</t>
  </si>
  <si>
    <t>SERSIM, Klimasan</t>
  </si>
  <si>
    <r>
      <t>VORACOR</t>
    </r>
    <r>
      <rPr>
        <sz val="10"/>
        <rFont val="Arial"/>
        <family val="2"/>
      </rPr>
      <t>™</t>
    </r>
    <r>
      <rPr>
        <sz val="6"/>
        <rFont val="Arial Narrow"/>
        <family val="2"/>
      </rPr>
      <t xml:space="preserve"> </t>
    </r>
    <r>
      <rPr>
        <sz val="10"/>
        <rFont val="Arial Narrow"/>
        <family val="2"/>
      </rPr>
      <t>CR 919</t>
    </r>
  </si>
  <si>
    <t>VORACOR™ CR 919</t>
  </si>
  <si>
    <t>Supermarket &amp; Shop Equipment</t>
  </si>
  <si>
    <t>Beverage Cooling Equipment</t>
  </si>
  <si>
    <t>Thermally Insulated Boxes</t>
  </si>
  <si>
    <t>Production Plant</t>
  </si>
  <si>
    <t>Usual Application</t>
  </si>
  <si>
    <t>GT</t>
  </si>
  <si>
    <t>Parts Iso
(Polyol 100)</t>
  </si>
  <si>
    <t>FRD</t>
  </si>
  <si>
    <t xml:space="preserve"> FRD</t>
  </si>
  <si>
    <t xml:space="preserve"> GT</t>
  </si>
  <si>
    <t xml:space="preserve"> Parts Iso</t>
  </si>
  <si>
    <t>Ruehl Puromer</t>
  </si>
  <si>
    <t>Water Heaters</t>
  </si>
  <si>
    <t>NO</t>
  </si>
  <si>
    <t>YES</t>
  </si>
  <si>
    <t>Hoiax</t>
  </si>
  <si>
    <t>Austria Email</t>
  </si>
  <si>
    <t>Winkelmann</t>
  </si>
  <si>
    <t>Sipejma</t>
  </si>
  <si>
    <t>Baymak Makina</t>
  </si>
  <si>
    <t>Turk Demir Dokum Fabricalari</t>
  </si>
  <si>
    <t>Von Bartels</t>
  </si>
  <si>
    <t>ARISTON</t>
  </si>
  <si>
    <t>Ariston</t>
  </si>
  <si>
    <t>MB Market</t>
  </si>
  <si>
    <t>Viessmann</t>
  </si>
  <si>
    <t xml:space="preserve">Atlantic </t>
  </si>
  <si>
    <t>Kwikot</t>
  </si>
  <si>
    <t>Chromagen</t>
  </si>
  <si>
    <t>Manufacturing, ACV Burnsen</t>
  </si>
  <si>
    <t>VORACOR™ CW 7063</t>
  </si>
  <si>
    <t>VORACOR™ CW 7014</t>
  </si>
  <si>
    <t>VORACOR™ CW 7053</t>
  </si>
  <si>
    <t>VORACOR™ CW 7047</t>
  </si>
  <si>
    <t>VORACOR™ CW 7059</t>
  </si>
  <si>
    <t>VORACOR™ CW 7013</t>
  </si>
  <si>
    <t>VORACOR™ CW 7036</t>
  </si>
  <si>
    <t>VORACOR™ CW 7064</t>
  </si>
  <si>
    <t>VORACOR™ CW 7066</t>
  </si>
  <si>
    <t>VORACOR™ CR 1054</t>
  </si>
  <si>
    <t>VORATEC™ SN 1000</t>
  </si>
  <si>
    <t>VORATEC™ SN 1001</t>
  </si>
  <si>
    <t>VORATEC™ SN 330</t>
  </si>
  <si>
    <t>VORATEC™ SN 319</t>
  </si>
  <si>
    <t>VORATEC™ SN 327</t>
  </si>
  <si>
    <t>VORATEC™ SN 343</t>
  </si>
  <si>
    <t>VORATEC™ SN 344</t>
  </si>
  <si>
    <t>VORATEC™ SN 346</t>
  </si>
  <si>
    <t>Cairo Feeding Industries, Fresh Electric for Home</t>
  </si>
  <si>
    <t>VORATEC™ SN 347 / VORATEC™ SC 470</t>
  </si>
  <si>
    <t>VORATEC™ SC 470 / VORATEC™ SN 347</t>
  </si>
  <si>
    <t>BURNSEN, Winkelmann</t>
  </si>
  <si>
    <t>Austria Email, Tesy</t>
  </si>
  <si>
    <t>SATE Appliations Thermique, Ariston</t>
  </si>
  <si>
    <t>VORACOR™ CW 7028 / DSD408.1</t>
  </si>
  <si>
    <t>add at customer</t>
  </si>
  <si>
    <t>Ribaforada, Spain</t>
  </si>
  <si>
    <t>Toll Processing, ME</t>
  </si>
  <si>
    <t>VORACOR™ CR 1153 / DSD 482.02</t>
  </si>
  <si>
    <t>Water Heater Clamping</t>
  </si>
  <si>
    <t>Water Heater Molding &amp; Clamping</t>
  </si>
  <si>
    <t>Water Heater Molding &amp; Fly</t>
  </si>
  <si>
    <t>Water Heater Molding</t>
  </si>
  <si>
    <t>Water Heater On fly &amp; Clamping</t>
  </si>
  <si>
    <t>Water Heater On fly</t>
  </si>
  <si>
    <t>Water Heater Spray</t>
  </si>
  <si>
    <t>Parts BA (Polyol 100)</t>
  </si>
  <si>
    <t>Water %</t>
  </si>
  <si>
    <t>BA %</t>
  </si>
  <si>
    <t xml:space="preserve"> Water %</t>
  </si>
  <si>
    <t xml:space="preserve"> BA %</t>
  </si>
  <si>
    <t>VORACOR™ CW 7000</t>
  </si>
  <si>
    <t>Bruns</t>
  </si>
  <si>
    <t>FR</t>
  </si>
  <si>
    <t>VORACOR™ CW 7055</t>
  </si>
  <si>
    <t>Thermic Energy</t>
  </si>
  <si>
    <t>B2</t>
  </si>
  <si>
    <t>V 12112018</t>
  </si>
  <si>
    <t>EMEAI Commercial Appliances &amp; Water Heater Product Selector</t>
  </si>
  <si>
    <t>GPL-Link</t>
  </si>
  <si>
    <t>VORACOR™ CR 1112 /CW 7046</t>
  </si>
  <si>
    <t>VORATEC™ SC 2003</t>
  </si>
  <si>
    <t>VORATEC™ SC 482</t>
  </si>
  <si>
    <t>VORATEC™ SN 1002</t>
  </si>
  <si>
    <t>LBA  ML</t>
  </si>
  <si>
    <t>Drazice</t>
  </si>
  <si>
    <t>Juka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</si>
</sst>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name val="Arial"/>
      <family val="2"/>
    </font>
    <font>
      <b/>
      <sz val="11"/>
      <color rgb="FFFF0000"/>
      <name val="Calibri"/>
      <family val="2"/>
      <scheme val="minor"/>
    </font>
    <font>
      <b/>
      <sz val="10"/>
      <color rgb="FFFF0000"/>
      <name val="Arial"/>
      <family val="2"/>
    </font>
    <font>
      <sz val="11"/>
      <name val="Arial"/>
      <family val="2"/>
    </font>
    <font>
      <b/>
      <sz val="10"/>
      <name val="Arial"/>
      <family val="2"/>
    </font>
    <font>
      <sz val="10"/>
      <color rgb="FF000000"/>
      <name val="Calibri"/>
      <family val="2"/>
      <scheme val="minor"/>
    </font>
    <font>
      <sz val="10"/>
      <name val="Arial"/>
      <family val="2"/>
    </font>
    <font>
      <sz val="10"/>
      <color rgb="FFFF0000"/>
      <name val="Arial"/>
      <family val="2"/>
    </font>
    <font>
      <b/>
      <sz val="9"/>
      <color indexed="81"/>
      <name val="Tahoma"/>
      <family val="2"/>
    </font>
    <font>
      <sz val="9"/>
      <color indexed="81"/>
      <name val="Tahoma"/>
      <family val="2"/>
    </font>
    <font>
      <sz val="10"/>
      <name val="Arial Narrow"/>
      <family val="2"/>
    </font>
    <font>
      <b/>
      <sz val="10"/>
      <name val="Arial Narrow"/>
      <family val="2"/>
    </font>
    <font>
      <sz val="10"/>
      <color theme="1"/>
      <name val="Arial Narrow"/>
      <family val="2"/>
    </font>
    <font>
      <b/>
      <sz val="10"/>
      <color theme="1"/>
      <name val="Arial Narrow"/>
      <family val="2"/>
    </font>
    <font>
      <sz val="10"/>
      <name val="Calibri"/>
      <family val="2"/>
      <scheme val="minor"/>
    </font>
    <font>
      <sz val="11"/>
      <name val="Calibri"/>
      <family val="2"/>
      <scheme val="minor"/>
    </font>
    <font>
      <sz val="10"/>
      <color rgb="FF333333"/>
      <name val="Arial"/>
      <family val="2"/>
    </font>
    <font>
      <sz val="6"/>
      <name val="Arial Narrow"/>
      <family val="2"/>
    </font>
    <font>
      <sz val="10"/>
      <name val="Arial Narrow"/>
      <family val="2"/>
    </font>
    <font>
      <b/>
      <i/>
      <sz val="10"/>
      <color theme="1"/>
      <name val="Arial Narrow"/>
      <family val="2"/>
    </font>
    <font>
      <b/>
      <i/>
      <sz val="20"/>
      <color theme="1"/>
      <name val="Arial Narrow"/>
      <family val="2"/>
    </font>
    <font>
      <u/>
      <sz val="11"/>
      <color theme="10"/>
      <name val="Calibri"/>
      <family val="2"/>
      <scheme val="minor"/>
    </font>
    <font>
      <sz val="10"/>
      <color theme="1"/>
      <name val="Arial Narrow"/>
    </font>
    <font>
      <sz val="10"/>
      <name val="Arial Narrow"/>
    </font>
  </fonts>
  <fills count="12">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theme="5" tint="0.39997558519241921"/>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4D6776"/>
      </right>
      <top style="thin">
        <color rgb="FF4D6776"/>
      </top>
      <bottom style="thin">
        <color rgb="FF4D6776"/>
      </bottom>
      <diagonal/>
    </border>
    <border>
      <left/>
      <right style="thin">
        <color rgb="FF4D6776"/>
      </right>
      <top style="thin">
        <color rgb="FF4D6776"/>
      </top>
      <bottom/>
      <diagonal/>
    </border>
    <border>
      <left style="thin">
        <color indexed="64"/>
      </left>
      <right style="thin">
        <color indexed="64"/>
      </right>
      <top/>
      <bottom style="thin">
        <color indexed="64"/>
      </bottom>
      <diagonal/>
    </border>
    <border>
      <left/>
      <right style="thin">
        <color rgb="FF4D6776"/>
      </right>
      <top/>
      <bottom style="thin">
        <color rgb="FF4D6776"/>
      </bottom>
      <diagonal/>
    </border>
    <border>
      <left/>
      <right style="thin">
        <color rgb="FF4D6776"/>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5" fillId="0" borderId="0" applyNumberFormat="0" applyFill="0" applyBorder="0" applyAlignment="0" applyProtection="0"/>
  </cellStyleXfs>
  <cellXfs count="128">
    <xf numFmtId="0" fontId="0" fillId="0" borderId="0" xfId="0"/>
    <xf numFmtId="0" fontId="4" fillId="2" borderId="0" xfId="0" applyFont="1" applyFill="1"/>
    <xf numFmtId="0" fontId="0" fillId="2" borderId="0" xfId="0" applyFill="1"/>
    <xf numFmtId="0" fontId="0" fillId="3" borderId="0" xfId="0" applyFill="1"/>
    <xf numFmtId="0" fontId="5" fillId="0" borderId="0" xfId="0" applyFont="1" applyAlignment="1">
      <alignment horizontal="center" vertical="center" wrapText="1"/>
    </xf>
    <xf numFmtId="0" fontId="4" fillId="4" borderId="0" xfId="0" applyFont="1" applyFill="1" applyAlignment="1">
      <alignment vertical="center"/>
    </xf>
    <xf numFmtId="0" fontId="0" fillId="4" borderId="0" xfId="0" applyFill="1"/>
    <xf numFmtId="0" fontId="6" fillId="0" borderId="0" xfId="0" applyFont="1" applyAlignment="1">
      <alignment horizontal="center" vertical="center"/>
    </xf>
    <xf numFmtId="0" fontId="0" fillId="5" borderId="0" xfId="0" applyFill="1"/>
    <xf numFmtId="0" fontId="7" fillId="0" borderId="0" xfId="0" applyFont="1" applyAlignment="1">
      <alignment vertical="center"/>
    </xf>
    <xf numFmtId="0" fontId="3" fillId="6"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0" fillId="0" borderId="2" xfId="0" applyBorder="1"/>
    <xf numFmtId="0" fontId="0" fillId="7" borderId="2" xfId="0" applyFill="1" applyBorder="1" applyAlignment="1">
      <alignment horizontal="center" vertical="center"/>
    </xf>
    <xf numFmtId="0" fontId="10" fillId="7" borderId="2" xfId="0" applyFont="1" applyFill="1" applyBorder="1" applyAlignment="1">
      <alignment horizontal="center" vertical="center" wrapText="1"/>
    </xf>
    <xf numFmtId="0" fontId="10" fillId="7"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1" fillId="0" borderId="2" xfId="0" applyFont="1" applyBorder="1" applyAlignment="1">
      <alignment horizontal="center" vertical="center"/>
    </xf>
    <xf numFmtId="0" fontId="0" fillId="7" borderId="2" xfId="0" applyFill="1" applyBorder="1" applyAlignment="1">
      <alignment horizontal="center" vertical="center" wrapText="1"/>
    </xf>
    <xf numFmtId="0" fontId="0" fillId="0" borderId="2" xfId="0" applyBorder="1" applyAlignment="1">
      <alignment horizontal="center" vertical="center"/>
    </xf>
    <xf numFmtId="0" fontId="0" fillId="5" borderId="2" xfId="0" applyFill="1" applyBorder="1" applyAlignment="1">
      <alignment horizontal="center" vertical="center"/>
    </xf>
    <xf numFmtId="0" fontId="10"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0" fillId="0" borderId="2" xfId="0" applyFont="1" applyBorder="1" applyAlignment="1">
      <alignment horizontal="center" vertical="center"/>
    </xf>
    <xf numFmtId="0" fontId="10" fillId="5" borderId="2" xfId="0" applyFont="1" applyFill="1" applyBorder="1" applyAlignment="1">
      <alignment horizontal="center" vertical="center"/>
    </xf>
    <xf numFmtId="0" fontId="11" fillId="0" borderId="3" xfId="0" applyFont="1" applyBorder="1" applyAlignment="1">
      <alignment horizontal="center" vertical="center" wrapText="1"/>
    </xf>
    <xf numFmtId="0" fontId="1" fillId="4" borderId="2" xfId="0" applyFont="1" applyFill="1" applyBorder="1" applyAlignment="1">
      <alignment horizontal="center" vertical="center" wrapText="1"/>
    </xf>
    <xf numFmtId="0" fontId="0" fillId="4" borderId="2" xfId="0" applyFill="1" applyBorder="1" applyAlignment="1">
      <alignment horizontal="center" vertical="center" wrapText="1"/>
    </xf>
    <xf numFmtId="0" fontId="10"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0" fillId="5" borderId="2" xfId="0" applyFill="1" applyBorder="1" applyAlignment="1">
      <alignment horizontal="center" vertical="center" wrapText="1"/>
    </xf>
    <xf numFmtId="0" fontId="2" fillId="0" borderId="2" xfId="0" applyFont="1" applyBorder="1"/>
    <xf numFmtId="0" fontId="0" fillId="7" borderId="2" xfId="0" applyFill="1" applyBorder="1" applyAlignment="1">
      <alignment horizontal="center"/>
    </xf>
    <xf numFmtId="0" fontId="11" fillId="0" borderId="3" xfId="0" applyFont="1" applyBorder="1" applyAlignment="1">
      <alignment horizontal="center" vertical="center"/>
    </xf>
    <xf numFmtId="0" fontId="6" fillId="0" borderId="2" xfId="0" applyFont="1" applyBorder="1" applyAlignment="1">
      <alignment horizontal="center" vertical="center" wrapText="1"/>
    </xf>
    <xf numFmtId="0" fontId="0" fillId="0" borderId="2" xfId="0" applyBorder="1" applyAlignment="1">
      <alignment vertical="center"/>
    </xf>
    <xf numFmtId="0" fontId="0" fillId="0" borderId="2" xfId="0" applyBorder="1" applyAlignment="1">
      <alignment horizontal="center" vertical="center" wrapText="1"/>
    </xf>
    <xf numFmtId="0" fontId="0" fillId="7" borderId="2" xfId="0" applyFill="1" applyBorder="1"/>
    <xf numFmtId="0" fontId="10" fillId="7" borderId="3" xfId="0" applyFont="1" applyFill="1" applyBorder="1" applyAlignment="1">
      <alignment horizontal="center" vertical="center"/>
    </xf>
    <xf numFmtId="0" fontId="11" fillId="0" borderId="2" xfId="0" applyFont="1" applyBorder="1" applyAlignment="1">
      <alignment horizontal="center" vertical="center" wrapText="1"/>
    </xf>
    <xf numFmtId="0" fontId="9" fillId="7" borderId="4" xfId="0" applyFont="1" applyFill="1" applyBorder="1" applyAlignment="1">
      <alignment horizontal="left" vertical="center" wrapText="1" indent="1"/>
    </xf>
    <xf numFmtId="0" fontId="9" fillId="5" borderId="4" xfId="0" applyFont="1" applyFill="1" applyBorder="1" applyAlignment="1">
      <alignment horizontal="left" vertical="center" wrapText="1" indent="1"/>
    </xf>
    <xf numFmtId="0" fontId="11" fillId="0" borderId="0" xfId="0" applyFont="1" applyAlignment="1">
      <alignment horizontal="center" vertical="center"/>
    </xf>
    <xf numFmtId="0" fontId="0" fillId="8" borderId="2" xfId="0" applyFill="1" applyBorder="1" applyAlignment="1">
      <alignment horizontal="center" vertical="center"/>
    </xf>
    <xf numFmtId="0" fontId="9" fillId="8" borderId="2" xfId="0" applyFont="1" applyFill="1" applyBorder="1" applyAlignment="1">
      <alignment horizontal="left" vertical="center" wrapText="1" indent="1"/>
    </xf>
    <xf numFmtId="0" fontId="0" fillId="8" borderId="2" xfId="0" applyFill="1" applyBorder="1"/>
    <xf numFmtId="0" fontId="0" fillId="8" borderId="2" xfId="0" applyFill="1" applyBorder="1" applyAlignment="1">
      <alignment horizontal="center" vertical="center" wrapText="1"/>
    </xf>
    <xf numFmtId="0" fontId="10" fillId="8" borderId="2" xfId="0" applyFont="1" applyFill="1" applyBorder="1" applyAlignment="1">
      <alignment horizontal="center" vertical="center"/>
    </xf>
    <xf numFmtId="0" fontId="10" fillId="8" borderId="2" xfId="0" applyFont="1" applyFill="1" applyBorder="1" applyAlignment="1">
      <alignment horizontal="center" vertical="center" wrapText="1"/>
    </xf>
    <xf numFmtId="0" fontId="0" fillId="4" borderId="2" xfId="0" applyFill="1" applyBorder="1" applyAlignment="1">
      <alignment horizontal="center" vertical="center"/>
    </xf>
    <xf numFmtId="0" fontId="4" fillId="8" borderId="0" xfId="0" applyFont="1" applyFill="1" applyAlignment="1">
      <alignment vertical="center"/>
    </xf>
    <xf numFmtId="0" fontId="0" fillId="8" borderId="0" xfId="0" applyFill="1"/>
    <xf numFmtId="0" fontId="0" fillId="9" borderId="0" xfId="0" applyFill="1"/>
    <xf numFmtId="0" fontId="0" fillId="10" borderId="2" xfId="0" applyFill="1" applyBorder="1" applyAlignment="1">
      <alignment horizontal="center" vertical="center"/>
    </xf>
    <xf numFmtId="0" fontId="0" fillId="10" borderId="2" xfId="0" applyFill="1" applyBorder="1" applyAlignment="1">
      <alignment horizontal="center" vertical="center" wrapText="1"/>
    </xf>
    <xf numFmtId="0" fontId="0" fillId="10" borderId="2" xfId="0" applyFill="1" applyBorder="1" applyAlignment="1">
      <alignment horizontal="center"/>
    </xf>
    <xf numFmtId="0" fontId="10" fillId="10" borderId="2" xfId="0" applyFont="1" applyFill="1" applyBorder="1" applyAlignment="1">
      <alignment horizontal="center" vertical="center"/>
    </xf>
    <xf numFmtId="0" fontId="10" fillId="10" borderId="2" xfId="0" applyFont="1" applyFill="1" applyBorder="1" applyAlignment="1">
      <alignment horizontal="center" vertical="center" wrapText="1"/>
    </xf>
    <xf numFmtId="0" fontId="10" fillId="7" borderId="6" xfId="0" applyFont="1" applyFill="1" applyBorder="1" applyAlignment="1">
      <alignment horizontal="center" vertical="center"/>
    </xf>
    <xf numFmtId="0" fontId="0" fillId="0" borderId="1" xfId="0" applyBorder="1" applyAlignment="1">
      <alignment horizontal="center" vertical="center"/>
    </xf>
    <xf numFmtId="0" fontId="9" fillId="0" borderId="5" xfId="0" applyFont="1" applyBorder="1" applyAlignment="1">
      <alignment horizontal="left" vertical="center" wrapText="1" indent="1"/>
    </xf>
    <xf numFmtId="0" fontId="0" fillId="0" borderId="1" xfId="0" applyBorder="1"/>
    <xf numFmtId="0" fontId="0" fillId="0" borderId="1" xfId="0" applyBorder="1" applyAlignment="1">
      <alignment horizontal="center" vertical="center" wrapText="1"/>
    </xf>
    <xf numFmtId="0" fontId="10" fillId="0" borderId="1" xfId="0" applyFont="1" applyBorder="1" applyAlignment="1">
      <alignment horizontal="center" vertical="center"/>
    </xf>
    <xf numFmtId="0" fontId="9" fillId="7" borderId="2" xfId="0" applyFont="1" applyFill="1" applyBorder="1" applyAlignment="1">
      <alignment horizontal="left" vertical="center" wrapText="1" indent="1"/>
    </xf>
    <xf numFmtId="0" fontId="0" fillId="7" borderId="0" xfId="0" applyFill="1"/>
    <xf numFmtId="0" fontId="0" fillId="7" borderId="3" xfId="0" applyFill="1" applyBorder="1" applyAlignment="1">
      <alignment horizontal="center" vertical="center" wrapText="1"/>
    </xf>
    <xf numFmtId="0" fontId="0" fillId="7" borderId="2" xfId="0" applyFill="1" applyBorder="1" applyAlignment="1">
      <alignment vertical="center"/>
    </xf>
    <xf numFmtId="0" fontId="9" fillId="7" borderId="5" xfId="0" applyFont="1" applyFill="1" applyBorder="1" applyAlignment="1">
      <alignment horizontal="left" vertical="center" wrapText="1" indent="1"/>
    </xf>
    <xf numFmtId="0" fontId="9" fillId="5" borderId="5" xfId="0" applyFont="1" applyFill="1" applyBorder="1" applyAlignment="1">
      <alignment horizontal="left" vertical="center" wrapText="1" indent="1"/>
    </xf>
    <xf numFmtId="0" fontId="9" fillId="0" borderId="7" xfId="0" applyFont="1" applyBorder="1" applyAlignment="1">
      <alignment horizontal="left" vertical="center" wrapText="1" indent="1"/>
    </xf>
    <xf numFmtId="0" fontId="9" fillId="10" borderId="2" xfId="0" applyFont="1" applyFill="1" applyBorder="1" applyAlignment="1">
      <alignment horizontal="left" vertical="center" wrapText="1" indent="1"/>
    </xf>
    <xf numFmtId="0" fontId="9" fillId="5" borderId="8" xfId="0" applyFont="1" applyFill="1" applyBorder="1" applyAlignment="1">
      <alignment horizontal="left" vertical="center" wrapText="1" indent="1"/>
    </xf>
    <xf numFmtId="0" fontId="9" fillId="5" borderId="7" xfId="0" applyFont="1" applyFill="1" applyBorder="1" applyAlignment="1">
      <alignment horizontal="left" vertical="center" wrapText="1" indent="1"/>
    </xf>
    <xf numFmtId="0" fontId="9" fillId="7" borderId="7" xfId="0" applyFont="1" applyFill="1" applyBorder="1" applyAlignment="1">
      <alignment horizontal="left" vertical="center" wrapText="1" indent="1"/>
    </xf>
    <xf numFmtId="0" fontId="9" fillId="0" borderId="8" xfId="0" applyFont="1" applyBorder="1" applyAlignment="1">
      <alignment horizontal="left" vertical="center" wrapText="1" indent="1"/>
    </xf>
    <xf numFmtId="0" fontId="0" fillId="4" borderId="2" xfId="0" applyFill="1" applyBorder="1"/>
    <xf numFmtId="0" fontId="16" fillId="5" borderId="0" xfId="0" applyFont="1" applyFill="1"/>
    <xf numFmtId="0" fontId="14" fillId="0" borderId="0" xfId="0" applyFont="1" applyAlignment="1">
      <alignment horizontal="left" vertical="center"/>
    </xf>
    <xf numFmtId="0" fontId="14" fillId="0" borderId="0" xfId="0" applyFont="1"/>
    <xf numFmtId="0" fontId="18" fillId="0" borderId="0" xfId="0" applyFont="1" applyAlignment="1">
      <alignment horizontal="left" vertical="center" wrapText="1"/>
    </xf>
    <xf numFmtId="0" fontId="14" fillId="0" borderId="0" xfId="0" applyFont="1" applyAlignment="1">
      <alignment horizontal="center" vertical="center"/>
    </xf>
    <xf numFmtId="0" fontId="14" fillId="0" borderId="0" xfId="0" applyFont="1" applyAlignment="1">
      <alignment horizontal="center"/>
    </xf>
    <xf numFmtId="0" fontId="14" fillId="0" borderId="0" xfId="0" applyFont="1" applyAlignment="1">
      <alignment horizontal="left" vertical="center" wrapText="1"/>
    </xf>
    <xf numFmtId="0" fontId="18"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left" vertical="center" wrapText="1"/>
    </xf>
    <xf numFmtId="0" fontId="15" fillId="0" borderId="0" xfId="0" applyFont="1" applyAlignment="1">
      <alignment horizontal="center" vertical="center" wrapText="1"/>
    </xf>
    <xf numFmtId="0" fontId="10" fillId="0" borderId="0" xfId="0" applyFont="1" applyAlignment="1">
      <alignment horizontal="center" vertical="center" wrapText="1"/>
    </xf>
    <xf numFmtId="0" fontId="19" fillId="0" borderId="0" xfId="0" applyFont="1" applyAlignment="1">
      <alignment horizontal="center" vertical="center" wrapText="1"/>
    </xf>
    <xf numFmtId="0" fontId="10" fillId="0" borderId="0" xfId="0" applyFont="1" applyAlignment="1">
      <alignment horizontal="center" vertical="center"/>
    </xf>
    <xf numFmtId="0" fontId="19" fillId="0" borderId="0" xfId="0" applyFont="1"/>
    <xf numFmtId="0" fontId="19" fillId="0" borderId="0" xfId="0" applyFont="1" applyAlignment="1">
      <alignment horizontal="center" vertical="center"/>
    </xf>
    <xf numFmtId="0" fontId="14" fillId="0" borderId="0" xfId="0" applyFont="1" applyAlignment="1">
      <alignment vertical="center"/>
    </xf>
    <xf numFmtId="0" fontId="20" fillId="0" borderId="0" xfId="0" applyFont="1" applyAlignment="1">
      <alignment horizontal="center"/>
    </xf>
    <xf numFmtId="0" fontId="16" fillId="5" borderId="0" xfId="0" applyFont="1" applyFill="1" applyAlignment="1">
      <alignment horizontal="center" vertical="center" wrapText="1"/>
    </xf>
    <xf numFmtId="0" fontId="16" fillId="5" borderId="0" xfId="0" applyFont="1" applyFill="1" applyAlignment="1">
      <alignment wrapText="1"/>
    </xf>
    <xf numFmtId="0" fontId="17" fillId="5" borderId="9" xfId="0" applyFont="1" applyFill="1" applyBorder="1" applyAlignment="1">
      <alignment horizontal="center" vertical="center" wrapText="1"/>
    </xf>
    <xf numFmtId="0" fontId="10" fillId="0" borderId="0" xfId="0" applyFont="1" applyAlignment="1">
      <alignment horizontal="left" vertical="center"/>
    </xf>
    <xf numFmtId="0" fontId="19" fillId="0" borderId="0" xfId="0" applyFont="1" applyAlignment="1">
      <alignment horizontal="left" vertical="center"/>
    </xf>
    <xf numFmtId="0" fontId="0" fillId="11" borderId="0" xfId="0" applyFill="1" applyAlignment="1">
      <alignment horizontal="center" vertical="center"/>
    </xf>
    <xf numFmtId="0" fontId="19" fillId="0" borderId="0" xfId="0" applyFont="1" applyAlignment="1">
      <alignment horizontal="center"/>
    </xf>
    <xf numFmtId="0" fontId="18" fillId="0" borderId="0" xfId="0" applyFont="1" applyAlignment="1">
      <alignment horizontal="center" vertical="center"/>
    </xf>
    <xf numFmtId="0" fontId="22" fillId="0" borderId="0" xfId="0" applyFont="1" applyAlignment="1">
      <alignment horizontal="left" vertical="center" wrapText="1"/>
    </xf>
    <xf numFmtId="0" fontId="22" fillId="0" borderId="0" xfId="0" applyFont="1" applyAlignment="1">
      <alignment horizontal="center" vertical="center" wrapText="1"/>
    </xf>
    <xf numFmtId="0" fontId="22" fillId="0" borderId="0" xfId="0" applyFont="1" applyAlignment="1">
      <alignment horizontal="left" vertical="center"/>
    </xf>
    <xf numFmtId="0" fontId="22" fillId="0" borderId="0" xfId="0" applyFont="1" applyAlignment="1">
      <alignment horizontal="center" vertical="center"/>
    </xf>
    <xf numFmtId="0" fontId="22" fillId="0" borderId="0" xfId="0" applyFont="1" applyAlignment="1">
      <alignment horizontal="center"/>
    </xf>
    <xf numFmtId="0" fontId="23" fillId="5" borderId="0" xfId="0" applyFont="1" applyFill="1" applyAlignment="1">
      <alignment horizontal="center" vertical="center"/>
    </xf>
    <xf numFmtId="0" fontId="0" fillId="5" borderId="0" xfId="0" applyFill="1" applyAlignment="1">
      <alignment horizontal="center" vertical="center"/>
    </xf>
    <xf numFmtId="0" fontId="24" fillId="5" borderId="0" xfId="0" applyFont="1" applyFill="1" applyAlignment="1">
      <alignment horizontal="left" vertical="top"/>
    </xf>
    <xf numFmtId="0" fontId="15" fillId="0" borderId="3" xfId="0" applyFont="1" applyBorder="1" applyAlignment="1">
      <alignment horizontal="center" vertical="center" wrapText="1"/>
    </xf>
    <xf numFmtId="0" fontId="25" fillId="0" borderId="0" xfId="1"/>
    <xf numFmtId="0" fontId="26" fillId="5" borderId="0" xfId="0" applyFont="1" applyFill="1"/>
    <xf numFmtId="0" fontId="26" fillId="5" borderId="0" xfId="0" applyFont="1" applyFill="1" applyAlignment="1">
      <alignment horizontal="center" vertical="center"/>
    </xf>
    <xf numFmtId="2" fontId="26" fillId="5" borderId="0" xfId="0" applyNumberFormat="1" applyFont="1" applyFill="1" applyAlignment="1">
      <alignment horizontal="center" vertical="center"/>
    </xf>
    <xf numFmtId="0" fontId="26" fillId="5" borderId="0" xfId="0" applyFont="1" applyFill="1" applyAlignment="1">
      <alignment horizontal="center" vertical="center" wrapText="1"/>
    </xf>
    <xf numFmtId="0" fontId="27" fillId="0" borderId="0" xfId="0" applyFont="1" applyAlignment="1">
      <alignment horizontal="center" vertical="center" wrapText="1"/>
    </xf>
    <xf numFmtId="0" fontId="27" fillId="0" borderId="0" xfId="0" applyFont="1" applyAlignment="1">
      <alignment horizontal="left" vertical="center"/>
    </xf>
    <xf numFmtId="0" fontId="27" fillId="0" borderId="0" xfId="0" applyFont="1" applyAlignment="1">
      <alignment horizontal="center" vertical="center"/>
    </xf>
    <xf numFmtId="0" fontId="27" fillId="0" borderId="0" xfId="0" applyFont="1" applyAlignment="1">
      <alignment horizontal="center"/>
    </xf>
    <xf numFmtId="0" fontId="9" fillId="7" borderId="1"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0" borderId="6" xfId="0" applyFont="1" applyFill="1" applyBorder="1" applyAlignment="1">
      <alignment horizontal="center" vertical="center" wrapText="1"/>
    </xf>
    <xf numFmtId="0" fontId="9" fillId="10" borderId="3" xfId="0" applyFont="1" applyFill="1" applyBorder="1" applyAlignment="1">
      <alignment horizontal="center" vertical="center" wrapText="1"/>
    </xf>
  </cellXfs>
  <cellStyles count="2">
    <cellStyle name="Hyperlink" xfId="1" builtinId="8"/>
    <cellStyle name="Normal" xfId="0" builtinId="0"/>
  </cellStyles>
  <dxfs count="56">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center" readingOrder="0"/>
    </dxf>
    <dxf>
      <alignment vertical="center" readingOrder="0"/>
    </dxf>
    <dxf>
      <alignment wrapText="1" readingOrder="0"/>
    </dxf>
    <dxf>
      <font>
        <sz val="10"/>
      </font>
    </dxf>
    <dxf>
      <font>
        <sz val="10"/>
      </font>
    </dxf>
    <dxf>
      <font>
        <sz val="10"/>
      </font>
    </dxf>
    <dxf>
      <font>
        <sz val="10"/>
      </font>
    </dxf>
    <dxf>
      <font>
        <sz val="10"/>
      </font>
    </dxf>
    <dxf>
      <font>
        <sz val="10"/>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vertical="top" readingOrder="0"/>
    </dxf>
    <dxf>
      <numFmt numFmtId="2" formatCode="0.00"/>
    </dxf>
    <dxf>
      <font>
        <strike val="0"/>
        <outline val="0"/>
        <shadow val="0"/>
        <u val="none"/>
        <vertAlign val="baseline"/>
        <sz val="10"/>
        <color auto="1"/>
        <name val="Arial Narrow"/>
        <scheme val="none"/>
      </font>
      <numFmt numFmtId="0" formatCode="General"/>
      <fill>
        <patternFill patternType="none">
          <fgColor indexed="64"/>
          <bgColor auto="1"/>
        </patternFill>
      </fill>
    </dxf>
    <dxf>
      <font>
        <b val="0"/>
        <i val="0"/>
        <strike val="0"/>
        <condense val="0"/>
        <extend val="0"/>
        <outline val="0"/>
        <shadow val="0"/>
        <u val="none"/>
        <vertAlign val="baseline"/>
        <sz val="10"/>
        <color auto="1"/>
        <name val="Arial Narrow"/>
        <scheme val="none"/>
      </font>
      <fill>
        <patternFill patternType="none">
          <fgColor indexed="64"/>
          <bgColor auto="1"/>
        </patternFill>
      </fill>
    </dxf>
    <dxf>
      <font>
        <b val="0"/>
        <i val="0"/>
        <strike val="0"/>
        <condense val="0"/>
        <extend val="0"/>
        <outline val="0"/>
        <shadow val="0"/>
        <u val="none"/>
        <vertAlign val="baseline"/>
        <sz val="10"/>
        <color auto="1"/>
        <name val="Arial Narrow"/>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scheme val="none"/>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color auto="1"/>
      </font>
      <fill>
        <patternFill patternType="none">
          <fgColor indexed="64"/>
          <bgColor auto="1"/>
        </patternFill>
      </fill>
      <alignment horizontal="center" vertical="center" textRotation="0" indent="0" justifyLastLine="0" shrinkToFit="0" readingOrder="0"/>
    </dxf>
    <dxf>
      <border outline="0">
        <top style="thin">
          <color indexed="64"/>
        </top>
      </border>
    </dxf>
    <dxf>
      <font>
        <strike val="0"/>
        <outline val="0"/>
        <shadow val="0"/>
        <u val="none"/>
        <vertAlign val="baseline"/>
        <color auto="1"/>
      </font>
      <fill>
        <patternFill patternType="none">
          <fgColor indexed="64"/>
          <bgColor auto="1"/>
        </patternFill>
      </fill>
    </dxf>
    <dxf>
      <font>
        <b/>
        <i val="0"/>
        <strike val="0"/>
        <condense val="0"/>
        <extend val="0"/>
        <outline val="0"/>
        <shadow val="0"/>
        <u val="none"/>
        <vertAlign val="baseline"/>
        <sz val="10"/>
        <color auto="1"/>
        <name val="Arial Narrow"/>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1055938</xdr:colOff>
      <xdr:row>1</xdr:row>
      <xdr:rowOff>932656</xdr:rowOff>
    </xdr:from>
    <xdr:to>
      <xdr:col>3</xdr:col>
      <xdr:colOff>133283</xdr:colOff>
      <xdr:row>6</xdr:row>
      <xdr:rowOff>1498441</xdr:rowOff>
    </xdr:to>
    <mc:AlternateContent xmlns:mc="http://schemas.openxmlformats.org/markup-compatibility/2006">
      <mc:Choice xmlns:a14="http://schemas.microsoft.com/office/drawing/2010/main" Requires="a14">
        <xdr:graphicFrame macro="">
          <xdr:nvGraphicFramePr>
            <xdr:cNvPr id="2" name="Production plan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Production plant"/>
            </a:graphicData>
          </a:graphic>
        </xdr:graphicFrame>
      </mc:Choice>
      <mc:Fallback>
        <xdr:sp macro="" textlink="">
          <xdr:nvSpPr>
            <xdr:cNvPr id="0" name=""/>
            <xdr:cNvSpPr>
              <a:spLocks noTextEdit="1"/>
            </xdr:cNvSpPr>
          </xdr:nvSpPr>
          <xdr:spPr>
            <a:xfrm>
              <a:off x="3127626" y="1051719"/>
              <a:ext cx="2101532" cy="2637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225610</xdr:colOff>
      <xdr:row>1</xdr:row>
      <xdr:rowOff>932656</xdr:rowOff>
    </xdr:from>
    <xdr:to>
      <xdr:col>6</xdr:col>
      <xdr:colOff>341814</xdr:colOff>
      <xdr:row>6</xdr:row>
      <xdr:rowOff>1498441</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321485" y="1051719"/>
              <a:ext cx="1485423" cy="2637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410327</xdr:colOff>
      <xdr:row>1</xdr:row>
      <xdr:rowOff>968375</xdr:rowOff>
    </xdr:from>
    <xdr:to>
      <xdr:col>10</xdr:col>
      <xdr:colOff>271739</xdr:colOff>
      <xdr:row>6</xdr:row>
      <xdr:rowOff>1534160</xdr:rowOff>
    </xdr:to>
    <mc:AlternateContent xmlns:mc="http://schemas.openxmlformats.org/markup-compatibility/2006" xmlns:a14="http://schemas.microsoft.com/office/drawing/2010/main">
      <mc:Choice Requires="a14">
        <xdr:graphicFrame macro="">
          <xdr:nvGraphicFramePr>
            <xdr:cNvPr id="5" name="Blowing Agen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Blowing Agent"/>
            </a:graphicData>
          </a:graphic>
        </xdr:graphicFrame>
      </mc:Choice>
      <mc:Fallback xmlns="">
        <xdr:sp macro="" textlink="">
          <xdr:nvSpPr>
            <xdr:cNvPr id="0" name=""/>
            <xdr:cNvSpPr>
              <a:spLocks noTextEdit="1"/>
            </xdr:cNvSpPr>
          </xdr:nvSpPr>
          <xdr:spPr>
            <a:xfrm>
              <a:off x="7087353" y="1092200"/>
              <a:ext cx="2011680" cy="265176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498475</xdr:colOff>
      <xdr:row>1</xdr:row>
      <xdr:rowOff>155575</xdr:rowOff>
    </xdr:from>
    <xdr:to>
      <xdr:col>0</xdr:col>
      <xdr:colOff>1821043</xdr:colOff>
      <xdr:row>1</xdr:row>
      <xdr:rowOff>608330</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79400"/>
          <a:ext cx="1322568" cy="452755"/>
        </a:xfrm>
        <a:prstGeom prst="rect">
          <a:avLst/>
        </a:prstGeom>
      </xdr:spPr>
    </xdr:pic>
    <xdr:clientData/>
  </xdr:twoCellAnchor>
  <xdr:twoCellAnchor editAs="absolute">
    <xdr:from>
      <xdr:col>11</xdr:col>
      <xdr:colOff>295265</xdr:colOff>
      <xdr:row>1</xdr:row>
      <xdr:rowOff>968375</xdr:rowOff>
    </xdr:from>
    <xdr:to>
      <xdr:col>11</xdr:col>
      <xdr:colOff>1187503</xdr:colOff>
      <xdr:row>6</xdr:row>
      <xdr:rowOff>1534160</xdr:rowOff>
    </xdr:to>
    <mc:AlternateContent xmlns:mc="http://schemas.openxmlformats.org/markup-compatibility/2006" xmlns:a14="http://schemas.microsoft.com/office/drawing/2010/main">
      <mc:Choice Requires="a14">
        <xdr:graphicFrame macro="">
          <xdr:nvGraphicFramePr>
            <xdr:cNvPr id="15" name="GT">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microsoft.com/office/drawing/2010/slicer">
              <sle:slicer xmlns:sle="http://schemas.microsoft.com/office/drawing/2010/slicer" name="GT"/>
            </a:graphicData>
          </a:graphic>
        </xdr:graphicFrame>
      </mc:Choice>
      <mc:Fallback xmlns="">
        <xdr:sp macro="" textlink="">
          <xdr:nvSpPr>
            <xdr:cNvPr id="0" name=""/>
            <xdr:cNvSpPr>
              <a:spLocks noTextEdit="1"/>
            </xdr:cNvSpPr>
          </xdr:nvSpPr>
          <xdr:spPr>
            <a:xfrm>
              <a:off x="10189359" y="1092200"/>
              <a:ext cx="892238" cy="265176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364065</xdr:colOff>
      <xdr:row>1</xdr:row>
      <xdr:rowOff>932656</xdr:rowOff>
    </xdr:from>
    <xdr:to>
      <xdr:col>11</xdr:col>
      <xdr:colOff>202939</xdr:colOff>
      <xdr:row>6</xdr:row>
      <xdr:rowOff>1498441</xdr:rowOff>
    </xdr:to>
    <mc:AlternateContent xmlns:mc="http://schemas.openxmlformats.org/markup-compatibility/2006" xmlns:a14="http://schemas.microsoft.com/office/drawing/2010/main">
      <mc:Choice Requires="a14">
        <xdr:graphicFrame macro="">
          <xdr:nvGraphicFramePr>
            <xdr:cNvPr id="16" name="FRD">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microsoft.com/office/drawing/2010/slicer">
              <sle:slicer xmlns:sle="http://schemas.microsoft.com/office/drawing/2010/slicer" name="FRD"/>
            </a:graphicData>
          </a:graphic>
        </xdr:graphicFrame>
      </mc:Choice>
      <mc:Fallback xmlns="">
        <xdr:sp macro="" textlink="">
          <xdr:nvSpPr>
            <xdr:cNvPr id="0" name=""/>
            <xdr:cNvSpPr>
              <a:spLocks noTextEdit="1"/>
            </xdr:cNvSpPr>
          </xdr:nvSpPr>
          <xdr:spPr>
            <a:xfrm>
              <a:off x="8996096" y="1051719"/>
              <a:ext cx="874718" cy="2637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96610</xdr:colOff>
      <xdr:row>6</xdr:row>
      <xdr:rowOff>1636486</xdr:rowOff>
    </xdr:from>
    <xdr:to>
      <xdr:col>0</xdr:col>
      <xdr:colOff>2038350</xdr:colOff>
      <xdr:row>10</xdr:row>
      <xdr:rowOff>56580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96610" y="3846286"/>
          <a:ext cx="1941740" cy="122520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spAutoFit/>
        </a:bodyPr>
        <a:lstStyle/>
        <a:p>
          <a:r>
            <a:rPr lang="de-DE" sz="1100">
              <a:latin typeface="Arial Narrow" panose="020B0606020202030204" pitchFamily="34" charset="0"/>
            </a:rPr>
            <a:t>FRD: Free Rise Density (cup, handmix) [kg/m³+/-2]</a:t>
          </a:r>
        </a:p>
        <a:p>
          <a:r>
            <a:rPr lang="de-DE" sz="1100">
              <a:latin typeface="Arial Narrow" panose="020B0606020202030204" pitchFamily="34" charset="0"/>
            </a:rPr>
            <a:t>GT: Reactivity Gel Time (cup, handmix) [s+/-10]</a:t>
          </a:r>
        </a:p>
        <a:p>
          <a:r>
            <a:rPr lang="de-DE" sz="1100">
              <a:latin typeface="Arial Narrow" panose="020B0606020202030204" pitchFamily="34" charset="0"/>
            </a:rPr>
            <a:t>BA %: Blowing Agent</a:t>
          </a:r>
          <a:r>
            <a:rPr lang="de-DE" sz="1100" baseline="0">
              <a:latin typeface="Arial Narrow" panose="020B0606020202030204" pitchFamily="34" charset="0"/>
            </a:rPr>
            <a:t> Content</a:t>
          </a:r>
          <a:r>
            <a:rPr lang="de-DE" sz="1100">
              <a:latin typeface="Arial Narrow" panose="020B0606020202030204" pitchFamily="34" charset="0"/>
            </a:rPr>
            <a:t> Content [%], for combined products its the overall %</a:t>
          </a:r>
        </a:p>
      </xdr:txBody>
    </xdr:sp>
    <xdr:clientData/>
  </xdr:twoCellAnchor>
  <xdr:twoCellAnchor editAs="absolute">
    <xdr:from>
      <xdr:col>11</xdr:col>
      <xdr:colOff>106022</xdr:colOff>
      <xdr:row>0</xdr:row>
      <xdr:rowOff>0</xdr:rowOff>
    </xdr:from>
    <xdr:to>
      <xdr:col>11</xdr:col>
      <xdr:colOff>966777</xdr:colOff>
      <xdr:row>1</xdr:row>
      <xdr:rowOff>866775</xdr:rowOff>
    </xdr:to>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773897" y="0"/>
          <a:ext cx="860755" cy="985838"/>
        </a:xfrm>
        <a:prstGeom prst="rect">
          <a:avLst/>
        </a:prstGeom>
      </xdr:spPr>
    </xdr:pic>
    <xdr:clientData/>
  </xdr:twoCellAnchor>
  <xdr:twoCellAnchor editAs="absolute">
    <xdr:from>
      <xdr:col>0</xdr:col>
      <xdr:colOff>96520</xdr:colOff>
      <xdr:row>1</xdr:row>
      <xdr:rowOff>968375</xdr:rowOff>
    </xdr:from>
    <xdr:to>
      <xdr:col>1</xdr:col>
      <xdr:colOff>939800</xdr:colOff>
      <xdr:row>6</xdr:row>
      <xdr:rowOff>1534160</xdr:rowOff>
    </xdr:to>
    <mc:AlternateContent xmlns:mc="http://schemas.openxmlformats.org/markup-compatibility/2006" xmlns:a14="http://schemas.microsoft.com/office/drawing/2010/main">
      <mc:Choice Requires="a14">
        <xdr:graphicFrame macro="">
          <xdr:nvGraphicFramePr>
            <xdr:cNvPr id="20" name="Usual Application">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microsoft.com/office/drawing/2010/slicer">
              <sle:slicer xmlns:sle="http://schemas.microsoft.com/office/drawing/2010/slicer" name="Usual Application"/>
            </a:graphicData>
          </a:graphic>
        </xdr:graphicFrame>
      </mc:Choice>
      <mc:Fallback xmlns="">
        <xdr:sp macro="" textlink="">
          <xdr:nvSpPr>
            <xdr:cNvPr id="0" name=""/>
            <xdr:cNvSpPr>
              <a:spLocks noTextEdit="1"/>
            </xdr:cNvSpPr>
          </xdr:nvSpPr>
          <xdr:spPr>
            <a:xfrm>
              <a:off x="96520" y="1092200"/>
              <a:ext cx="2967355" cy="265176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heile, Nicholas (N)" refreshedDate="43543.616003009258" createdVersion="5" refreshedVersion="6" minRefreshableVersion="3" recordCount="108" xr:uid="{00000000-000A-0000-FFFF-FFFF0A000000}">
  <cacheSource type="worksheet">
    <worksheetSource name="Table1"/>
  </cacheSource>
  <cacheFields count="21">
    <cacheField name="Market Segment" numFmtId="0">
      <sharedItems/>
    </cacheField>
    <cacheField name="Trade Product" numFmtId="0">
      <sharedItems containsBlank="1" count="90">
        <s v="VORACOR™ CR 778"/>
        <s v="VORACOR™ CR 892"/>
        <s v="VORACOR™ CD 756"/>
        <s v="VORACOR™ CD 1069 "/>
        <s v="VORACOR™ CR 1112 /CW 7046"/>
        <s v="VORACOR™ CR 1105"/>
        <s v="VORACOR™ CR 1096"/>
        <s v="VORACOR™ CR 1155"/>
        <s v="VORACOR™ CR 1169"/>
        <s v="VORACOR™ CR 1171"/>
        <s v="VORATEC™ SC 474 "/>
        <s v="VORACOR™ CR 961"/>
        <s v="VORACOR™ CR 953"/>
        <s v="VORACOR™ CR 775"/>
        <s v="VORACOR™ CR 777"/>
        <s v="VORACOR™ CD 803 "/>
        <s v="VORACOR™ CD 804 "/>
        <s v="VORACOR™ CR 1019"/>
        <s v="VORACOR™ CR 939"/>
        <s v="VORACOR™ CR 948"/>
        <s v="VORACOR™ CR 1025"/>
        <s v="VORACOR™ CR 1010"/>
        <s v="VORACOR™ CR 1099"/>
        <s v="VORACOR™ CR 1114"/>
        <s v="VORACOR™ CR 1128"/>
        <s v="VORACOR™ CD 1064"/>
        <s v="VORATEC™ SD 302"/>
        <s v="VORACOR™ CR 773"/>
        <s v="VORACOR™ CR 929"/>
        <s v="VORACOR™ CR 1032"/>
        <s v="VORACOR™ CR 1044"/>
        <s v="VORACOR™ CR 1060"/>
        <s v="VORACOR™ CR 1070"/>
        <s v="VORACOR™ CR 1095"/>
        <s v="VORACOR™ CR 1174"/>
        <s v="VORACOR™ CR 1144 "/>
        <s v="VORACOR™ CR 1177"/>
        <s v="VORATEC™ SC 471"/>
        <s v="VORATEC™ SC 473"/>
        <s v="VORATEC™ SC 470 / VORATEC™ SN 347"/>
        <s v="VORACOR™ CD 1147 "/>
        <s v="VORACOR™ CD 2000"/>
        <s v="VORACOR™ CD 2001"/>
        <s v="VORATEC™ SC 479"/>
        <s v="VORACOR™ CR 1153 / DSD 482.02"/>
        <s v="VORATEC™ SD 402B"/>
        <s v="VORATEC™ SD 237"/>
        <s v="VORATEC™ SC 2000"/>
        <s v="VORATEC™ SC 2001"/>
        <s v="VORACOR™ CR 919"/>
        <s v="VORATEC™ SN 1000"/>
        <s v="VORATEC™ SN 1001"/>
        <s v="VORACOR™ CW 7063"/>
        <s v="VORACOR™ CW 7014"/>
        <s v="VORATEC™ SN 330"/>
        <s v="VORACOR™ CW 7053"/>
        <s v="VORACOR™ CW 7047"/>
        <s v="VORATEC™ SN 319"/>
        <s v="VORATEC™ SN 327"/>
        <s v="VORACOR™ CW 7059"/>
        <s v="VORACOR™ CW 7028 / DSD408.1"/>
        <s v="VORACOR™ CW 7013"/>
        <s v="VORACOR™ CW 7036"/>
        <s v="VORATEC™ SN 347 / VORATEC™ SC 470"/>
        <s v="VORACOR™ CW 7064"/>
        <s v="VORACOR™ CW 7066"/>
        <s v="VORATEC™ SN 343"/>
        <s v="VORATEC™ SN 344"/>
        <s v="VORATEC™ SN 346"/>
        <s v="VORACOR™ CR 1054"/>
        <s v="VORACOR™ CW 7055"/>
        <s v="VORACOR™ CW 7000"/>
        <s v="VORATEC™ SC 2003"/>
        <s v="VORATEC™ SC 482"/>
        <s v="VORATEC™ SN 1002"/>
        <s v="VORACOR™ SC 479" u="1"/>
        <m u="1"/>
        <s v="VORACOR™ CR 1153" u="1"/>
        <s v="VORACOR™ CW 7060" u="1"/>
        <s v="VORACOR™ CR 1101" u="1"/>
        <s v="VORACOR™ CR 930" u="1"/>
        <s v="VORACOR™ CW 7029" u="1"/>
        <s v="VORACOR™ CR 1191" u="1"/>
        <s v="VORACOR™ CR 1112" u="1"/>
        <s v="VORACOR™ CR 1064" u="1"/>
        <s v="VORACOR™ CW 7028 " u="1"/>
        <s v="VORATEC™ SC 470" u="1"/>
        <s v="VORATEC™ SD 535" u="1"/>
        <s v="VORACOR™ CW 7030" u="1"/>
        <s v="VORATEC™ SN 347" u="1"/>
      </sharedItems>
    </cacheField>
    <cacheField name="SMC" numFmtId="0">
      <sharedItems containsSemiMixedTypes="0" containsString="0" containsNumber="1" containsInteger="1" minValue="301455" maxValue="497492" count="74">
        <n v="313181"/>
        <n v="311105"/>
        <n v="310226"/>
        <n v="307819"/>
        <n v="301810"/>
        <n v="301455"/>
        <n v="302166"/>
        <n v="406173"/>
        <n v="423671"/>
        <n v="425567"/>
        <n v="452686"/>
        <n v="311865"/>
        <n v="311813"/>
        <n v="313353"/>
        <n v="313395"/>
        <n v="311799"/>
        <n v="311881"/>
        <n v="319495"/>
        <n v="311827"/>
        <n v="311422"/>
        <n v="319381"/>
        <n v="317968"/>
        <n v="301991"/>
        <n v="301767"/>
        <n v="308074"/>
        <n v="308646"/>
        <n v="312350"/>
        <n v="313448"/>
        <n v="312207"/>
        <n v="317112"/>
        <n v="317148"/>
        <n v="303741"/>
        <n v="302916"/>
        <n v="302173"/>
        <n v="422018"/>
        <n v="369002"/>
        <n v="428646"/>
        <n v="441973"/>
        <n v="447104"/>
        <n v="445475"/>
        <n v="426776"/>
        <n v="484262"/>
        <n v="488561"/>
        <n v="459391"/>
        <n v="381231"/>
        <n v="307035"/>
        <n v="313275"/>
        <n v="456649"/>
        <n v="490951"/>
        <n v="310449"/>
        <n v="453647"/>
        <n v="482879"/>
        <n v="416363"/>
        <n v="304094"/>
        <n v="318166"/>
        <n v="399563"/>
        <n v="372285"/>
        <n v="310244"/>
        <n v="317567"/>
        <n v="400648"/>
        <n v="315900"/>
        <n v="305013"/>
        <n v="308113"/>
        <n v="416758"/>
        <n v="417054"/>
        <n v="452759"/>
        <n v="449172"/>
        <n v="488919"/>
        <n v="317546"/>
        <n v="400037"/>
        <n v="316666"/>
        <n v="496674"/>
        <n v="495339"/>
        <n v="497492"/>
      </sharedItems>
    </cacheField>
    <cacheField name="Production Plant" numFmtId="0">
      <sharedItems containsBlank="1" count="14">
        <s v="Ahlen, Germany"/>
        <s v="Toll Processing, ME"/>
        <s v="Dilovasi, Turkey"/>
        <s v="Correggio, Italy"/>
        <s v="Erstein, France"/>
        <s v="Durban, South Africa"/>
        <s v="Terneuzen, Netherlands"/>
        <s v="Cairo, Egypt"/>
        <s v="Mumbai, India"/>
        <s v="Lote, India"/>
        <s v="Ribaforada, Spain"/>
        <m u="1"/>
        <s v="Toll Processing, Saudia Arabia" u="1"/>
        <s v="Guangzhou, China" u="1"/>
      </sharedItems>
    </cacheField>
    <cacheField name="Application" numFmtId="0">
      <sharedItems containsBlank="1" count="2">
        <s v="Commercial appliance"/>
        <m/>
      </sharedItems>
    </cacheField>
    <cacheField name="Usual Application" numFmtId="0">
      <sharedItems containsBlank="1" count="21">
        <s v="Small Refrigerators"/>
        <s v="Thermally Insulated Boxes"/>
        <s v="Supermarket &amp; Shop Equipment"/>
        <s v="Vending Machines"/>
        <s v="Professional Refrigeration &amp; Freezers"/>
        <s v="Beverage Cooling Equipment"/>
        <s v="Water Heater Clamping"/>
        <s v="Water Heater Molding &amp; Clamping"/>
        <s v="Water Heater Molding &amp; Fly"/>
        <s v="Water Heater Molding"/>
        <s v="Water Heater On fly &amp; Clamping"/>
        <s v="Water Heater On fly"/>
        <s v="Water Heater Spray"/>
        <m u="1"/>
        <s v="WH On fly" u="1"/>
        <s v="WH Clamping" u="1"/>
        <s v="WH Spray" u="1"/>
        <s v="WH On fly &amp; Clamping" u="1"/>
        <s v="WH Molding &amp; Clamping" u="1"/>
        <s v="WH Molding &amp; Fly" u="1"/>
        <s v="WH Molding" u="1"/>
      </sharedItems>
    </cacheField>
    <cacheField name="Reference" numFmtId="0">
      <sharedItems containsBlank="1"/>
    </cacheField>
    <cacheField name="Product Line" numFmtId="0">
      <sharedItems containsBlank="1" count="10">
        <s v="Water"/>
        <s v="HFC"/>
        <s v="Water + Formic acid"/>
        <s v="Hydrocarbon"/>
        <s v="HFO "/>
        <m u="1"/>
        <s v="HC " u="1"/>
        <s v="HFO" u="1"/>
        <s v="HC" u="1"/>
        <s v="HFC " u="1"/>
      </sharedItems>
    </cacheField>
    <cacheField name="Blowing Agent" numFmtId="0">
      <sharedItems containsBlank="1" count="28">
        <s v="Water &lt; 5%"/>
        <s v="Water &gt; 5%"/>
        <s v="HFC 134a + 365/227"/>
        <s v="HFC 134a"/>
        <s v="HFC 134a + Formic Acid"/>
        <s v="Water + Formic Acid"/>
        <s v="c/iso-Pentane"/>
        <s v="Hydrocarbon"/>
        <s v="HFC 245fa"/>
        <s v="n/iso-Pentane"/>
        <s v="LBA LL"/>
        <s v="c-Pentane"/>
        <s v="LBA ML"/>
        <s v="add at customer"/>
        <s v="HFC 134a + 245fa"/>
        <s v="LBA  ML"/>
        <m u="1"/>
        <s v="HC" u="1"/>
        <s v="LBA" u="1"/>
        <s v="Water" u="1"/>
        <s v="C-iso pentane" u="1"/>
        <s v="n/iso- pentane" u="1"/>
        <s v="Water 4.85 " u="1"/>
        <s v="Water 3.65%" u="1"/>
        <s v="Water blown " u="1"/>
        <s v="water + FA" u="1"/>
        <s v="HFC 134a + FA" u="1"/>
        <s v="Water 10.8%" u="1"/>
      </sharedItems>
    </cacheField>
    <cacheField name="Water %" numFmtId="0">
      <sharedItems containsString="0" containsBlank="1" containsNumber="1" minValue="0.15" maxValue="11"/>
    </cacheField>
    <cacheField name="Key properties" numFmtId="0">
      <sharedItems containsBlank="1"/>
    </cacheField>
    <cacheField name="Notes on polyol composition " numFmtId="0">
      <sharedItems containsBlank="1"/>
    </cacheField>
    <cacheField name="Shelf life (months) " numFmtId="0">
      <sharedItems containsSemiMixedTypes="0" containsString="0" containsNumber="1" containsInteger="1" minValue="2" maxValue="12"/>
    </cacheField>
    <cacheField name="Parts Iso_x000a_(Polyol 100)" numFmtId="0">
      <sharedItems containsString="0" containsBlank="1" containsNumber="1" containsInteger="1" minValue="110" maxValue="200"/>
    </cacheField>
    <cacheField name="Parts BA (Polyol 100)" numFmtId="0">
      <sharedItems containsString="0" containsBlank="1" containsNumber="1" minValue="4" maxValue="14.5"/>
    </cacheField>
    <cacheField name="GT" numFmtId="0">
      <sharedItems containsString="0" containsBlank="1" containsNumber="1" containsInteger="1" minValue="20" maxValue="200" count="29">
        <n v="60"/>
        <n v="70"/>
        <n v="125"/>
        <n v="135"/>
        <n v="100"/>
        <n v="95"/>
        <n v="120"/>
        <n v="130"/>
        <n v="140"/>
        <n v="150"/>
        <n v="90"/>
        <n v="105"/>
        <n v="170"/>
        <n v="200"/>
        <n v="75"/>
        <n v="160"/>
        <n v="145"/>
        <n v="80"/>
        <n v="180"/>
        <n v="195"/>
        <n v="65"/>
        <m/>
        <n v="110"/>
        <n v="115"/>
        <n v="20"/>
        <n v="73"/>
        <n v="78"/>
        <n v="85"/>
        <n v="165" u="1"/>
      </sharedItems>
    </cacheField>
    <cacheField name="FRD" numFmtId="0">
      <sharedItems containsString="0" containsBlank="1" containsNumber="1" minValue="20.5" maxValue="40" count="25">
        <n v="31"/>
        <n v="23"/>
        <n v="40"/>
        <n v="38"/>
        <n v="33"/>
        <n v="32"/>
        <n v="34"/>
        <n v="30"/>
        <n v="29"/>
        <n v="35"/>
        <n v="28"/>
        <n v="27"/>
        <n v="36"/>
        <n v="26"/>
        <m/>
        <n v="37"/>
        <n v="35.5"/>
        <n v="20.5"/>
        <n v="23.5"/>
        <n v="33.5"/>
        <n v="24.5" u="1"/>
        <n v="29.5" u="1"/>
        <n v="30.5" u="1"/>
        <n v="31.5" u="1"/>
        <n v="22" u="1"/>
      </sharedItems>
    </cacheField>
    <cacheField name="FR" numFmtId="0">
      <sharedItems containsBlank="1"/>
    </cacheField>
    <cacheField name="GPL/TDS?" numFmtId="0">
      <sharedItems containsBlank="1"/>
    </cacheField>
    <cacheField name="BA %" numFmtId="0">
      <sharedItems containsString="0" containsBlank="1" containsNumber="1" minValue="2.8" maxValue="7.5"/>
    </cacheField>
    <cacheField name="GPL-Link"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s v="Commercial Appliances"/>
    <x v="0"/>
    <x v="0"/>
    <x v="0"/>
    <x v="0"/>
    <x v="0"/>
    <s v="Nilan"/>
    <x v="0"/>
    <x v="0"/>
    <n v="4.8499999999999996"/>
    <s v="Low density, low mold temperature, fast reactivity"/>
    <s v="V 280"/>
    <n v="6"/>
    <n v="177"/>
    <m/>
    <x v="0"/>
    <x v="0"/>
    <m/>
    <s v="To be reviewed"/>
    <m/>
    <s v="https://prodlist.intranet.dow.com/Search/Product.aspx?smc=313181"/>
  </r>
  <r>
    <s v="Commercial Appliances"/>
    <x v="0"/>
    <x v="0"/>
    <x v="0"/>
    <x v="0"/>
    <x v="0"/>
    <s v="Ruehl Puromer"/>
    <x v="0"/>
    <x v="0"/>
    <n v="4.8499999999999996"/>
    <s v="Low density, low mold temperature, fast reactivity"/>
    <s v="V 280"/>
    <n v="6"/>
    <n v="177"/>
    <m/>
    <x v="0"/>
    <x v="0"/>
    <m/>
    <s v="To be reviewed"/>
    <m/>
    <s v="https://prodlist.intranet.dow.com/Search/Product.aspx?smc=313181"/>
  </r>
  <r>
    <s v="Commercial Appliances"/>
    <x v="1"/>
    <x v="1"/>
    <x v="0"/>
    <x v="0"/>
    <x v="1"/>
    <m/>
    <x v="0"/>
    <x v="1"/>
    <n v="10.8"/>
    <s v="Open cell technology"/>
    <s v="Ortegol 501"/>
    <n v="6"/>
    <n v="200"/>
    <m/>
    <x v="1"/>
    <x v="1"/>
    <m/>
    <s v="To be reviewed"/>
    <m/>
    <s v="https://prodlist.intranet.dow.com/Search/Product.aspx?smc=311105"/>
  </r>
  <r>
    <s v="Commercial Appliances"/>
    <x v="1"/>
    <x v="1"/>
    <x v="1"/>
    <x v="0"/>
    <x v="1"/>
    <m/>
    <x v="0"/>
    <x v="1"/>
    <n v="10.8"/>
    <s v="Open cell technology"/>
    <s v="Ortegol 501"/>
    <n v="6"/>
    <n v="200"/>
    <m/>
    <x v="1"/>
    <x v="1"/>
    <m/>
    <s v="To be reviewed"/>
    <m/>
    <s v="https://prodlist.intranet.dow.com/Search/Product.aspx?smc=311105"/>
  </r>
  <r>
    <s v="Commercial Appliances"/>
    <x v="2"/>
    <x v="2"/>
    <x v="2"/>
    <x v="0"/>
    <x v="1"/>
    <m/>
    <x v="0"/>
    <x v="0"/>
    <n v="3.15"/>
    <s v="High applied density (60kg)"/>
    <m/>
    <n v="6"/>
    <n v="131"/>
    <m/>
    <x v="2"/>
    <x v="2"/>
    <m/>
    <m/>
    <m/>
    <s v="https://prodlist.intranet.dow.com/Search/Product.aspx?smc=310226"/>
  </r>
  <r>
    <s v="Commercial Appliances"/>
    <x v="3"/>
    <x v="3"/>
    <x v="0"/>
    <x v="0"/>
    <x v="2"/>
    <s v="KMW"/>
    <x v="0"/>
    <x v="0"/>
    <n v="3.65"/>
    <s v="High applied density, high surf level (4%), slow reactivity"/>
    <m/>
    <n v="6"/>
    <n v="155"/>
    <m/>
    <x v="3"/>
    <x v="3"/>
    <m/>
    <s v="To be reviewed"/>
    <m/>
    <s v="https://prodlist.intranet.dow.com/Search/Product.aspx?smc=307819"/>
  </r>
  <r>
    <s v="Commercial Appliances"/>
    <x v="4"/>
    <x v="4"/>
    <x v="0"/>
    <x v="0"/>
    <x v="3"/>
    <s v="Jofemar, Evoca "/>
    <x v="0"/>
    <x v="0"/>
    <n v="4.4000000000000004"/>
    <s v="4.4% water, 70 s GT HP machine"/>
    <m/>
    <n v="6"/>
    <n v="155"/>
    <m/>
    <x v="4"/>
    <x v="4"/>
    <m/>
    <s v="ok"/>
    <m/>
    <s v="https://prodlist.intranet.dow.com/Search/Product.aspx?smc=301810"/>
  </r>
  <r>
    <s v="Commercial Appliances"/>
    <x v="4"/>
    <x v="4"/>
    <x v="3"/>
    <x v="0"/>
    <x v="3"/>
    <s v="Jofemar, Evoca "/>
    <x v="0"/>
    <x v="0"/>
    <n v="4.4000000000000004"/>
    <s v="4.4% water, 70 s GT HP machine"/>
    <m/>
    <n v="6"/>
    <n v="155"/>
    <m/>
    <x v="4"/>
    <x v="4"/>
    <m/>
    <s v="ok"/>
    <m/>
    <s v="https://prodlist.intranet.dow.com/Search/Product.aspx?smc=301810"/>
  </r>
  <r>
    <s v="Commercial Appliances"/>
    <x v="4"/>
    <x v="4"/>
    <x v="1"/>
    <x v="0"/>
    <x v="3"/>
    <s v="Jofemar, Evoca "/>
    <x v="0"/>
    <x v="0"/>
    <n v="4.4000000000000004"/>
    <s v="4.4% water, 70 s GT HP machine"/>
    <m/>
    <n v="6"/>
    <n v="155"/>
    <m/>
    <x v="4"/>
    <x v="4"/>
    <m/>
    <s v="ok"/>
    <m/>
    <s v="https://prodlist.intranet.dow.com/Search/Product.aspx?smc=301810"/>
  </r>
  <r>
    <s v="Commercial Appliances"/>
    <x v="5"/>
    <x v="5"/>
    <x v="2"/>
    <x v="0"/>
    <x v="2"/>
    <s v="Kaplanar"/>
    <x v="0"/>
    <x v="0"/>
    <n v="4.4000000000000004"/>
    <s v="4.4% water Faster reactivity vs CR 1112"/>
    <s v="T 8092"/>
    <n v="6"/>
    <n v="153"/>
    <m/>
    <x v="5"/>
    <x v="4"/>
    <m/>
    <s v="ok"/>
    <m/>
    <s v="https://prodlist.intranet.dow.com/Search/Product.aspx?smc=301455"/>
  </r>
  <r>
    <s v="Commercial Appliances"/>
    <x v="6"/>
    <x v="6"/>
    <x v="3"/>
    <x v="0"/>
    <x v="2"/>
    <m/>
    <x v="0"/>
    <x v="0"/>
    <n v="4.4000000000000004"/>
    <s v="4% water; Slow reactivity, good flow"/>
    <s v="T 8092"/>
    <n v="6"/>
    <n v="153"/>
    <m/>
    <x v="6"/>
    <x v="4"/>
    <m/>
    <m/>
    <m/>
    <s v="https://prodlist.intranet.dow.com/Search/Product.aspx?smc=302166"/>
  </r>
  <r>
    <s v="Commercial Appliances"/>
    <x v="6"/>
    <x v="6"/>
    <x v="0"/>
    <x v="0"/>
    <x v="2"/>
    <m/>
    <x v="0"/>
    <x v="0"/>
    <n v="4.4000000000000004"/>
    <s v="4% water; Slow reactivity, good flow"/>
    <s v="T 8093"/>
    <n v="6"/>
    <n v="153"/>
    <m/>
    <x v="6"/>
    <x v="4"/>
    <m/>
    <m/>
    <m/>
    <s v="https://prodlist.intranet.dow.com/Search/Product.aspx?smc=302166"/>
  </r>
  <r>
    <s v="Commercial Appliances"/>
    <x v="6"/>
    <x v="6"/>
    <x v="4"/>
    <x v="0"/>
    <x v="2"/>
    <m/>
    <x v="0"/>
    <x v="0"/>
    <n v="4.4000000000000004"/>
    <s v="4% water; Slow reactivity, good flow"/>
    <s v="T 8094"/>
    <n v="6"/>
    <n v="153"/>
    <m/>
    <x v="6"/>
    <x v="4"/>
    <m/>
    <m/>
    <m/>
    <s v="https://prodlist.intranet.dow.com/Search/Product.aspx?smc=302166"/>
  </r>
  <r>
    <s v="Commercial Appliances"/>
    <x v="7"/>
    <x v="7"/>
    <x v="0"/>
    <x v="0"/>
    <x v="2"/>
    <s v="Excal"/>
    <x v="0"/>
    <x v="0"/>
    <n v="4.4000000000000004"/>
    <s v="4.4% water; Slow reactivity"/>
    <m/>
    <n v="9"/>
    <n v="155"/>
    <m/>
    <x v="2"/>
    <x v="4"/>
    <m/>
    <s v="ok"/>
    <m/>
    <s v="https://prodlist.intranet.dow.com/Search/Product.aspx?smc=406173"/>
  </r>
  <r>
    <s v="Commercial Appliances"/>
    <x v="7"/>
    <x v="7"/>
    <x v="5"/>
    <x v="0"/>
    <x v="2"/>
    <s v="Excal"/>
    <x v="0"/>
    <x v="0"/>
    <n v="4.4000000000000004"/>
    <s v="4.4% water; Slow reactivity"/>
    <m/>
    <n v="9"/>
    <n v="155"/>
    <m/>
    <x v="2"/>
    <x v="4"/>
    <m/>
    <s v="ok"/>
    <m/>
    <s v="https://prodlist.intranet.dow.com/Search/Product.aspx?smc=406173"/>
  </r>
  <r>
    <s v="Commercial Appliances"/>
    <x v="8"/>
    <x v="8"/>
    <x v="3"/>
    <x v="0"/>
    <x v="2"/>
    <s v="Pastorfrigor"/>
    <x v="0"/>
    <x v="0"/>
    <n v="4.7"/>
    <s v="4.7% water. 85s GT (HP)"/>
    <m/>
    <n v="6"/>
    <n v="158"/>
    <m/>
    <x v="6"/>
    <x v="5"/>
    <m/>
    <s v="To be reviewed"/>
    <m/>
    <s v="https://prodlist.intranet.dow.com/Search/Product.aspx?smc=423671"/>
  </r>
  <r>
    <s v="Commercial Appliances"/>
    <x v="9"/>
    <x v="9"/>
    <x v="3"/>
    <x v="0"/>
    <x v="2"/>
    <s v="Exkal"/>
    <x v="0"/>
    <x v="0"/>
    <n v="4.7"/>
    <s v="4.7% water Slow reactivity. "/>
    <m/>
    <n v="6"/>
    <n v="158"/>
    <m/>
    <x v="7"/>
    <x v="5"/>
    <m/>
    <s v="ok"/>
    <m/>
    <s v="https://prodlist.intranet.dow.com/Search/Product.aspx?smc=425567"/>
  </r>
  <r>
    <s v="Commercial Appliances"/>
    <x v="10"/>
    <x v="10"/>
    <x v="0"/>
    <x v="0"/>
    <x v="2"/>
    <s v="Ukpostach"/>
    <x v="0"/>
    <x v="0"/>
    <n v="4.7"/>
    <s v="4.7% water; Slow reactivity , good flow , low mold temperature"/>
    <s v="T 8092"/>
    <n v="6"/>
    <n v="157"/>
    <m/>
    <x v="2"/>
    <x v="5"/>
    <m/>
    <s v="To be reviewed"/>
    <m/>
    <s v="https://prodlist.intranet.dow.com/Search/Product.aspx?smc=452686"/>
  </r>
  <r>
    <s v="Commercial Appliances"/>
    <x v="11"/>
    <x v="11"/>
    <x v="3"/>
    <x v="0"/>
    <x v="4"/>
    <s v="Ginox, Inomak"/>
    <x v="1"/>
    <x v="2"/>
    <m/>
    <s v="GT 100s (HP)"/>
    <m/>
    <n v="3"/>
    <n v="140"/>
    <m/>
    <x v="8"/>
    <x v="0"/>
    <m/>
    <s v="To be reviewed"/>
    <n v="7"/>
    <s v="https://prodlist.intranet.dow.com/Search/Product.aspx?smc=311865"/>
  </r>
  <r>
    <s v="Commercial Appliances"/>
    <x v="12"/>
    <x v="12"/>
    <x v="3"/>
    <x v="0"/>
    <x v="4"/>
    <s v="Olivo, Byfal, MB Barket"/>
    <x v="1"/>
    <x v="2"/>
    <m/>
    <s v="Better flow and aesthetics vs VORACOR CR 961. Worse DMT"/>
    <s v="V 280"/>
    <n v="6"/>
    <n v="141"/>
    <m/>
    <x v="9"/>
    <x v="5"/>
    <m/>
    <s v="To be reviewed"/>
    <n v="7.5"/>
    <s v="https://prodlist.intranet.dow.com/Search/Product.aspx?smc=311813"/>
  </r>
  <r>
    <s v="Commercial Appliances"/>
    <x v="13"/>
    <x v="13"/>
    <x v="3"/>
    <x v="0"/>
    <x v="1"/>
    <s v="Sirsa, Starplast"/>
    <x v="1"/>
    <x v="3"/>
    <m/>
    <s v="Fast reactivity, good flow"/>
    <s v="Only RH 360"/>
    <n v="3"/>
    <n v="136"/>
    <m/>
    <x v="10"/>
    <x v="4"/>
    <m/>
    <s v="To be reviewed"/>
    <n v="3"/>
    <s v="https://prodlist.intranet.dow.com/Search/Product.aspx?smc=313353"/>
  </r>
  <r>
    <s v="Commercial Appliances"/>
    <x v="14"/>
    <x v="14"/>
    <x v="0"/>
    <x v="0"/>
    <x v="5"/>
    <s v="Isodoc, Eurocave, Homak Sogutma, Aypas, Ahmet yar"/>
    <x v="1"/>
    <x v="3"/>
    <m/>
    <s v="Slower reactivity than CR 775, low mold temp. "/>
    <s v="Only RH 360"/>
    <n v="3"/>
    <n v="136"/>
    <m/>
    <x v="11"/>
    <x v="6"/>
    <m/>
    <s v="To be reviewed"/>
    <n v="3"/>
    <s v="https://prodlist.intranet.dow.com/Search/Product.aspx?smc=313395"/>
  </r>
  <r>
    <s v="Commercial Appliances"/>
    <x v="14"/>
    <x v="14"/>
    <x v="3"/>
    <x v="0"/>
    <x v="5"/>
    <s v="Isodoc, Eurocave, Homak Sogutma, Aypas, Ahmet yar"/>
    <x v="1"/>
    <x v="3"/>
    <m/>
    <s v="Faster reactivity than CR 775, low mold temp. "/>
    <m/>
    <n v="3"/>
    <n v="136"/>
    <m/>
    <x v="11"/>
    <x v="6"/>
    <m/>
    <s v="To be reviewed"/>
    <n v="3"/>
    <s v="https://prodlist.intranet.dow.com/Search/Product.aspx?smc=313395"/>
  </r>
  <r>
    <s v="Commercial Appliances"/>
    <x v="15"/>
    <x v="15"/>
    <x v="3"/>
    <x v="0"/>
    <x v="2"/>
    <s v="Acerbis"/>
    <x v="1"/>
    <x v="4"/>
    <m/>
    <s v="High FA level. Good aesthetics"/>
    <m/>
    <n v="2"/>
    <n v="115"/>
    <m/>
    <x v="12"/>
    <x v="4"/>
    <m/>
    <s v="ok"/>
    <n v="3"/>
    <s v="https://prodlist.intranet.dow.com/Search/Product.aspx?smc=311799"/>
  </r>
  <r>
    <s v="Commercial Appliances"/>
    <x v="16"/>
    <x v="16"/>
    <x v="3"/>
    <x v="0"/>
    <x v="2"/>
    <s v="Carus"/>
    <x v="1"/>
    <x v="4"/>
    <m/>
    <s v="3.6% FA. Slower reactivity than VORACOR CD 803"/>
    <s v="RM 601"/>
    <n v="3"/>
    <n v="120"/>
    <m/>
    <x v="13"/>
    <x v="6"/>
    <m/>
    <s v="To be reviewed"/>
    <n v="2.8"/>
    <s v="https://prodlist.intranet.dow.com/Search/Product.aspx?smc=311881"/>
  </r>
  <r>
    <s v="Commercial Appliances"/>
    <x v="17"/>
    <x v="17"/>
    <x v="3"/>
    <x v="0"/>
    <x v="1"/>
    <s v="LAR"/>
    <x v="1"/>
    <x v="4"/>
    <m/>
    <s v="Medium FA level. "/>
    <s v="Only RH 360"/>
    <n v="2"/>
    <n v="140"/>
    <m/>
    <x v="10"/>
    <x v="5"/>
    <m/>
    <s v="ok"/>
    <n v="3"/>
    <s v="https://prodlist.intranet.dow.com/Search/Product.aspx?smc=319495"/>
  </r>
  <r>
    <s v="Commercial Appliances"/>
    <x v="18"/>
    <x v="18"/>
    <x v="3"/>
    <x v="0"/>
    <x v="3"/>
    <s v="Azkoyen"/>
    <x v="1"/>
    <x v="3"/>
    <m/>
    <s v="Slow reactivity. Low  density"/>
    <s v="V 280"/>
    <n v="6"/>
    <n v="157"/>
    <m/>
    <x v="11"/>
    <x v="7"/>
    <m/>
    <s v="To be reviewed"/>
    <n v="3"/>
    <s v="https://prodlist.intranet.dow.com/Search/Product.aspx?smc=311827"/>
  </r>
  <r>
    <s v="Commercial Appliances"/>
    <x v="19"/>
    <x v="19"/>
    <x v="0"/>
    <x v="0"/>
    <x v="1"/>
    <s v="Atlantic"/>
    <x v="1"/>
    <x v="3"/>
    <m/>
    <s v="Fast reactivity, low density"/>
    <s v="Only RH 360"/>
    <n v="6"/>
    <n v="142"/>
    <m/>
    <x v="14"/>
    <x v="8"/>
    <m/>
    <s v="To be_x000a_ reviewed"/>
    <n v="3"/>
    <s v="https://prodlist.intranet.dow.com/Search/Product.aspx?smc=311422"/>
  </r>
  <r>
    <s v="Commercial Appliances"/>
    <x v="20"/>
    <x v="20"/>
    <x v="3"/>
    <x v="0"/>
    <x v="2"/>
    <m/>
    <x v="2"/>
    <x v="5"/>
    <n v="2.8"/>
    <s v="Medium FA level"/>
    <s v="T 8092"/>
    <n v="2"/>
    <n v="150"/>
    <m/>
    <x v="6"/>
    <x v="4"/>
    <m/>
    <m/>
    <m/>
    <s v="https://prodlist.intranet.dow.com/Search/Product.aspx?smc=319381"/>
  </r>
  <r>
    <s v="Commercial Appliances"/>
    <x v="21"/>
    <x v="21"/>
    <x v="0"/>
    <x v="0"/>
    <x v="2"/>
    <m/>
    <x v="2"/>
    <x v="5"/>
    <n v="0.15"/>
    <s v="High FA level.no water  Good aesthetics"/>
    <s v="T 8092 replaced by RN 482"/>
    <n v="2"/>
    <n v="118"/>
    <m/>
    <x v="15"/>
    <x v="9"/>
    <m/>
    <m/>
    <m/>
    <s v="https://prodlist.intranet.dow.com/Search/Product.aspx?smc=317968"/>
  </r>
  <r>
    <s v="Commercial Appliances"/>
    <x v="22"/>
    <x v="22"/>
    <x v="3"/>
    <x v="0"/>
    <x v="2"/>
    <m/>
    <x v="2"/>
    <x v="5"/>
    <n v="0.75"/>
    <s v="High FA level. Good flow"/>
    <s v="T 8092"/>
    <n v="2"/>
    <n v="130"/>
    <m/>
    <x v="16"/>
    <x v="4"/>
    <m/>
    <m/>
    <m/>
    <s v="https://prodlist.intranet.dow.com/Search/Product.aspx?smc=301991"/>
  </r>
  <r>
    <s v="Commercial Appliances"/>
    <x v="23"/>
    <x v="23"/>
    <x v="3"/>
    <x v="0"/>
    <x v="2"/>
    <m/>
    <x v="2"/>
    <x v="5"/>
    <n v="0.8"/>
    <s v="High formic acid level, slow reactivity; lower cost than CD 978"/>
    <s v="T 8092 replaced by RN 482"/>
    <n v="2"/>
    <n v="130"/>
    <m/>
    <x v="12"/>
    <x v="6"/>
    <m/>
    <m/>
    <m/>
    <s v="https://prodlist.intranet.dow.com/Search/Product.aspx?smc=301767"/>
  </r>
  <r>
    <s v="Commercial Appliances"/>
    <x v="24"/>
    <x v="24"/>
    <x v="3"/>
    <x v="0"/>
    <x v="2"/>
    <s v="Oscartielle"/>
    <x v="2"/>
    <x v="5"/>
    <m/>
    <s v="High FA level"/>
    <m/>
    <n v="2"/>
    <n v="130"/>
    <m/>
    <x v="3"/>
    <x v="4"/>
    <m/>
    <s v="To be reviewed"/>
    <m/>
    <s v="https://prodlist.intranet.dow.com/Search/Product.aspx?smc=308074"/>
  </r>
  <r>
    <s v="Commercial Appliances"/>
    <x v="25"/>
    <x v="25"/>
    <x v="3"/>
    <x v="0"/>
    <x v="2"/>
    <s v=" Criocabin, Tecnodom, Isa"/>
    <x v="2"/>
    <x v="5"/>
    <n v="2.4"/>
    <s v="Medium level FA"/>
    <s v="T 8092"/>
    <n v="3"/>
    <n v="151"/>
    <m/>
    <x v="15"/>
    <x v="6"/>
    <m/>
    <s v="ok"/>
    <m/>
    <s v="https://prodlist.intranet.dow.com/Search/Product.aspx?smc=308646"/>
  </r>
  <r>
    <s v="Commercial Appliances"/>
    <x v="26"/>
    <x v="26"/>
    <x v="6"/>
    <x v="0"/>
    <x v="4"/>
    <s v="Diarita"/>
    <x v="3"/>
    <x v="6"/>
    <m/>
    <m/>
    <m/>
    <n v="6"/>
    <n v="144"/>
    <n v="14"/>
    <x v="1"/>
    <x v="10"/>
    <m/>
    <s v="To be reviewed"/>
    <m/>
    <s v="https://prodlist.intranet.dow.com/Search/Product.aspx?smc=312350"/>
  </r>
  <r>
    <s v="Commercial Appliances"/>
    <x v="27"/>
    <x v="27"/>
    <x v="0"/>
    <x v="0"/>
    <x v="4"/>
    <s v="Kaysu, El Araby"/>
    <x v="3"/>
    <x v="7"/>
    <m/>
    <s v="Slow reactivity, GT 70s (HP)"/>
    <m/>
    <n v="6"/>
    <n v="145"/>
    <n v="13"/>
    <x v="5"/>
    <x v="10"/>
    <m/>
    <s v="To be reviewed"/>
    <m/>
    <s v="https://prodlist.intranet.dow.com/Search/Product.aspx?smc=313448"/>
  </r>
  <r>
    <s v="Commercial Appliances"/>
    <x v="27"/>
    <x v="27"/>
    <x v="7"/>
    <x v="0"/>
    <x v="4"/>
    <s v="Kaysu, El Araby"/>
    <x v="3"/>
    <x v="7"/>
    <m/>
    <s v="Slow reactivity, GT 70s (HP)"/>
    <m/>
    <n v="6"/>
    <n v="145"/>
    <n v="13"/>
    <x v="5"/>
    <x v="10"/>
    <m/>
    <s v="To be reviewed"/>
    <m/>
    <s v="https://prodlist.intranet.dow.com/Search/Product.aspx?smc=313448"/>
  </r>
  <r>
    <s v="Commercial Appliances"/>
    <x v="28"/>
    <x v="28"/>
    <x v="0"/>
    <x v="0"/>
    <x v="4"/>
    <m/>
    <x v="3"/>
    <x v="7"/>
    <m/>
    <s v="Low viscosity"/>
    <s v="RH 360 , RN 490"/>
    <n v="6"/>
    <n v="145"/>
    <n v="13"/>
    <x v="10"/>
    <x v="8"/>
    <m/>
    <s v="Y to be_x000a_ reviewed"/>
    <m/>
    <s v="https://prodlist.intranet.dow.com/Search/Product.aspx?smc=312207"/>
  </r>
  <r>
    <s v="Commercial Appliances"/>
    <x v="29"/>
    <x v="29"/>
    <x v="0"/>
    <x v="0"/>
    <x v="2"/>
    <s v="GRUPO K REFRIGERACION "/>
    <x v="3"/>
    <x v="7"/>
    <m/>
    <s v="Slow reactivity, good flow; GT 70-75s (HP)"/>
    <s v="T 8092"/>
    <n v="3"/>
    <n v="145"/>
    <n v="13"/>
    <x v="11"/>
    <x v="10"/>
    <m/>
    <s v="Y to be_x000a_ reviewed"/>
    <m/>
    <s v="https://prodlist.intranet.dow.com/Search/Product.aspx?smc=317112"/>
  </r>
  <r>
    <s v="Commercial Appliances"/>
    <x v="30"/>
    <x v="30"/>
    <x v="3"/>
    <x v="0"/>
    <x v="4"/>
    <s v="IARP"/>
    <x v="3"/>
    <x v="6"/>
    <m/>
    <s v="Gel time 60s (HP)"/>
    <m/>
    <n v="6"/>
    <n v="146"/>
    <n v="13"/>
    <x v="5"/>
    <x v="10"/>
    <m/>
    <m/>
    <m/>
    <s v="https://prodlist.intranet.dow.com/Search/Product.aspx?smc=317148"/>
  </r>
  <r>
    <s v="Commercial Appliances"/>
    <x v="31"/>
    <x v="31"/>
    <x v="3"/>
    <x v="0"/>
    <x v="4"/>
    <s v="EPTA (IARP), ISA"/>
    <x v="3"/>
    <x v="6"/>
    <m/>
    <s v="Slow reactivity"/>
    <m/>
    <n v="6"/>
    <n v="146"/>
    <n v="13"/>
    <x v="4"/>
    <x v="10"/>
    <m/>
    <s v="Y to be_x000a_ reviewed"/>
    <m/>
    <s v="https://prodlist.intranet.dow.com/Search/Product.aspx?smc=303741"/>
  </r>
  <r>
    <s v="Commercial Appliances"/>
    <x v="32"/>
    <x v="32"/>
    <x v="0"/>
    <x v="0"/>
    <x v="4"/>
    <s v="IND FRIO E CONGELACAO"/>
    <x v="3"/>
    <x v="7"/>
    <m/>
    <s v="Good flow. GT 60s"/>
    <m/>
    <n v="10"/>
    <n v="145"/>
    <n v="13"/>
    <x v="4"/>
    <x v="10"/>
    <m/>
    <s v="ok"/>
    <m/>
    <s v="https://prodlist.intranet.dow.com/Search/Product.aspx?smc=302916"/>
  </r>
  <r>
    <s v="Commercial Appliances"/>
    <x v="33"/>
    <x v="33"/>
    <x v="2"/>
    <x v="0"/>
    <x v="5"/>
    <s v="SERSIM, Klimasan"/>
    <x v="3"/>
    <x v="7"/>
    <m/>
    <s v="Gen II, low density fast DMT GT 45-50s (HP)"/>
    <m/>
    <n v="6"/>
    <n v="145"/>
    <n v="14"/>
    <x v="1"/>
    <x v="11"/>
    <m/>
    <s v="Y to be_x000a_ reviewed"/>
    <m/>
    <s v="https://prodlist.intranet.dow.com/Search/Product.aspx?smc=302173"/>
  </r>
  <r>
    <s v="Commercial Appliances"/>
    <x v="34"/>
    <x v="34"/>
    <x v="0"/>
    <x v="0"/>
    <x v="4"/>
    <s v="Eppendorf"/>
    <x v="1"/>
    <x v="8"/>
    <m/>
    <s v="High applied density. Criogenic appplication"/>
    <m/>
    <n v="6"/>
    <n v="133"/>
    <m/>
    <x v="16"/>
    <x v="12"/>
    <m/>
    <s v="Not in GPL"/>
    <n v="7"/>
    <s v="https://prodlist.intranet.dow.com/Search/Product.aspx?smc=422018"/>
  </r>
  <r>
    <s v="Commercial Appliances"/>
    <x v="35"/>
    <x v="35"/>
    <x v="0"/>
    <x v="0"/>
    <x v="4"/>
    <s v="GEBHARDT &amp;"/>
    <x v="3"/>
    <x v="7"/>
    <m/>
    <s v="B 8485 surf; DMBA"/>
    <m/>
    <n v="6"/>
    <n v="149"/>
    <n v="14"/>
    <x v="4"/>
    <x v="11"/>
    <m/>
    <s v="Y to be_x000a_ reviewed"/>
    <m/>
    <s v="https://prodlist.intranet.dow.com/Search/Product.aspx?smc=369002"/>
  </r>
  <r>
    <s v="Commercial Appliances"/>
    <x v="36"/>
    <x v="36"/>
    <x v="8"/>
    <x v="0"/>
    <x v="5"/>
    <s v="Voltas"/>
    <x v="3"/>
    <x v="7"/>
    <m/>
    <s v="Low viscosity"/>
    <s v="RH 360"/>
    <n v="12"/>
    <n v="140"/>
    <n v="13"/>
    <x v="10"/>
    <x v="10"/>
    <m/>
    <s v="Y to be_x000a_ reviewed"/>
    <m/>
    <s v="https://prodlist.intranet.dow.com/Search/Product.aspx?smc=428646"/>
  </r>
  <r>
    <s v="Commercial Appliances"/>
    <x v="36"/>
    <x v="36"/>
    <x v="9"/>
    <x v="0"/>
    <x v="5"/>
    <s v="Voltas"/>
    <x v="3"/>
    <x v="7"/>
    <m/>
    <s v="Low viscosity"/>
    <s v="RH 360"/>
    <n v="12"/>
    <n v="140"/>
    <n v="13"/>
    <x v="10"/>
    <x v="10"/>
    <m/>
    <s v="Y to be_x000a_ reviewed"/>
    <m/>
    <s v="https://prodlist.intranet.dow.com/Search/Product.aspx?smc=428646"/>
  </r>
  <r>
    <s v="Commercial Appliances"/>
    <x v="37"/>
    <x v="37"/>
    <x v="0"/>
    <x v="0"/>
    <x v="2"/>
    <s v="AHT"/>
    <x v="3"/>
    <x v="9"/>
    <m/>
    <s v="Low functionality and exothermicity."/>
    <s v="RH 360, P1010, B 84206"/>
    <n v="6"/>
    <n v="138"/>
    <n v="12"/>
    <x v="17"/>
    <x v="8"/>
    <m/>
    <s v="ok"/>
    <m/>
    <s v="https://prodlist.intranet.dow.com/Search/Product.aspx?smc=441973"/>
  </r>
  <r>
    <s v="Commercial Appliances"/>
    <x v="38"/>
    <x v="38"/>
    <x v="0"/>
    <x v="0"/>
    <x v="1"/>
    <s v="Klaus/ AHT"/>
    <x v="0"/>
    <x v="0"/>
    <n v="4.4000000000000004"/>
    <s v="4.4% water; Fast reactivity, low mold temp. "/>
    <s v="B 8474, higher DMBA level"/>
    <n v="6"/>
    <n v="155"/>
    <m/>
    <x v="0"/>
    <x v="4"/>
    <m/>
    <s v="Y to be_x000a_ reviewed"/>
    <m/>
    <s v="https://prodlist.intranet.dow.com/Search/Product.aspx?smc=447104"/>
  </r>
  <r>
    <s v="Commercial Appliances"/>
    <x v="39"/>
    <x v="39"/>
    <x v="3"/>
    <x v="0"/>
    <x v="5"/>
    <s v="Colcab"/>
    <x v="1"/>
    <x v="8"/>
    <m/>
    <s v="HFC 245fa 7.3%_x000a_equivalent to SN 347"/>
    <m/>
    <n v="6"/>
    <n v="154"/>
    <m/>
    <x v="14"/>
    <x v="5"/>
    <m/>
    <s v="ok"/>
    <n v="7.3"/>
    <s v="https://prodlist.intranet.dow.com/Search/Product.aspx?smc=445475"/>
  </r>
  <r>
    <s v="Commercial Appliances"/>
    <x v="39"/>
    <x v="39"/>
    <x v="5"/>
    <x v="0"/>
    <x v="5"/>
    <s v="Colcab"/>
    <x v="1"/>
    <x v="8"/>
    <m/>
    <s v="HFC 245fa 7.3%_x000a_equivalent to SN 347"/>
    <m/>
    <n v="6"/>
    <n v="154"/>
    <m/>
    <x v="14"/>
    <x v="5"/>
    <m/>
    <s v="ok"/>
    <n v="7.3"/>
    <s v="https://prodlist.intranet.dow.com/Search/Product.aspx?smc=445475"/>
  </r>
  <r>
    <s v="Commercial Appliances"/>
    <x v="40"/>
    <x v="40"/>
    <x v="0"/>
    <x v="0"/>
    <x v="2"/>
    <s v="Sas d equipements_x000a_boulangerie"/>
    <x v="2"/>
    <x v="5"/>
    <m/>
    <s v="Water 2,2%; FA 2.35%"/>
    <s v="T 8092"/>
    <n v="2"/>
    <n v="128"/>
    <m/>
    <x v="18"/>
    <x v="9"/>
    <m/>
    <s v="Y to be_x000a_ reviewed"/>
    <m/>
    <s v="https://prodlist.intranet.dow.com/Search/Product.aspx?smc=426776"/>
  </r>
  <r>
    <s v="Commercial Appliances"/>
    <x v="41"/>
    <x v="41"/>
    <x v="3"/>
    <x v="0"/>
    <x v="2"/>
    <s v="AB Group"/>
    <x v="4"/>
    <x v="10"/>
    <m/>
    <s v="FA 3.6% , LBA 3.67%. Low density, fast reactivity"/>
    <m/>
    <n v="2"/>
    <n v="130"/>
    <m/>
    <x v="2"/>
    <x v="5"/>
    <m/>
    <s v="Y to be_x000a_ reviewed"/>
    <n v="3.7"/>
    <s v="https://prodlist.intranet.dow.com/Search/Product.aspx?smc=484262"/>
  </r>
  <r>
    <s v="Commercial Appliances"/>
    <x v="42"/>
    <x v="42"/>
    <x v="3"/>
    <x v="0"/>
    <x v="2"/>
    <s v="AB Group"/>
    <x v="4"/>
    <x v="10"/>
    <m/>
    <s v="FA 3.6; LBA 3.67% "/>
    <m/>
    <n v="2"/>
    <n v="130"/>
    <m/>
    <x v="19"/>
    <x v="9"/>
    <m/>
    <s v="Not in GPL"/>
    <n v="3.7"/>
    <s v="https://prodlist.intranet.dow.com/Search/Product.aspx?smc=488561"/>
  </r>
  <r>
    <s v="Commercial Appliances"/>
    <x v="43"/>
    <x v="43"/>
    <x v="3"/>
    <x v="0"/>
    <x v="2"/>
    <s v="De Rigo, ALI (Friulinox)"/>
    <x v="2"/>
    <x v="5"/>
    <m/>
    <s v="Water 2.4%; FA 2.9%"/>
    <s v="T 8092"/>
    <n v="3"/>
    <n v="150"/>
    <m/>
    <x v="9"/>
    <x v="6"/>
    <m/>
    <s v="ok"/>
    <m/>
    <s v="https://prodlist.intranet.dow.com/Search/Product.aspx?smc=459391"/>
  </r>
  <r>
    <s v="Commercial Appliances"/>
    <x v="44"/>
    <x v="44"/>
    <x v="6"/>
    <x v="0"/>
    <x v="2"/>
    <s v="Tensai"/>
    <x v="3"/>
    <x v="11"/>
    <m/>
    <s v="Gen III, Low k; Same as DSD 482"/>
    <s v="T 5903"/>
    <n v="6"/>
    <n v="152"/>
    <n v="14.5"/>
    <x v="20"/>
    <x v="13"/>
    <m/>
    <s v="Not in GPL"/>
    <m/>
    <s v="https://prodlist.intranet.dow.com/Search/Product.aspx?smc=381231"/>
  </r>
  <r>
    <s v="Commercial Appliances"/>
    <x v="45"/>
    <x v="45"/>
    <x v="0"/>
    <x v="0"/>
    <x v="4"/>
    <s v="Zug Kuehltechnike"/>
    <x v="3"/>
    <x v="11"/>
    <m/>
    <s v="Water 2.4"/>
    <s v="T 5903"/>
    <n v="6"/>
    <n v="147"/>
    <n v="14"/>
    <x v="21"/>
    <x v="14"/>
    <m/>
    <s v="Not in GPL"/>
    <m/>
    <s v="https://prodlist.intranet.dow.com/Search/Product.aspx?smc=307035"/>
  </r>
  <r>
    <s v="Commercial Appliances"/>
    <x v="46"/>
    <x v="46"/>
    <x v="0"/>
    <x v="0"/>
    <x v="5"/>
    <s v="Mondial refrigeration"/>
    <x v="3"/>
    <x v="7"/>
    <m/>
    <s v="Water 2.3%"/>
    <m/>
    <n v="6"/>
    <n v="144"/>
    <n v="13"/>
    <x v="4"/>
    <x v="10"/>
    <m/>
    <s v="No possibility to open"/>
    <m/>
    <s v="https://prodlist.intranet.dow.com/Search/Product.aspx?smc=313275"/>
  </r>
  <r>
    <s v="Commercial Appliances"/>
    <x v="46"/>
    <x v="46"/>
    <x v="7"/>
    <x v="0"/>
    <x v="5"/>
    <s v="Mondial refrigeration"/>
    <x v="3"/>
    <x v="7"/>
    <m/>
    <s v="Water 2.3%"/>
    <m/>
    <n v="6"/>
    <n v="144"/>
    <n v="13"/>
    <x v="4"/>
    <x v="10"/>
    <m/>
    <s v="No possibility to open"/>
    <m/>
    <s v="https://prodlist.intranet.dow.com/Search/Product.aspx?smc=313275"/>
  </r>
  <r>
    <s v="Commercial Appliances"/>
    <x v="47"/>
    <x v="47"/>
    <x v="3"/>
    <x v="0"/>
    <x v="4"/>
    <s v="Eppendorf"/>
    <x v="4"/>
    <x v="12"/>
    <m/>
    <s v="LBA 7%, FA 0.9%,High density"/>
    <m/>
    <n v="3"/>
    <n v="128"/>
    <m/>
    <x v="8"/>
    <x v="9"/>
    <m/>
    <s v="ok"/>
    <n v="7"/>
    <s v="https://prodlist.intranet.dow.com/Search/Product.aspx?smc=456649"/>
  </r>
  <r>
    <s v="Commercial Appliances"/>
    <x v="48"/>
    <x v="48"/>
    <x v="3"/>
    <x v="0"/>
    <x v="2"/>
    <s v="Inomak"/>
    <x v="4"/>
    <x v="12"/>
    <m/>
    <s v="LBA 7%, FA 0.9%"/>
    <m/>
    <n v="3"/>
    <n v="140"/>
    <m/>
    <x v="7"/>
    <x v="5"/>
    <m/>
    <s v="Not in GPL"/>
    <n v="7"/>
    <s v="https://prodlist.intranet.dow.com/Search/Product.aspx?smc=490951"/>
  </r>
  <r>
    <s v="Commercial Appliances"/>
    <x v="49"/>
    <x v="49"/>
    <x v="3"/>
    <x v="0"/>
    <x v="4"/>
    <m/>
    <x v="0"/>
    <x v="0"/>
    <n v="4.05"/>
    <m/>
    <m/>
    <n v="6"/>
    <n v="150"/>
    <m/>
    <x v="22"/>
    <x v="9"/>
    <m/>
    <m/>
    <m/>
    <s v="https://prodlist.intranet.dow.com/Search/Product.aspx?smc=310449"/>
  </r>
  <r>
    <s v="Commercial Appliances"/>
    <x v="49"/>
    <x v="49"/>
    <x v="0"/>
    <x v="0"/>
    <x v="4"/>
    <m/>
    <x v="0"/>
    <x v="0"/>
    <n v="4.05"/>
    <m/>
    <m/>
    <n v="6"/>
    <n v="150"/>
    <m/>
    <x v="22"/>
    <x v="9"/>
    <m/>
    <m/>
    <m/>
    <s v="https://prodlist.intranet.dow.com/Search/Product.aspx?smc=310449"/>
  </r>
  <r>
    <s v="Commercial Appliances"/>
    <x v="49"/>
    <x v="49"/>
    <x v="2"/>
    <x v="0"/>
    <x v="4"/>
    <m/>
    <x v="0"/>
    <x v="0"/>
    <n v="4.05"/>
    <m/>
    <m/>
    <n v="6"/>
    <n v="150"/>
    <m/>
    <x v="22"/>
    <x v="9"/>
    <m/>
    <m/>
    <m/>
    <s v="https://prodlist.intranet.dow.com/Search/Product.aspx?smc=310449"/>
  </r>
  <r>
    <s v="Commercial Appliances"/>
    <x v="49"/>
    <x v="49"/>
    <x v="9"/>
    <x v="0"/>
    <x v="4"/>
    <m/>
    <x v="0"/>
    <x v="0"/>
    <n v="4.05"/>
    <m/>
    <m/>
    <n v="6"/>
    <n v="150"/>
    <m/>
    <x v="22"/>
    <x v="9"/>
    <m/>
    <m/>
    <m/>
    <s v="https://prodlist.intranet.dow.com/Search/Product.aspx?smc=310449"/>
  </r>
  <r>
    <s v="Water Heaters"/>
    <x v="50"/>
    <x v="50"/>
    <x v="0"/>
    <x v="1"/>
    <x v="6"/>
    <s v="Hoiax"/>
    <x v="4"/>
    <x v="10"/>
    <m/>
    <m/>
    <m/>
    <n v="3"/>
    <n v="135"/>
    <m/>
    <x v="1"/>
    <x v="7"/>
    <m/>
    <s v="Y to be_x000a_ reviewed"/>
    <n v="3.5"/>
    <s v="https://prodlist.intranet.dow.com/Search/Product.aspx?smc=453647"/>
  </r>
  <r>
    <s v="Water Heaters"/>
    <x v="51"/>
    <x v="51"/>
    <x v="0"/>
    <x v="1"/>
    <x v="7"/>
    <s v="Austria Email"/>
    <x v="4"/>
    <x v="13"/>
    <m/>
    <m/>
    <m/>
    <n v="2"/>
    <m/>
    <n v="12"/>
    <x v="21"/>
    <x v="14"/>
    <m/>
    <s v="NO"/>
    <m/>
    <s v="https://prodlist.intranet.dow.com/Search/Product.aspx?smc=482879"/>
  </r>
  <r>
    <s v="Water Heaters"/>
    <x v="28"/>
    <x v="28"/>
    <x v="0"/>
    <x v="1"/>
    <x v="8"/>
    <s v="BURNSEN, Winkelmann"/>
    <x v="3"/>
    <x v="11"/>
    <m/>
    <m/>
    <m/>
    <n v="6"/>
    <n v="145"/>
    <n v="13"/>
    <x v="10"/>
    <x v="8"/>
    <m/>
    <s v="Y to be_x000a_ reviewed"/>
    <m/>
    <s v="https://prodlist.intranet.dow.com/Search/Product.aspx?smc=312207"/>
  </r>
  <r>
    <s v="Water Heaters"/>
    <x v="28"/>
    <x v="28"/>
    <x v="4"/>
    <x v="1"/>
    <x v="8"/>
    <s v="BURNSEN, Winkelmann"/>
    <x v="3"/>
    <x v="11"/>
    <m/>
    <m/>
    <m/>
    <n v="6"/>
    <n v="145"/>
    <n v="13"/>
    <x v="10"/>
    <x v="8"/>
    <m/>
    <s v="Y to be_x000a_ reviewed"/>
    <m/>
    <s v="https://prodlist.intranet.dow.com/Search/Product.aspx?smc=312207"/>
  </r>
  <r>
    <s v="Water Heaters"/>
    <x v="52"/>
    <x v="52"/>
    <x v="0"/>
    <x v="1"/>
    <x v="9"/>
    <s v="Sipejma"/>
    <x v="0"/>
    <x v="0"/>
    <n v="3.75"/>
    <m/>
    <m/>
    <n v="9"/>
    <n v="137"/>
    <m/>
    <x v="23"/>
    <x v="15"/>
    <m/>
    <s v="NO"/>
    <m/>
    <s v="https://prodlist.intranet.dow.com/Search/Product.aspx?smc=416363"/>
  </r>
  <r>
    <s v="Water Heaters"/>
    <x v="53"/>
    <x v="53"/>
    <x v="2"/>
    <x v="1"/>
    <x v="7"/>
    <s v="Baymak Makina"/>
    <x v="0"/>
    <x v="0"/>
    <n v="4.47"/>
    <m/>
    <m/>
    <n v="6"/>
    <n v="178"/>
    <m/>
    <x v="20"/>
    <x v="5"/>
    <m/>
    <s v="Y to be_x000a_ reviewed"/>
    <m/>
    <s v="https://prodlist.intranet.dow.com/Search/Product.aspx?smc=304094"/>
  </r>
  <r>
    <s v="Water Heaters"/>
    <x v="54"/>
    <x v="54"/>
    <x v="2"/>
    <x v="1"/>
    <x v="6"/>
    <s v="Turk Demir Dokum Fabricalari"/>
    <x v="0"/>
    <x v="0"/>
    <n v="3.8"/>
    <m/>
    <m/>
    <n v="6"/>
    <n v="150"/>
    <m/>
    <x v="4"/>
    <x v="15"/>
    <m/>
    <s v="Y to be_x000a_ reviewed"/>
    <m/>
    <s v="https://prodlist.intranet.dow.com/Search/Product.aspx?smc=318166"/>
  </r>
  <r>
    <s v="Water Heaters"/>
    <x v="55"/>
    <x v="55"/>
    <x v="0"/>
    <x v="1"/>
    <x v="7"/>
    <s v="Von Bartels"/>
    <x v="0"/>
    <x v="0"/>
    <n v="4.7"/>
    <m/>
    <m/>
    <n v="6"/>
    <n v="160"/>
    <m/>
    <x v="4"/>
    <x v="5"/>
    <m/>
    <s v="NO"/>
    <m/>
    <s v="https://prodlist.intranet.dow.com/Search/Product.aspx?smc=399563"/>
  </r>
  <r>
    <s v="Water Heaters"/>
    <x v="56"/>
    <x v="56"/>
    <x v="3"/>
    <x v="1"/>
    <x v="9"/>
    <s v="Sipejma"/>
    <x v="0"/>
    <x v="0"/>
    <n v="4.4000000000000004"/>
    <m/>
    <m/>
    <n v="6"/>
    <n v="155"/>
    <m/>
    <x v="11"/>
    <x v="6"/>
    <m/>
    <s v="Y to be_x000a_ reviewed"/>
    <m/>
    <s v="https://prodlist.intranet.dow.com/Search/Product.aspx?smc=372285"/>
  </r>
  <r>
    <s v="Water Heaters"/>
    <x v="57"/>
    <x v="57"/>
    <x v="3"/>
    <x v="1"/>
    <x v="9"/>
    <s v="ARISTON"/>
    <x v="0"/>
    <x v="0"/>
    <n v="3.88"/>
    <m/>
    <m/>
    <n v="6"/>
    <n v="147"/>
    <m/>
    <x v="14"/>
    <x v="9"/>
    <m/>
    <s v="Y to be_x000a_ reviewed"/>
    <m/>
    <s v="https://prodlist.intranet.dow.com/Search/Product.aspx?smc=310244"/>
  </r>
  <r>
    <s v="Water Heaters"/>
    <x v="58"/>
    <x v="58"/>
    <x v="3"/>
    <x v="1"/>
    <x v="10"/>
    <s v="ARISTON"/>
    <x v="0"/>
    <x v="0"/>
    <n v="3.9"/>
    <m/>
    <m/>
    <n v="6"/>
    <n v="154"/>
    <m/>
    <x v="11"/>
    <x v="9"/>
    <m/>
    <s v="Y to be_x000a_ reviewed"/>
    <m/>
    <s v="https://prodlist.intranet.dow.com/Search/Product.aspx?smc=317567"/>
  </r>
  <r>
    <s v="Water Heaters"/>
    <x v="59"/>
    <x v="59"/>
    <x v="0"/>
    <x v="1"/>
    <x v="7"/>
    <s v="Austria Email, Tesy"/>
    <x v="0"/>
    <x v="1"/>
    <n v="5.3"/>
    <m/>
    <m/>
    <n v="6"/>
    <n v="185"/>
    <m/>
    <x v="20"/>
    <x v="8"/>
    <m/>
    <s v="Y to be_x000a_ reviewed"/>
    <m/>
    <s v="https://prodlist.intranet.dow.com/Search/Product.aspx?smc=400648"/>
  </r>
  <r>
    <s v="Water Heaters"/>
    <x v="60"/>
    <x v="60"/>
    <x v="0"/>
    <x v="1"/>
    <x v="6"/>
    <s v="SATE Appliations Thermique, Ariston"/>
    <x v="3"/>
    <x v="11"/>
    <m/>
    <m/>
    <m/>
    <n v="6"/>
    <n v="146"/>
    <n v="14"/>
    <x v="1"/>
    <x v="11"/>
    <m/>
    <s v="Y to be_x000a_ reviewed"/>
    <m/>
    <s v="https://prodlist.intranet.dow.com/Search/Product.aspx?smc=315900"/>
  </r>
  <r>
    <s v="Water Heaters"/>
    <x v="60"/>
    <x v="60"/>
    <x v="6"/>
    <x v="1"/>
    <x v="6"/>
    <s v="SATE Appliations Thermique, Ariston"/>
    <x v="3"/>
    <x v="11"/>
    <m/>
    <m/>
    <m/>
    <n v="6"/>
    <n v="146"/>
    <n v="14"/>
    <x v="1"/>
    <x v="11"/>
    <m/>
    <s v="Y to be_x000a_ reviewed"/>
    <m/>
    <s v="https://prodlist.intranet.dow.com/Search/Product.aspx?smc=315900"/>
  </r>
  <r>
    <s v="Water Heaters"/>
    <x v="1"/>
    <x v="1"/>
    <x v="0"/>
    <x v="1"/>
    <x v="11"/>
    <s v="MB Market"/>
    <x v="0"/>
    <x v="1"/>
    <n v="10.8"/>
    <m/>
    <m/>
    <n v="6"/>
    <n v="200"/>
    <m/>
    <x v="1"/>
    <x v="1"/>
    <m/>
    <s v="Y to be_x000a_ reviewed"/>
    <m/>
    <s v="https://prodlist.intranet.dow.com/Search/Product.aspx?smc=311105"/>
  </r>
  <r>
    <s v="Water Heaters"/>
    <x v="1"/>
    <x v="1"/>
    <x v="1"/>
    <x v="1"/>
    <x v="11"/>
    <s v="MB Market"/>
    <x v="0"/>
    <x v="1"/>
    <n v="10.8"/>
    <m/>
    <m/>
    <n v="6"/>
    <n v="200"/>
    <m/>
    <x v="1"/>
    <x v="1"/>
    <m/>
    <s v="Y to be_x000a_ reviewed"/>
    <m/>
    <s v="https://prodlist.intranet.dow.com/Search/Product.aspx?smc=311105"/>
  </r>
  <r>
    <s v="Water Heaters"/>
    <x v="61"/>
    <x v="61"/>
    <x v="0"/>
    <x v="1"/>
    <x v="9"/>
    <s v="Viessmann"/>
    <x v="0"/>
    <x v="0"/>
    <n v="3.45"/>
    <m/>
    <m/>
    <n v="6"/>
    <n v="150"/>
    <m/>
    <x v="5"/>
    <x v="2"/>
    <m/>
    <s v="Y to be_x000a_ reviewed"/>
    <m/>
    <s v="https://prodlist.intranet.dow.com/Search/Product.aspx?smc=305013"/>
  </r>
  <r>
    <s v="Water Heaters"/>
    <x v="61"/>
    <x v="61"/>
    <x v="4"/>
    <x v="1"/>
    <x v="9"/>
    <s v="Viessmann"/>
    <x v="0"/>
    <x v="0"/>
    <n v="3.45"/>
    <m/>
    <m/>
    <n v="6"/>
    <n v="150"/>
    <m/>
    <x v="5"/>
    <x v="2"/>
    <m/>
    <s v="Y to be_x000a_ reviewed"/>
    <m/>
    <s v="https://prodlist.intranet.dow.com/Search/Product.aspx?smc=305013"/>
  </r>
  <r>
    <s v="Water Heaters"/>
    <x v="62"/>
    <x v="62"/>
    <x v="0"/>
    <x v="1"/>
    <x v="7"/>
    <s v="Cairo Feeding Industries, Fresh Electric for Home"/>
    <x v="0"/>
    <x v="0"/>
    <n v="4.8499999999999996"/>
    <m/>
    <m/>
    <n v="6"/>
    <n v="177"/>
    <m/>
    <x v="20"/>
    <x v="0"/>
    <m/>
    <s v="NO"/>
    <m/>
    <s v="https://prodlist.intranet.dow.com/Search/Product.aspx?smc=308113"/>
  </r>
  <r>
    <s v="Water Heaters"/>
    <x v="62"/>
    <x v="62"/>
    <x v="7"/>
    <x v="1"/>
    <x v="7"/>
    <s v="Cairo Feeding Industries, Fresh Electric for Home"/>
    <x v="0"/>
    <x v="0"/>
    <n v="4.8499999999999996"/>
    <m/>
    <m/>
    <n v="6"/>
    <n v="177"/>
    <m/>
    <x v="20"/>
    <x v="0"/>
    <m/>
    <s v="NO"/>
    <m/>
    <s v="https://prodlist.intranet.dow.com/Search/Product.aspx?smc=308113"/>
  </r>
  <r>
    <s v="Water Heaters"/>
    <x v="19"/>
    <x v="19"/>
    <x v="0"/>
    <x v="1"/>
    <x v="7"/>
    <s v="Atlantic "/>
    <x v="1"/>
    <x v="3"/>
    <m/>
    <m/>
    <m/>
    <n v="6"/>
    <n v="142"/>
    <m/>
    <x v="14"/>
    <x v="8"/>
    <m/>
    <s v="Y to be_x000a_ reviewed"/>
    <n v="3"/>
    <s v="https://prodlist.intranet.dow.com/Search/Product.aspx?smc=311422"/>
  </r>
  <r>
    <s v="Water Heaters"/>
    <x v="63"/>
    <x v="39"/>
    <x v="3"/>
    <x v="1"/>
    <x v="7"/>
    <s v="Ariston"/>
    <x v="1"/>
    <x v="8"/>
    <m/>
    <m/>
    <m/>
    <n v="6"/>
    <n v="154"/>
    <m/>
    <x v="14"/>
    <x v="5"/>
    <m/>
    <s v="YES"/>
    <n v="7.3"/>
    <s v="https://prodlist.intranet.dow.com/Search/Product.aspx?smc=445475"/>
  </r>
  <r>
    <s v="Water Heaters"/>
    <x v="63"/>
    <x v="39"/>
    <x v="5"/>
    <x v="1"/>
    <x v="7"/>
    <s v="Ariston"/>
    <x v="1"/>
    <x v="8"/>
    <m/>
    <m/>
    <m/>
    <n v="6"/>
    <n v="154"/>
    <m/>
    <x v="14"/>
    <x v="5"/>
    <m/>
    <s v="YES"/>
    <n v="7.3"/>
    <s v="https://prodlist.intranet.dow.com/Search/Product.aspx?smc=445475"/>
  </r>
  <r>
    <s v="Water Heaters"/>
    <x v="64"/>
    <x v="63"/>
    <x v="3"/>
    <x v="1"/>
    <x v="11"/>
    <s v="Ariston"/>
    <x v="3"/>
    <x v="11"/>
    <m/>
    <m/>
    <m/>
    <n v="6"/>
    <n v="135"/>
    <n v="13"/>
    <x v="14"/>
    <x v="8"/>
    <m/>
    <s v="Y to be_x000a_ reviewed"/>
    <m/>
    <s v="https://prodlist.intranet.dow.com/Search/Product.aspx?smc=416758"/>
  </r>
  <r>
    <s v="Water Heaters"/>
    <x v="65"/>
    <x v="64"/>
    <x v="0"/>
    <x v="1"/>
    <x v="9"/>
    <s v="Winkelmann"/>
    <x v="3"/>
    <x v="11"/>
    <m/>
    <m/>
    <m/>
    <n v="6"/>
    <n v="150"/>
    <n v="4"/>
    <x v="14"/>
    <x v="0"/>
    <m/>
    <s v="Y to be_x000a_ reviewed"/>
    <m/>
    <s v="https://prodlist.intranet.dow.com/Search/Product.aspx?smc=417054"/>
  </r>
  <r>
    <s v="Water Heaters"/>
    <x v="66"/>
    <x v="65"/>
    <x v="5"/>
    <x v="1"/>
    <x v="11"/>
    <s v="Kwikot"/>
    <x v="1"/>
    <x v="8"/>
    <m/>
    <m/>
    <m/>
    <n v="6"/>
    <n v="145"/>
    <m/>
    <x v="10"/>
    <x v="15"/>
    <m/>
    <s v="Y to be_x000a_ reviewed"/>
    <n v="4"/>
    <s v="https://prodlist.intranet.dow.com/Search/Product.aspx?smc=452759"/>
  </r>
  <r>
    <s v="Water Heaters"/>
    <x v="67"/>
    <x v="66"/>
    <x v="3"/>
    <x v="1"/>
    <x v="11"/>
    <s v="Ariston"/>
    <x v="1"/>
    <x v="14"/>
    <m/>
    <m/>
    <m/>
    <n v="5"/>
    <n v="154"/>
    <m/>
    <x v="1"/>
    <x v="5"/>
    <m/>
    <s v="NO"/>
    <n v="6.6"/>
    <s v="https://prodlist.intranet.dow.com/Search/Product.aspx?smc=449172"/>
  </r>
  <r>
    <s v="Water Heaters"/>
    <x v="68"/>
    <x v="67"/>
    <x v="3"/>
    <x v="1"/>
    <x v="6"/>
    <s v="Chromagen"/>
    <x v="0"/>
    <x v="0"/>
    <n v="4.5"/>
    <m/>
    <m/>
    <n v="6"/>
    <n v="155"/>
    <m/>
    <x v="11"/>
    <x v="4"/>
    <m/>
    <s v="Y to be_x000a_ reviewed"/>
    <m/>
    <s v="https://prodlist.intranet.dow.com/Search/Product.aspx?smc=488919"/>
  </r>
  <r>
    <s v="Water Heaters"/>
    <x v="69"/>
    <x v="68"/>
    <x v="3"/>
    <x v="1"/>
    <x v="12"/>
    <s v="Manufacturing, ACV Burnsen"/>
    <x v="1"/>
    <x v="2"/>
    <m/>
    <m/>
    <m/>
    <n v="3"/>
    <n v="110"/>
    <m/>
    <x v="24"/>
    <x v="3"/>
    <m/>
    <s v="Y to be_x000a_ reviewed"/>
    <n v="7"/>
    <s v="https://prodlist.intranet.dow.com/Search/Product.aspx?smc=317546"/>
  </r>
  <r>
    <s v="Water Heaters"/>
    <x v="66"/>
    <x v="65"/>
    <x v="0"/>
    <x v="1"/>
    <x v="11"/>
    <s v="Kwikot"/>
    <x v="1"/>
    <x v="8"/>
    <m/>
    <m/>
    <m/>
    <n v="6"/>
    <n v="145"/>
    <m/>
    <x v="10"/>
    <x v="15"/>
    <m/>
    <s v="Y to be_x000a_ reviewed"/>
    <n v="4"/>
    <s v="https://prodlist.intranet.dow.com/Search/Product.aspx?smc=452759"/>
  </r>
  <r>
    <s v="Water Heaters"/>
    <x v="70"/>
    <x v="69"/>
    <x v="0"/>
    <x v="1"/>
    <x v="7"/>
    <s v="Thermic Energy"/>
    <x v="0"/>
    <x v="0"/>
    <n v="3.75"/>
    <m/>
    <m/>
    <n v="6"/>
    <n v="137"/>
    <m/>
    <x v="25"/>
    <x v="16"/>
    <s v="B2"/>
    <s v="NO"/>
    <m/>
    <s v="https://prodlist.intranet.dow.com/Search/Product.aspx?smc=400037"/>
  </r>
  <r>
    <s v="Commercial Appliances"/>
    <x v="18"/>
    <x v="18"/>
    <x v="10"/>
    <x v="0"/>
    <x v="3"/>
    <s v="Azkoyen"/>
    <x v="1"/>
    <x v="3"/>
    <m/>
    <s v="Slow reactivity. Low  density"/>
    <s v="V 280"/>
    <n v="6"/>
    <n v="157"/>
    <m/>
    <x v="11"/>
    <x v="7"/>
    <m/>
    <s v="To be reviewed"/>
    <n v="3"/>
    <s v="https://prodlist.intranet.dow.com/Search/Product.aspx?smc=311827"/>
  </r>
  <r>
    <s v="Commercial Appliances"/>
    <x v="20"/>
    <x v="20"/>
    <x v="10"/>
    <x v="0"/>
    <x v="2"/>
    <m/>
    <x v="2"/>
    <x v="5"/>
    <n v="2.8"/>
    <s v="Medium FA level"/>
    <s v="T 8092"/>
    <n v="2"/>
    <n v="150"/>
    <m/>
    <x v="6"/>
    <x v="4"/>
    <m/>
    <m/>
    <m/>
    <s v="https://prodlist.intranet.dow.com/Search/Product.aspx?smc=319381"/>
  </r>
  <r>
    <s v="Commercial Appliances"/>
    <x v="27"/>
    <x v="27"/>
    <x v="1"/>
    <x v="0"/>
    <x v="4"/>
    <s v="Kaysu, El Araby"/>
    <x v="3"/>
    <x v="7"/>
    <m/>
    <s v="Slow reactivity, GT 70s (HP)"/>
    <m/>
    <n v="6"/>
    <n v="145"/>
    <n v="13"/>
    <x v="5"/>
    <x v="10"/>
    <m/>
    <s v="To be reviewed"/>
    <m/>
    <s v="https://prodlist.intranet.dow.com/Search/Product.aspx?smc=313448"/>
  </r>
  <r>
    <s v="Commercial Appliances"/>
    <x v="29"/>
    <x v="29"/>
    <x v="10"/>
    <x v="0"/>
    <x v="2"/>
    <s v="GRUPO K REFRIGERACION "/>
    <x v="3"/>
    <x v="7"/>
    <m/>
    <s v="Slow reactivity, good flow; GT 70-75s (HP)"/>
    <s v="T 8092"/>
    <n v="3"/>
    <n v="145"/>
    <n v="13"/>
    <x v="11"/>
    <x v="10"/>
    <m/>
    <s v="Y to be_x000a_ reviewed"/>
    <m/>
    <s v="https://prodlist.intranet.dow.com/Search/Product.aspx?smc=317112"/>
  </r>
  <r>
    <s v="Commercial Appliances"/>
    <x v="32"/>
    <x v="32"/>
    <x v="10"/>
    <x v="0"/>
    <x v="4"/>
    <s v="IND FRIO E CONGELACAO"/>
    <x v="3"/>
    <x v="7"/>
    <m/>
    <s v="Good flow. GT 60s"/>
    <m/>
    <n v="10"/>
    <n v="145"/>
    <n v="13"/>
    <x v="4"/>
    <x v="10"/>
    <m/>
    <s v="ok"/>
    <m/>
    <s v="https://prodlist.intranet.dow.com/Search/Product.aspx?smc=302916"/>
  </r>
  <r>
    <s v="Commercial Appliances"/>
    <x v="33"/>
    <x v="33"/>
    <x v="0"/>
    <x v="0"/>
    <x v="5"/>
    <s v="SERSIM, Klimasan"/>
    <x v="3"/>
    <x v="7"/>
    <m/>
    <s v="Gen II, low density fast DMT GT 45-50s (HP)"/>
    <m/>
    <n v="6"/>
    <n v="145"/>
    <n v="14"/>
    <x v="1"/>
    <x v="11"/>
    <m/>
    <s v="Y to be_x000a_ reviewed"/>
    <m/>
    <s v="https://prodlist.intranet.dow.com/Search/Product.aspx?smc=302173"/>
  </r>
  <r>
    <s v="Commercial Appliances"/>
    <x v="33"/>
    <x v="33"/>
    <x v="3"/>
    <x v="0"/>
    <x v="5"/>
    <s v="SERSIM, Klimasan"/>
    <x v="3"/>
    <x v="7"/>
    <m/>
    <s v="Gen II, low density fast DMT GT 45-50s (HP)"/>
    <m/>
    <n v="6"/>
    <n v="145"/>
    <n v="14"/>
    <x v="1"/>
    <x v="11"/>
    <m/>
    <s v="Y to be_x000a_ reviewed"/>
    <m/>
    <s v="https://prodlist.intranet.dow.com/Search/Product.aspx?smc=302173"/>
  </r>
  <r>
    <s v="Water Heaters"/>
    <x v="71"/>
    <x v="70"/>
    <x v="0"/>
    <x v="1"/>
    <x v="7"/>
    <s v="Bruns"/>
    <x v="0"/>
    <x v="1"/>
    <n v="11"/>
    <m/>
    <m/>
    <n v="3"/>
    <n v="127"/>
    <m/>
    <x v="26"/>
    <x v="17"/>
    <m/>
    <s v="NO"/>
    <m/>
    <s v="https://prodlist.intranet.dow.com/Search/Product.aspx?smc=316666"/>
  </r>
  <r>
    <s v="Commercial Appliances"/>
    <x v="46"/>
    <x v="46"/>
    <x v="1"/>
    <x v="0"/>
    <x v="5"/>
    <s v="Mondial refrigeration"/>
    <x v="3"/>
    <x v="7"/>
    <m/>
    <s v="Water 2.3%"/>
    <m/>
    <n v="6"/>
    <n v="144"/>
    <n v="13"/>
    <x v="4"/>
    <x v="10"/>
    <m/>
    <s v="No possibility to open"/>
    <m/>
    <s v="https://prodlist.intranet.dow.com/Search/Product.aspx?smc=313275"/>
  </r>
  <r>
    <s v="Commercial Appliances"/>
    <x v="72"/>
    <x v="71"/>
    <x v="0"/>
    <x v="0"/>
    <x v="5"/>
    <s v="Juka"/>
    <x v="4"/>
    <x v="10"/>
    <m/>
    <m/>
    <m/>
    <n v="3"/>
    <n v="150"/>
    <m/>
    <x v="7"/>
    <x v="5"/>
    <m/>
    <s v="YES"/>
    <n v="3.5"/>
    <s v="https://prodlist.intranet.dow.com/Search/Product.aspx?smc=496674"/>
  </r>
  <r>
    <s v="Commercial Appliances"/>
    <x v="73"/>
    <x v="72"/>
    <x v="9"/>
    <x v="0"/>
    <x v="4"/>
    <s v="Voltas"/>
    <x v="0"/>
    <x v="0"/>
    <n v="2.2999999999999998"/>
    <m/>
    <m/>
    <n v="12"/>
    <n v="147"/>
    <m/>
    <x v="20"/>
    <x v="18"/>
    <m/>
    <s v="NO"/>
    <m/>
    <s v="https://prodlist.intranet.dow.com/Search/Product.aspx?smc=495339"/>
  </r>
  <r>
    <s v="Water Heaters"/>
    <x v="74"/>
    <x v="73"/>
    <x v="3"/>
    <x v="0"/>
    <x v="6"/>
    <s v="Drazice"/>
    <x v="4"/>
    <x v="15"/>
    <m/>
    <m/>
    <m/>
    <n v="3"/>
    <n v="160"/>
    <m/>
    <x v="27"/>
    <x v="19"/>
    <m/>
    <s v="YES"/>
    <n v="5.5"/>
    <s v="https://prodlist.intranet.dow.com/Search/Product.aspx?smc=4974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elector" cacheId="11"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location ref="B8:I84" firstHeaderRow="0" firstDataRow="1" firstDataCol="2"/>
  <pivotFields count="21">
    <pivotField compact="0" outline="0" showAll="0" defaultSubtotal="0"/>
    <pivotField axis="axisRow" compact="0" outline="0" showAll="0" defaultSubtotal="0">
      <items count="90">
        <item x="25"/>
        <item x="3"/>
        <item x="40"/>
        <item sd="0" x="41"/>
        <item x="42"/>
        <item x="2"/>
        <item x="15"/>
        <item x="16"/>
        <item x="21"/>
        <item x="17"/>
        <item x="20"/>
        <item x="29"/>
        <item x="30"/>
        <item x="31"/>
        <item m="1" x="84"/>
        <item x="32"/>
        <item x="33"/>
        <item x="6"/>
        <item x="22"/>
        <item m="1" x="79"/>
        <item x="5"/>
        <item m="1" x="83"/>
        <item x="23"/>
        <item x="24"/>
        <item x="35"/>
        <item m="1" x="77"/>
        <item x="7"/>
        <item x="8"/>
        <item x="9"/>
        <item x="34"/>
        <item x="36"/>
        <item m="1" x="82"/>
        <item x="27"/>
        <item x="13"/>
        <item x="14"/>
        <item x="0"/>
        <item x="1"/>
        <item x="28"/>
        <item x="18"/>
        <item x="19"/>
        <item x="12"/>
        <item x="11"/>
        <item m="1" x="75"/>
        <item x="47"/>
        <item x="48"/>
        <item m="1" x="86"/>
        <item x="37"/>
        <item x="38"/>
        <item x="10"/>
        <item x="46"/>
        <item x="26"/>
        <item x="45"/>
        <item m="1" x="87"/>
        <item x="43"/>
        <item x="49"/>
        <item x="50"/>
        <item x="51"/>
        <item m="1" x="80"/>
        <item x="52"/>
        <item x="53"/>
        <item x="54"/>
        <item x="55"/>
        <item x="56"/>
        <item x="57"/>
        <item x="58"/>
        <item x="59"/>
        <item m="1" x="78"/>
        <item m="1" x="85"/>
        <item m="1" x="81"/>
        <item m="1" x="88"/>
        <item x="61"/>
        <item x="62"/>
        <item m="1" x="89"/>
        <item x="64"/>
        <item x="65"/>
        <item x="66"/>
        <item x="67"/>
        <item x="68"/>
        <item x="69"/>
        <item x="39"/>
        <item x="60"/>
        <item x="63"/>
        <item x="44"/>
        <item x="71"/>
        <item x="70"/>
        <item x="4"/>
        <item x="72"/>
        <item x="73"/>
        <item x="74"/>
        <item m="1" x="76"/>
      </items>
    </pivotField>
    <pivotField axis="axisRow" compact="0" outline="0" showAll="0" defaultSubtotal="0">
      <items count="74">
        <item x="25"/>
        <item x="3"/>
        <item x="40"/>
        <item x="0"/>
        <item x="1"/>
        <item x="2"/>
        <item x="4"/>
        <item x="5"/>
        <item x="6"/>
        <item x="7"/>
        <item x="8"/>
        <item x="9"/>
        <item x="10"/>
        <item x="11"/>
        <item x="12"/>
        <item x="13"/>
        <item x="14"/>
        <item x="15"/>
        <item x="16"/>
        <item x="17"/>
        <item x="18"/>
        <item x="19"/>
        <item x="20"/>
        <item x="21"/>
        <item x="22"/>
        <item x="23"/>
        <item x="24"/>
        <item x="26"/>
        <item x="27"/>
        <item x="28"/>
        <item x="29"/>
        <item x="30"/>
        <item x="31"/>
        <item x="32"/>
        <item x="33"/>
        <item x="34"/>
        <item x="35"/>
        <item x="36"/>
        <item x="37"/>
        <item x="38"/>
        <item x="39"/>
        <item x="41"/>
        <item x="4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s>
    </pivotField>
    <pivotField compact="0" outline="0" showAll="0">
      <items count="15">
        <item x="0"/>
        <item x="7"/>
        <item x="3"/>
        <item x="2"/>
        <item x="5"/>
        <item x="4"/>
        <item m="1" x="13"/>
        <item x="9"/>
        <item x="8"/>
        <item x="10"/>
        <item x="6"/>
        <item x="1"/>
        <item m="1" x="12"/>
        <item m="1" x="11"/>
        <item t="default"/>
      </items>
    </pivotField>
    <pivotField compact="0" outline="0" showAll="0">
      <items count="3">
        <item x="0"/>
        <item x="1"/>
        <item t="default"/>
      </items>
    </pivotField>
    <pivotField compact="0" outline="0" showAll="0" defaultSubtotal="0">
      <items count="21">
        <item x="5"/>
        <item x="4"/>
        <item x="0"/>
        <item x="2"/>
        <item x="1"/>
        <item x="3"/>
        <item x="6"/>
        <item x="9"/>
        <item x="7"/>
        <item x="8"/>
        <item x="11"/>
        <item x="10"/>
        <item x="12"/>
        <item m="1" x="15"/>
        <item m="1" x="20"/>
        <item m="1" x="18"/>
        <item m="1" x="19"/>
        <item m="1" x="14"/>
        <item m="1" x="17"/>
        <item m="1" x="16"/>
        <item m="1" x="13"/>
      </items>
    </pivotField>
    <pivotField compact="0" outline="0" showAll="0"/>
    <pivotField compact="0" outline="0" showAll="0" defaultSubtotal="0">
      <items count="10">
        <item m="1" x="8"/>
        <item m="1" x="6"/>
        <item x="1"/>
        <item m="1" x="9"/>
        <item m="1" x="7"/>
        <item x="4"/>
        <item x="3"/>
        <item x="0"/>
        <item x="2"/>
        <item m="1" x="5"/>
      </items>
    </pivotField>
    <pivotField compact="0" outline="0" showAll="0" defaultSubtotal="0">
      <items count="28">
        <item x="13"/>
        <item x="6"/>
        <item m="1" x="20"/>
        <item x="11"/>
        <item m="1" x="17"/>
        <item x="3"/>
        <item x="14"/>
        <item x="2"/>
        <item m="1" x="26"/>
        <item x="4"/>
        <item x="8"/>
        <item x="7"/>
        <item m="1" x="18"/>
        <item x="15"/>
        <item x="10"/>
        <item x="12"/>
        <item m="1" x="21"/>
        <item x="9"/>
        <item m="1" x="19"/>
        <item m="1" x="25"/>
        <item x="5"/>
        <item x="0"/>
        <item x="1"/>
        <item m="1" x="27"/>
        <item m="1" x="23"/>
        <item m="1" x="22"/>
        <item m="1" x="24"/>
        <item m="1" x="16"/>
      </items>
    </pivotField>
    <pivotField dataField="1" compact="0" outline="0" showAll="0" defaultSubtotal="0"/>
    <pivotField compact="0" outline="0" showAll="0"/>
    <pivotField compact="0" outline="0" showAll="0"/>
    <pivotField dataField="1" compact="0" outline="0" showAll="0"/>
    <pivotField dataField="1" compact="0" outline="0" showAll="0" defaultSubtotal="0"/>
    <pivotField compact="0" outline="0" showAll="0" defaultSubtotal="0"/>
    <pivotField dataField="1" compact="0" outline="0" showAll="0" defaultSubtotal="0">
      <items count="29">
        <item x="24"/>
        <item x="0"/>
        <item x="20"/>
        <item x="1"/>
        <item x="25"/>
        <item x="14"/>
        <item x="26"/>
        <item x="17"/>
        <item x="27"/>
        <item x="10"/>
        <item x="5"/>
        <item x="4"/>
        <item x="11"/>
        <item x="22"/>
        <item x="23"/>
        <item x="6"/>
        <item x="2"/>
        <item x="7"/>
        <item x="3"/>
        <item x="8"/>
        <item x="16"/>
        <item x="9"/>
        <item x="15"/>
        <item m="1" x="28"/>
        <item x="12"/>
        <item x="18"/>
        <item x="19"/>
        <item x="13"/>
        <item x="21"/>
      </items>
    </pivotField>
    <pivotField dataField="1" compact="0" outline="0" showAll="0" defaultSubtotal="0">
      <items count="25">
        <item x="17"/>
        <item m="1" x="24"/>
        <item x="1"/>
        <item x="18"/>
        <item m="1" x="20"/>
        <item x="13"/>
        <item x="11"/>
        <item x="10"/>
        <item x="8"/>
        <item m="1" x="21"/>
        <item x="7"/>
        <item m="1" x="22"/>
        <item x="0"/>
        <item m="1" x="23"/>
        <item x="5"/>
        <item x="4"/>
        <item x="19"/>
        <item x="6"/>
        <item x="9"/>
        <item x="16"/>
        <item x="12"/>
        <item x="15"/>
        <item x="3"/>
        <item x="2"/>
        <item x="14"/>
      </items>
    </pivotField>
    <pivotField compact="0" outline="0" showAll="0" defaultSubtotal="0"/>
    <pivotField compact="0" outline="0" showAll="0"/>
    <pivotField dataField="1" compact="0" outline="0" showAll="0" defaultSubtotal="0"/>
    <pivotField compact="0" outline="0" showAll="0" defaultSubtotal="0"/>
  </pivotFields>
  <rowFields count="2">
    <field x="1"/>
    <field x="2"/>
  </rowFields>
  <rowItems count="76">
    <i>
      <x/>
      <x/>
    </i>
    <i>
      <x v="1"/>
      <x v="1"/>
    </i>
    <i>
      <x v="2"/>
      <x v="2"/>
    </i>
    <i>
      <x v="3"/>
    </i>
    <i>
      <x v="4"/>
      <x v="42"/>
    </i>
    <i>
      <x v="5"/>
      <x v="5"/>
    </i>
    <i>
      <x v="6"/>
      <x v="17"/>
    </i>
    <i>
      <x v="7"/>
      <x v="18"/>
    </i>
    <i>
      <x v="8"/>
      <x v="23"/>
    </i>
    <i>
      <x v="9"/>
      <x v="19"/>
    </i>
    <i>
      <x v="10"/>
      <x v="22"/>
    </i>
    <i>
      <x v="11"/>
      <x v="30"/>
    </i>
    <i>
      <x v="12"/>
      <x v="31"/>
    </i>
    <i>
      <x v="13"/>
      <x v="32"/>
    </i>
    <i>
      <x v="15"/>
      <x v="33"/>
    </i>
    <i>
      <x v="16"/>
      <x v="34"/>
    </i>
    <i>
      <x v="17"/>
      <x v="8"/>
    </i>
    <i>
      <x v="18"/>
      <x v="24"/>
    </i>
    <i>
      <x v="20"/>
      <x v="7"/>
    </i>
    <i>
      <x v="22"/>
      <x v="25"/>
    </i>
    <i>
      <x v="23"/>
      <x v="26"/>
    </i>
    <i>
      <x v="24"/>
      <x v="36"/>
    </i>
    <i>
      <x v="26"/>
      <x v="9"/>
    </i>
    <i>
      <x v="27"/>
      <x v="10"/>
    </i>
    <i>
      <x v="28"/>
      <x v="11"/>
    </i>
    <i>
      <x v="29"/>
      <x v="35"/>
    </i>
    <i>
      <x v="30"/>
      <x v="37"/>
    </i>
    <i>
      <x v="32"/>
      <x v="28"/>
    </i>
    <i>
      <x v="33"/>
      <x v="15"/>
    </i>
    <i>
      <x v="34"/>
      <x v="16"/>
    </i>
    <i>
      <x v="35"/>
      <x v="3"/>
    </i>
    <i>
      <x v="36"/>
      <x v="4"/>
    </i>
    <i>
      <x v="37"/>
      <x v="29"/>
    </i>
    <i>
      <x v="38"/>
      <x v="20"/>
    </i>
    <i>
      <x v="39"/>
      <x v="21"/>
    </i>
    <i>
      <x v="40"/>
      <x v="14"/>
    </i>
    <i>
      <x v="41"/>
      <x v="13"/>
    </i>
    <i>
      <x v="43"/>
      <x v="47"/>
    </i>
    <i>
      <x v="44"/>
      <x v="48"/>
    </i>
    <i>
      <x v="46"/>
      <x v="38"/>
    </i>
    <i>
      <x v="47"/>
      <x v="39"/>
    </i>
    <i>
      <x v="48"/>
      <x v="12"/>
    </i>
    <i>
      <x v="49"/>
      <x v="46"/>
    </i>
    <i>
      <x v="50"/>
      <x v="27"/>
    </i>
    <i>
      <x v="51"/>
      <x v="45"/>
    </i>
    <i>
      <x v="53"/>
      <x v="43"/>
    </i>
    <i>
      <x v="54"/>
      <x v="49"/>
    </i>
    <i>
      <x v="55"/>
      <x v="50"/>
    </i>
    <i>
      <x v="56"/>
      <x v="51"/>
    </i>
    <i>
      <x v="58"/>
      <x v="52"/>
    </i>
    <i>
      <x v="59"/>
      <x v="53"/>
    </i>
    <i>
      <x v="60"/>
      <x v="54"/>
    </i>
    <i>
      <x v="61"/>
      <x v="55"/>
    </i>
    <i>
      <x v="62"/>
      <x v="56"/>
    </i>
    <i>
      <x v="63"/>
      <x v="57"/>
    </i>
    <i>
      <x v="64"/>
      <x v="58"/>
    </i>
    <i>
      <x v="65"/>
      <x v="59"/>
    </i>
    <i>
      <x v="70"/>
      <x v="61"/>
    </i>
    <i>
      <x v="71"/>
      <x v="62"/>
    </i>
    <i>
      <x v="73"/>
      <x v="63"/>
    </i>
    <i>
      <x v="74"/>
      <x v="64"/>
    </i>
    <i>
      <x v="75"/>
      <x v="65"/>
    </i>
    <i>
      <x v="76"/>
      <x v="66"/>
    </i>
    <i>
      <x v="77"/>
      <x v="67"/>
    </i>
    <i>
      <x v="78"/>
      <x v="68"/>
    </i>
    <i>
      <x v="79"/>
      <x v="40"/>
    </i>
    <i>
      <x v="80"/>
      <x v="60"/>
    </i>
    <i>
      <x v="81"/>
      <x v="40"/>
    </i>
    <i>
      <x v="82"/>
      <x v="44"/>
    </i>
    <i>
      <x v="83"/>
      <x v="69"/>
    </i>
    <i>
      <x v="84"/>
      <x v="70"/>
    </i>
    <i>
      <x v="85"/>
      <x v="6"/>
    </i>
    <i>
      <x v="86"/>
      <x v="71"/>
    </i>
    <i>
      <x v="87"/>
      <x v="72"/>
    </i>
    <i>
      <x v="88"/>
      <x v="73"/>
    </i>
    <i t="grand">
      <x/>
    </i>
  </rowItems>
  <colFields count="1">
    <field x="-2"/>
  </colFields>
  <colItems count="6">
    <i>
      <x/>
    </i>
    <i i="1">
      <x v="1"/>
    </i>
    <i i="2">
      <x v="2"/>
    </i>
    <i i="3">
      <x v="3"/>
    </i>
    <i i="4">
      <x v="4"/>
    </i>
    <i i="5">
      <x v="5"/>
    </i>
  </colItems>
  <dataFields count="6">
    <dataField name=" FRD" fld="16" subtotal="average" baseField="2" baseItem="0"/>
    <dataField name=" GT" fld="15" subtotal="average" baseField="2" baseItem="0"/>
    <dataField name=" Parts Iso" fld="13" subtotal="average" baseField="2" baseItem="0"/>
    <dataField name=" Water %" fld="9" subtotal="average" baseField="2" baseItem="0"/>
    <dataField name=" BA %" fld="19" subtotal="average" baseField="2" baseItem="0"/>
    <dataField name=" Shelf life (months) " fld="12" subtotal="average" baseField="0" baseItem="11"/>
  </dataFields>
  <formats count="32">
    <format dxfId="31">
      <pivotArea grandRow="1" outline="0" collapsedLevelsAreSubtotals="1" fieldPosition="0"/>
    </format>
    <format dxfId="30">
      <pivotArea dataOnly="0" labelOnly="1" outline="0" fieldPosition="0">
        <references count="1">
          <reference field="4294967294" count="1">
            <x v="5"/>
          </reference>
        </references>
      </pivotArea>
    </format>
    <format dxfId="29">
      <pivotArea dataOnly="0" labelOnly="1" outline="0" fieldPosition="0">
        <references count="1">
          <reference field="4294967294" count="1">
            <x v="5"/>
          </reference>
        </references>
      </pivotArea>
    </format>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15">
            <x v="11"/>
            <x v="12"/>
            <x v="13"/>
            <x v="14"/>
            <x v="15"/>
            <x v="16"/>
            <x v="24"/>
            <x v="25"/>
            <x v="30"/>
            <x v="32"/>
            <x v="37"/>
            <x v="46"/>
            <x v="49"/>
            <x v="50"/>
            <x v="51"/>
          </reference>
        </references>
      </pivotArea>
    </format>
    <format dxfId="24">
      <pivotArea dataOnly="0" labelOnly="1" grandRow="1" outline="0" fieldPosition="0"/>
    </format>
    <format dxfId="23">
      <pivotArea dataOnly="0" labelOnly="1" outline="0" fieldPosition="0">
        <references count="1">
          <reference field="4294967294" count="1">
            <x v="5"/>
          </reference>
        </references>
      </pivotArea>
    </format>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15">
            <x v="11"/>
            <x v="12"/>
            <x v="13"/>
            <x v="14"/>
            <x v="15"/>
            <x v="16"/>
            <x v="24"/>
            <x v="25"/>
            <x v="30"/>
            <x v="32"/>
            <x v="37"/>
            <x v="46"/>
            <x v="49"/>
            <x v="50"/>
            <x v="51"/>
          </reference>
        </references>
      </pivotArea>
    </format>
    <format dxfId="18">
      <pivotArea dataOnly="0" labelOnly="1" grandRow="1" outline="0" fieldPosition="0"/>
    </format>
    <format dxfId="17">
      <pivotArea dataOnly="0" labelOnly="1" outline="0" fieldPosition="0">
        <references count="1">
          <reference field="4294967294" count="1">
            <x v="5"/>
          </reference>
        </references>
      </pivotArea>
    </format>
    <format dxfId="16">
      <pivotArea dataOnly="0" labelOnly="1" outline="0" fieldPosition="0">
        <references count="1">
          <reference field="4294967294" count="1">
            <x v="5"/>
          </reference>
        </references>
      </pivotArea>
    </format>
    <format dxfId="15">
      <pivotArea outline="0" collapsedLevelsAreSubtotals="1"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field="2" type="button" dataOnly="0" labelOnly="1" outline="0" axis="axisRow" fieldPosition="1"/>
    </format>
    <format dxfId="9">
      <pivotArea dataOnly="0" labelOnly="1" outline="0" fieldPosition="0">
        <references count="1">
          <reference field="1" count="1">
            <x v="16"/>
          </reference>
        </references>
      </pivotArea>
    </format>
    <format dxfId="8">
      <pivotArea dataOnly="0" labelOnly="1" grandRow="1" outline="0" fieldPosition="0"/>
    </format>
    <format dxfId="7">
      <pivotArea dataOnly="0" labelOnly="1" outline="0" fieldPosition="0">
        <references count="2">
          <reference field="1" count="1" selected="0">
            <x v="16"/>
          </reference>
          <reference field="2" count="1">
            <x v="34"/>
          </reference>
        </references>
      </pivotArea>
    </format>
    <format dxfId="6">
      <pivotArea dataOnly="0" labelOnly="1" outline="0" fieldPosition="0">
        <references count="1">
          <reference field="4294967294" count="1">
            <x v="5"/>
          </reference>
        </references>
      </pivotArea>
    </format>
    <format dxfId="5">
      <pivotArea field="1" type="button" dataOnly="0" labelOnly="1" outline="0" axis="axisRow" fieldPosition="0"/>
    </format>
    <format dxfId="4">
      <pivotArea field="2" type="button" dataOnly="0" labelOnly="1" outline="0" axis="axisRow" fieldPosition="1"/>
    </format>
    <format dxfId="3">
      <pivotArea dataOnly="0" labelOnly="1" outline="0" fieldPosition="0">
        <references count="1">
          <reference field="4294967294" count="6">
            <x v="0"/>
            <x v="1"/>
            <x v="2"/>
            <x v="3"/>
            <x v="4"/>
            <x v="5"/>
          </reference>
        </references>
      </pivotArea>
    </format>
    <format dxfId="2">
      <pivotArea field="1" type="button" dataOnly="0" labelOnly="1" outline="0" axis="axisRow" fieldPosition="0"/>
    </format>
    <format dxfId="1">
      <pivotArea field="2" type="button" dataOnly="0" labelOnly="1" outline="0" axis="axisRow" fieldPosition="1"/>
    </format>
    <format dxfId="0">
      <pivotArea dataOnly="0" labelOnly="1" outline="0" fieldPosition="0">
        <references count="1">
          <reference field="4294967294" count="6">
            <x v="0"/>
            <x v="1"/>
            <x v="2"/>
            <x v="3"/>
            <x v="4"/>
            <x v="5"/>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_plant" xr10:uid="{00000000-0013-0000-FFFF-FFFF01000000}" sourceName="Production plant">
  <pivotTables>
    <pivotTable tabId="4" name="Selector"/>
  </pivotTables>
  <data>
    <tabular pivotCacheId="1">
      <items count="14">
        <i x="0" s="1"/>
        <i x="7" s="1"/>
        <i x="3" s="1"/>
        <i x="2" s="1"/>
        <i x="5" s="1"/>
        <i x="4" s="1"/>
        <i x="9" s="1"/>
        <i x="8" s="1"/>
        <i x="10" s="1"/>
        <i x="6" s="1"/>
        <i x="1" s="1"/>
        <i x="13" s="1" nd="1"/>
        <i x="12" s="1" nd="1"/>
        <i x="1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2000000}" sourceName="Product Line">
  <pivotTables>
    <pivotTable tabId="4" name="Selector"/>
  </pivotTables>
  <data>
    <tabular pivotCacheId="1">
      <items count="10">
        <i x="1" s="1"/>
        <i x="4" s="1"/>
        <i x="3" s="1"/>
        <i x="0" s="1"/>
        <i x="2" s="1"/>
        <i x="8" s="1" nd="1"/>
        <i x="6" s="1" nd="1"/>
        <i x="9" s="1" nd="1"/>
        <i x="7"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wing_Agent" xr10:uid="{00000000-0013-0000-FFFF-FFFF03000000}" sourceName="Blowing Agent">
  <pivotTables>
    <pivotTable tabId="4" name="Selector"/>
  </pivotTables>
  <data>
    <tabular pivotCacheId="1">
      <items count="28">
        <i x="13" s="1"/>
        <i x="6" s="1"/>
        <i x="11" s="1"/>
        <i x="3" s="1"/>
        <i x="14" s="1"/>
        <i x="2" s="1"/>
        <i x="4" s="1"/>
        <i x="8" s="1"/>
        <i x="7" s="1"/>
        <i x="15" s="1"/>
        <i x="10" s="1"/>
        <i x="12" s="1"/>
        <i x="9" s="1"/>
        <i x="5" s="1"/>
        <i x="0" s="1"/>
        <i x="1" s="1"/>
        <i x="20" s="1" nd="1"/>
        <i x="17" s="1" nd="1"/>
        <i x="26" s="1" nd="1"/>
        <i x="18" s="1" nd="1"/>
        <i x="21" s="1" nd="1"/>
        <i x="19" s="1" nd="1"/>
        <i x="25" s="1" nd="1"/>
        <i x="27" s="1" nd="1"/>
        <i x="23" s="1" nd="1"/>
        <i x="22" s="1" nd="1"/>
        <i x="24" s="1" nd="1"/>
        <i x="1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T" xr10:uid="{00000000-0013-0000-FFFF-FFFF04000000}" sourceName="GT">
  <pivotTables>
    <pivotTable tabId="4" name="Selector"/>
  </pivotTables>
  <data>
    <tabular pivotCacheId="1">
      <items count="29">
        <i x="24" s="1"/>
        <i x="0" s="1"/>
        <i x="20" s="1"/>
        <i x="1" s="1"/>
        <i x="25" s="1"/>
        <i x="14" s="1"/>
        <i x="26" s="1"/>
        <i x="17" s="1"/>
        <i x="27" s="1"/>
        <i x="10" s="1"/>
        <i x="5" s="1"/>
        <i x="4" s="1"/>
        <i x="11" s="1"/>
        <i x="22" s="1"/>
        <i x="23" s="1"/>
        <i x="6" s="1"/>
        <i x="2" s="1"/>
        <i x="7" s="1"/>
        <i x="3" s="1"/>
        <i x="8" s="1"/>
        <i x="16" s="1"/>
        <i x="9" s="1"/>
        <i x="15" s="1"/>
        <i x="12" s="1"/>
        <i x="18" s="1"/>
        <i x="19" s="1"/>
        <i x="13" s="1"/>
        <i x="21" s="1"/>
        <i x="2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D" xr10:uid="{00000000-0013-0000-FFFF-FFFF05000000}" sourceName="FRD">
  <pivotTables>
    <pivotTable tabId="4" name="Selector"/>
  </pivotTables>
  <data>
    <tabular pivotCacheId="1">
      <items count="25">
        <i x="17" s="1"/>
        <i x="1" s="1"/>
        <i x="18" s="1"/>
        <i x="13" s="1"/>
        <i x="11" s="1"/>
        <i x="10" s="1"/>
        <i x="8" s="1"/>
        <i x="7" s="1"/>
        <i x="0" s="1"/>
        <i x="5" s="1"/>
        <i x="4" s="1"/>
        <i x="19" s="1"/>
        <i x="6" s="1"/>
        <i x="9" s="1"/>
        <i x="16" s="1"/>
        <i x="12" s="1"/>
        <i x="15" s="1"/>
        <i x="3" s="1"/>
        <i x="2" s="1"/>
        <i x="14" s="1"/>
        <i x="24" s="1" nd="1"/>
        <i x="20" s="1" nd="1"/>
        <i x="21" s="1" nd="1"/>
        <i x="22" s="1" nd="1"/>
        <i x="2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ual_Application" xr10:uid="{00000000-0013-0000-FFFF-FFFF06000000}" sourceName="Usual Application">
  <pivotTables>
    <pivotTable tabId="4" name="Selector"/>
  </pivotTables>
  <data>
    <tabular pivotCacheId="1">
      <items count="21">
        <i x="5" s="1"/>
        <i x="4" s="1"/>
        <i x="0" s="1"/>
        <i x="2" s="1"/>
        <i x="1" s="1"/>
        <i x="3" s="1"/>
        <i x="6" s="1"/>
        <i x="9" s="1"/>
        <i x="7" s="1"/>
        <i x="8" s="1"/>
        <i x="11" s="1"/>
        <i x="10" s="1"/>
        <i x="12" s="1"/>
        <i x="15" s="1" nd="1"/>
        <i x="20" s="1" nd="1"/>
        <i x="18" s="1" nd="1"/>
        <i x="19" s="1" nd="1"/>
        <i x="14" s="1" nd="1"/>
        <i x="17" s="1" nd="1"/>
        <i x="16"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ion plant" xr10:uid="{00000000-0014-0000-FFFF-FFFF01000000}" cache="Slicer_Production_plant" caption="Production plant" style="SlicerStyleLight4" rowHeight="182880"/>
  <slicer name="Product Line" xr10:uid="{00000000-0014-0000-FFFF-FFFF02000000}" cache="Slicer_Product_Line" caption="Product Line" style="SlicerStyleLight5" rowHeight="182880"/>
  <slicer name="Blowing Agent" xr10:uid="{00000000-0014-0000-FFFF-FFFF03000000}" cache="Slicer_Blowing_Agent" caption="Blowing Agent" style="SlicerStyleOther2" rowHeight="182880"/>
  <slicer name="GT" xr10:uid="{00000000-0014-0000-FFFF-FFFF04000000}" cache="Slicer_GT" caption="GT" style="SlicerStyleLight6" rowHeight="182880"/>
  <slicer name="FRD" xr10:uid="{00000000-0014-0000-FFFF-FFFF05000000}" cache="Slicer_FRD" caption="FRD" style="SlicerStyleLight6" rowHeight="182880"/>
  <slicer name="Usual Application" xr10:uid="{00000000-0014-0000-FFFF-FFFF06000000}" cache="Slicer_Usual_Application" caption="Usual Application" style="SlicerStyleOther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109" totalsRowShown="0" headerRowDxfId="55" dataDxfId="54" tableBorderDxfId="53">
  <autoFilter ref="A1:U109" xr:uid="{00000000-0009-0000-0100-000001000000}"/>
  <tableColumns count="21">
    <tableColumn id="20" xr3:uid="{00000000-0010-0000-0000-000014000000}" name="Market Segment" dataDxfId="52"/>
    <tableColumn id="1" xr3:uid="{00000000-0010-0000-0000-000001000000}" name="Trade Product" dataDxfId="51"/>
    <tableColumn id="21" xr3:uid="{00000000-0010-0000-0000-000015000000}" name="SMC" dataDxfId="50"/>
    <tableColumn id="3" xr3:uid="{00000000-0010-0000-0000-000003000000}" name="Production Plant" dataDxfId="49"/>
    <tableColumn id="4" xr3:uid="{00000000-0010-0000-0000-000004000000}" name="Application" dataDxfId="48"/>
    <tableColumn id="5" xr3:uid="{00000000-0010-0000-0000-000005000000}" name="Usual Application" dataDxfId="47"/>
    <tableColumn id="6" xr3:uid="{00000000-0010-0000-0000-000006000000}" name="Reference" dataDxfId="46"/>
    <tableColumn id="7" xr3:uid="{00000000-0010-0000-0000-000007000000}" name="Product Line" dataDxfId="45"/>
    <tableColumn id="8" xr3:uid="{00000000-0010-0000-0000-000008000000}" name="Blowing Agent" dataDxfId="44"/>
    <tableColumn id="19" xr3:uid="{00000000-0010-0000-0000-000013000000}" name="Water %" dataDxfId="43"/>
    <tableColumn id="9" xr3:uid="{00000000-0010-0000-0000-000009000000}" name="Key properties" dataDxfId="42"/>
    <tableColumn id="10" xr3:uid="{00000000-0010-0000-0000-00000A000000}" name="Notes on polyol composition " dataDxfId="41"/>
    <tableColumn id="12" xr3:uid="{00000000-0010-0000-0000-00000C000000}" name="Shelf life (months) " dataDxfId="40"/>
    <tableColumn id="13" xr3:uid="{00000000-0010-0000-0000-00000D000000}" name="Parts Iso_x000a_(Polyol 100)" dataDxfId="39"/>
    <tableColumn id="18" xr3:uid="{00000000-0010-0000-0000-000012000000}" name="Parts BA (Polyol 100)" dataDxfId="38"/>
    <tableColumn id="14" xr3:uid="{00000000-0010-0000-0000-00000E000000}" name="GT" dataDxfId="37"/>
    <tableColumn id="15" xr3:uid="{00000000-0010-0000-0000-00000F000000}" name="FRD" dataDxfId="36"/>
    <tableColumn id="2" xr3:uid="{00000000-0010-0000-0000-000002000000}" name="FR" dataDxfId="35"/>
    <tableColumn id="16" xr3:uid="{00000000-0010-0000-0000-000010000000}" name="GPL/TDS?" dataDxfId="34"/>
    <tableColumn id="17" xr3:uid="{00000000-0010-0000-0000-000011000000}" name="BA %" dataDxfId="33"/>
    <tableColumn id="11" xr3:uid="{00000000-0010-0000-0000-00000B000000}" name="GPL-Link" dataDxfId="32">
      <calculatedColumnFormula>HYPERLINK("https://prodlist.intranet.dow.com/Search/Product.aspx?smc="&amp;C2)</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AY1392"/>
  <sheetViews>
    <sheetView zoomScale="80" zoomScaleNormal="80" workbookViewId="0">
      <pane xSplit="1" ySplit="5" topLeftCell="B6" activePane="bottomRight" state="frozen"/>
      <selection pane="topRight" activeCell="B1" sqref="B1"/>
      <selection pane="bottomLeft" activeCell="A5" sqref="A5"/>
      <selection pane="bottomRight" activeCell="G3" sqref="G3"/>
    </sheetView>
  </sheetViews>
  <sheetFormatPr defaultRowHeight="15" x14ac:dyDescent="0.25"/>
  <cols>
    <col min="1" max="2" width="24.28515625" bestFit="1" customWidth="1"/>
    <col min="3" max="3" width="18.5703125" customWidth="1"/>
    <col min="4" max="5" width="9.140625" hidden="1" customWidth="1"/>
    <col min="6" max="6" width="27.42578125" customWidth="1"/>
    <col min="7" max="7" width="15.28515625" customWidth="1"/>
    <col min="8" max="8" width="12.5703125" customWidth="1"/>
    <col min="9" max="9" width="16.28515625" customWidth="1"/>
    <col min="10" max="10" width="9.140625" customWidth="1"/>
    <col min="11" max="11" width="19.7109375" bestFit="1" customWidth="1"/>
    <col min="12" max="12" width="13.42578125" customWidth="1"/>
    <col min="13" max="13" width="20.5703125" hidden="1" customWidth="1"/>
    <col min="14" max="14" width="13.42578125" hidden="1" customWidth="1"/>
    <col min="15" max="15" width="20.42578125" style="3" customWidth="1"/>
    <col min="16" max="18" width="9.28515625" customWidth="1"/>
    <col min="19" max="19" width="12.28515625" customWidth="1"/>
    <col min="20" max="22" width="9.28515625" customWidth="1"/>
  </cols>
  <sheetData>
    <row r="1" spans="1:23" ht="15.75" x14ac:dyDescent="0.25">
      <c r="C1" s="1" t="s">
        <v>343</v>
      </c>
      <c r="D1" s="2"/>
      <c r="O1"/>
    </row>
    <row r="2" spans="1:23" ht="15.75" x14ac:dyDescent="0.25">
      <c r="A2" s="4"/>
      <c r="B2" s="4"/>
      <c r="C2" s="5" t="s">
        <v>0</v>
      </c>
      <c r="D2" s="6"/>
      <c r="F2" s="6"/>
      <c r="H2" s="7"/>
      <c r="K2" s="4"/>
      <c r="N2" s="4"/>
      <c r="O2" s="4"/>
      <c r="P2" s="4"/>
      <c r="V2" s="8"/>
    </row>
    <row r="3" spans="1:23" ht="15.75" x14ac:dyDescent="0.25">
      <c r="A3" s="4"/>
      <c r="B3" s="4"/>
      <c r="C3" s="51" t="s">
        <v>344</v>
      </c>
      <c r="D3" s="6"/>
      <c r="F3" s="52"/>
      <c r="H3" s="7"/>
      <c r="K3" s="4"/>
      <c r="N3" s="4"/>
      <c r="O3" s="4"/>
      <c r="P3" s="4"/>
      <c r="V3" s="8"/>
    </row>
    <row r="4" spans="1:23" x14ac:dyDescent="0.25">
      <c r="A4" s="4"/>
      <c r="B4" s="4"/>
      <c r="C4" s="9">
        <v>1</v>
      </c>
      <c r="D4">
        <v>2</v>
      </c>
      <c r="E4" s="9">
        <v>3</v>
      </c>
      <c r="F4" s="9">
        <v>4</v>
      </c>
      <c r="G4">
        <v>5</v>
      </c>
      <c r="H4" s="9">
        <v>6</v>
      </c>
      <c r="I4" s="9">
        <v>7</v>
      </c>
      <c r="J4">
        <v>8</v>
      </c>
      <c r="K4" s="9">
        <v>9</v>
      </c>
      <c r="L4" s="9">
        <v>10</v>
      </c>
      <c r="M4">
        <v>11</v>
      </c>
      <c r="N4" s="9">
        <v>12</v>
      </c>
      <c r="O4" s="9">
        <v>13</v>
      </c>
      <c r="P4" s="9">
        <v>16</v>
      </c>
      <c r="Q4">
        <v>17</v>
      </c>
      <c r="R4" s="9">
        <v>18</v>
      </c>
      <c r="S4" s="9">
        <v>19</v>
      </c>
      <c r="T4">
        <v>20</v>
      </c>
      <c r="U4" s="9">
        <v>21</v>
      </c>
      <c r="V4" s="9">
        <v>22</v>
      </c>
    </row>
    <row r="5" spans="1:23" ht="72" customHeight="1" x14ac:dyDescent="0.25">
      <c r="A5" s="10" t="s">
        <v>1</v>
      </c>
      <c r="B5" s="10" t="s">
        <v>283</v>
      </c>
      <c r="C5" s="10" t="s">
        <v>2</v>
      </c>
      <c r="D5" s="11" t="s">
        <v>3</v>
      </c>
      <c r="E5" s="11" t="s">
        <v>4</v>
      </c>
      <c r="F5" s="11" t="s">
        <v>5</v>
      </c>
      <c r="G5" s="11" t="s">
        <v>6</v>
      </c>
      <c r="H5" s="11" t="s">
        <v>7</v>
      </c>
      <c r="I5" s="11" t="s">
        <v>8</v>
      </c>
      <c r="J5" s="11" t="s">
        <v>9</v>
      </c>
      <c r="K5" s="11" t="s">
        <v>495</v>
      </c>
      <c r="L5" s="11" t="s">
        <v>10</v>
      </c>
      <c r="M5" s="11" t="s">
        <v>11</v>
      </c>
      <c r="N5" s="11" t="s">
        <v>12</v>
      </c>
      <c r="O5" s="11" t="s">
        <v>13</v>
      </c>
      <c r="P5" s="12" t="s">
        <v>14</v>
      </c>
      <c r="Q5" s="12" t="s">
        <v>15</v>
      </c>
      <c r="R5" s="12" t="s">
        <v>16</v>
      </c>
      <c r="S5" s="12" t="s">
        <v>17</v>
      </c>
      <c r="T5" s="12" t="s">
        <v>18</v>
      </c>
      <c r="U5" s="12" t="s">
        <v>19</v>
      </c>
      <c r="V5" s="12" t="s">
        <v>20</v>
      </c>
      <c r="W5" s="13"/>
    </row>
    <row r="6" spans="1:23" ht="60" x14ac:dyDescent="0.25">
      <c r="A6" s="14" t="s">
        <v>21</v>
      </c>
      <c r="B6" s="14" t="s">
        <v>21</v>
      </c>
      <c r="C6" s="124" t="s">
        <v>22</v>
      </c>
      <c r="D6" s="14">
        <v>1997</v>
      </c>
      <c r="E6" s="14" t="s">
        <v>23</v>
      </c>
      <c r="F6" s="14" t="s">
        <v>24</v>
      </c>
      <c r="G6" s="15" t="s">
        <v>25</v>
      </c>
      <c r="H6" s="15"/>
      <c r="I6" s="14" t="s">
        <v>26</v>
      </c>
      <c r="J6" s="16" t="s">
        <v>27</v>
      </c>
      <c r="K6" s="14" t="s">
        <v>493</v>
      </c>
      <c r="L6" s="15" t="s">
        <v>350</v>
      </c>
      <c r="M6" s="14"/>
      <c r="N6" s="17" t="s">
        <v>29</v>
      </c>
      <c r="O6" s="17" t="s">
        <v>29</v>
      </c>
      <c r="P6" s="14" t="s">
        <v>31</v>
      </c>
      <c r="Q6" s="16" t="s">
        <v>30</v>
      </c>
      <c r="R6" s="16">
        <v>6</v>
      </c>
      <c r="S6" s="16" t="s">
        <v>32</v>
      </c>
      <c r="T6" s="16" t="s">
        <v>345</v>
      </c>
      <c r="U6" s="16" t="s">
        <v>265</v>
      </c>
      <c r="V6" s="26" t="s">
        <v>346</v>
      </c>
      <c r="W6" s="13"/>
    </row>
    <row r="7" spans="1:23" ht="60" x14ac:dyDescent="0.25">
      <c r="A7" s="14" t="s">
        <v>21</v>
      </c>
      <c r="B7" s="14" t="s">
        <v>21</v>
      </c>
      <c r="C7" s="124"/>
      <c r="D7" s="14">
        <v>1997</v>
      </c>
      <c r="E7" s="14" t="s">
        <v>23</v>
      </c>
      <c r="F7" s="14" t="s">
        <v>24</v>
      </c>
      <c r="G7" s="15" t="s">
        <v>25</v>
      </c>
      <c r="H7" s="15"/>
      <c r="I7" s="19" t="s">
        <v>284</v>
      </c>
      <c r="J7" s="29"/>
      <c r="K7" s="14" t="s">
        <v>493</v>
      </c>
      <c r="L7" s="15" t="s">
        <v>350</v>
      </c>
      <c r="M7" s="14"/>
      <c r="N7" s="17" t="s">
        <v>29</v>
      </c>
      <c r="O7" s="17" t="s">
        <v>29</v>
      </c>
      <c r="P7" s="14" t="s">
        <v>31</v>
      </c>
      <c r="Q7" s="16" t="s">
        <v>30</v>
      </c>
      <c r="R7" s="16">
        <v>6</v>
      </c>
      <c r="S7" s="16" t="s">
        <v>32</v>
      </c>
      <c r="T7" s="16" t="s">
        <v>345</v>
      </c>
      <c r="U7" s="16" t="s">
        <v>265</v>
      </c>
      <c r="V7" s="26" t="s">
        <v>346</v>
      </c>
      <c r="W7" s="13"/>
    </row>
    <row r="8" spans="1:23" ht="31.5" customHeight="1" x14ac:dyDescent="0.25">
      <c r="A8" s="14" t="s">
        <v>21</v>
      </c>
      <c r="B8" s="14" t="s">
        <v>30</v>
      </c>
      <c r="C8" s="75" t="s">
        <v>33</v>
      </c>
      <c r="D8" s="14"/>
      <c r="E8" s="14"/>
      <c r="F8" s="19" t="s">
        <v>24</v>
      </c>
      <c r="G8" s="15" t="s">
        <v>25</v>
      </c>
      <c r="H8" s="15" t="s">
        <v>41</v>
      </c>
      <c r="I8" s="15"/>
      <c r="J8" s="15" t="s">
        <v>34</v>
      </c>
      <c r="K8" s="14" t="s">
        <v>493</v>
      </c>
      <c r="L8" s="15" t="s">
        <v>351</v>
      </c>
      <c r="M8" s="14"/>
      <c r="N8" s="17" t="s">
        <v>35</v>
      </c>
      <c r="O8" s="17" t="s">
        <v>35</v>
      </c>
      <c r="P8" s="17" t="s">
        <v>36</v>
      </c>
      <c r="Q8" s="14" t="s">
        <v>30</v>
      </c>
      <c r="R8" s="16">
        <v>6</v>
      </c>
      <c r="S8" s="16" t="s">
        <v>37</v>
      </c>
      <c r="T8" s="16" t="s">
        <v>347</v>
      </c>
      <c r="U8" s="16" t="s">
        <v>348</v>
      </c>
      <c r="V8" s="26" t="s">
        <v>346</v>
      </c>
      <c r="W8" s="13"/>
    </row>
    <row r="9" spans="1:23" ht="27" customHeight="1" x14ac:dyDescent="0.25">
      <c r="A9" s="20" t="s">
        <v>30</v>
      </c>
      <c r="B9" s="20" t="s">
        <v>30</v>
      </c>
      <c r="C9" s="70" t="s">
        <v>38</v>
      </c>
      <c r="D9" s="20">
        <v>2001</v>
      </c>
      <c r="E9" s="20"/>
      <c r="F9" s="21" t="s">
        <v>39</v>
      </c>
      <c r="G9" s="22" t="s">
        <v>40</v>
      </c>
      <c r="H9" s="22" t="s">
        <v>41</v>
      </c>
      <c r="I9" s="20"/>
      <c r="J9" s="20" t="s">
        <v>42</v>
      </c>
      <c r="K9" s="14" t="s">
        <v>493</v>
      </c>
      <c r="L9" s="22" t="s">
        <v>28</v>
      </c>
      <c r="M9" s="20"/>
      <c r="N9" s="23" t="s">
        <v>43</v>
      </c>
      <c r="O9" s="23" t="s">
        <v>43</v>
      </c>
      <c r="P9" s="20"/>
      <c r="Q9" s="24" t="s">
        <v>30</v>
      </c>
      <c r="R9" s="25">
        <v>6</v>
      </c>
      <c r="S9" s="24" t="s">
        <v>44</v>
      </c>
      <c r="T9" s="24">
        <v>120</v>
      </c>
      <c r="U9" s="24">
        <v>40</v>
      </c>
      <c r="V9" s="18"/>
      <c r="W9" s="13"/>
    </row>
    <row r="10" spans="1:23" ht="29.25" customHeight="1" x14ac:dyDescent="0.25">
      <c r="A10" s="14" t="s">
        <v>21</v>
      </c>
      <c r="B10" s="14" t="s">
        <v>21</v>
      </c>
      <c r="C10" s="65" t="s">
        <v>45</v>
      </c>
      <c r="D10" s="14"/>
      <c r="E10" s="14"/>
      <c r="F10" s="19" t="s">
        <v>24</v>
      </c>
      <c r="G10" s="15" t="s">
        <v>103</v>
      </c>
      <c r="H10" s="15"/>
      <c r="I10" s="14" t="s">
        <v>46</v>
      </c>
      <c r="J10" s="16" t="s">
        <v>47</v>
      </c>
      <c r="K10" s="14" t="s">
        <v>493</v>
      </c>
      <c r="L10" s="15" t="s">
        <v>349</v>
      </c>
      <c r="M10" s="14"/>
      <c r="N10" s="17" t="s">
        <v>48</v>
      </c>
      <c r="O10" s="17" t="s">
        <v>48</v>
      </c>
      <c r="P10" s="17"/>
      <c r="Q10" s="16" t="s">
        <v>30</v>
      </c>
      <c r="R10" s="16">
        <v>6</v>
      </c>
      <c r="S10" s="16" t="s">
        <v>49</v>
      </c>
      <c r="T10" s="16" t="s">
        <v>352</v>
      </c>
      <c r="U10" s="16" t="s">
        <v>353</v>
      </c>
      <c r="V10" s="26" t="s">
        <v>346</v>
      </c>
      <c r="W10" s="13"/>
    </row>
    <row r="11" spans="1:23" ht="30" x14ac:dyDescent="0.25">
      <c r="A11" s="14" t="s">
        <v>21</v>
      </c>
      <c r="B11" s="14" t="s">
        <v>21</v>
      </c>
      <c r="C11" s="124" t="s">
        <v>50</v>
      </c>
      <c r="D11" s="17">
        <v>2011</v>
      </c>
      <c r="E11" s="17" t="s">
        <v>51</v>
      </c>
      <c r="F11" s="19" t="s">
        <v>52</v>
      </c>
      <c r="G11" s="15" t="s">
        <v>40</v>
      </c>
      <c r="H11" s="15"/>
      <c r="I11" s="19" t="s">
        <v>285</v>
      </c>
      <c r="J11" s="16" t="s">
        <v>358</v>
      </c>
      <c r="K11" s="14" t="s">
        <v>493</v>
      </c>
      <c r="L11" s="15" t="s">
        <v>28</v>
      </c>
      <c r="M11" s="17" t="s">
        <v>54</v>
      </c>
      <c r="N11" s="17"/>
      <c r="O11" s="19" t="s">
        <v>354</v>
      </c>
      <c r="P11" s="16"/>
      <c r="Q11" s="16" t="s">
        <v>30</v>
      </c>
      <c r="R11" s="16">
        <v>6</v>
      </c>
      <c r="S11" s="16" t="s">
        <v>49</v>
      </c>
      <c r="T11" s="16" t="s">
        <v>356</v>
      </c>
      <c r="U11" s="16" t="s">
        <v>357</v>
      </c>
      <c r="V11" s="18" t="s">
        <v>355</v>
      </c>
      <c r="W11" s="24"/>
    </row>
    <row r="12" spans="1:23" ht="30" x14ac:dyDescent="0.25">
      <c r="A12" s="14" t="s">
        <v>21</v>
      </c>
      <c r="B12" s="14" t="s">
        <v>21</v>
      </c>
      <c r="C12" s="124"/>
      <c r="D12" s="17">
        <v>2011</v>
      </c>
      <c r="E12" s="17" t="s">
        <v>51</v>
      </c>
      <c r="F12" s="19" t="s">
        <v>52</v>
      </c>
      <c r="G12" s="15" t="s">
        <v>40</v>
      </c>
      <c r="H12" s="15"/>
      <c r="I12" s="19" t="s">
        <v>289</v>
      </c>
      <c r="J12" s="27"/>
      <c r="K12" s="14" t="s">
        <v>493</v>
      </c>
      <c r="L12" s="15" t="s">
        <v>28</v>
      </c>
      <c r="M12" s="17" t="s">
        <v>54</v>
      </c>
      <c r="N12" s="17"/>
      <c r="O12" s="19" t="s">
        <v>354</v>
      </c>
      <c r="P12" s="16"/>
      <c r="Q12" s="16" t="s">
        <v>30</v>
      </c>
      <c r="R12" s="16">
        <v>6</v>
      </c>
      <c r="S12" s="16" t="s">
        <v>49</v>
      </c>
      <c r="T12" s="16" t="s">
        <v>356</v>
      </c>
      <c r="U12" s="16" t="s">
        <v>357</v>
      </c>
      <c r="V12" s="18" t="s">
        <v>355</v>
      </c>
      <c r="W12" s="24"/>
    </row>
    <row r="13" spans="1:23" ht="39" customHeight="1" x14ac:dyDescent="0.25">
      <c r="A13" s="14" t="s">
        <v>21</v>
      </c>
      <c r="B13" s="14" t="s">
        <v>21</v>
      </c>
      <c r="C13" s="65" t="s">
        <v>55</v>
      </c>
      <c r="D13" s="17">
        <v>2011</v>
      </c>
      <c r="E13" s="17" t="s">
        <v>51</v>
      </c>
      <c r="F13" s="19" t="s">
        <v>56</v>
      </c>
      <c r="G13" s="15" t="s">
        <v>40</v>
      </c>
      <c r="H13" s="15" t="s">
        <v>62</v>
      </c>
      <c r="I13" s="17" t="s">
        <v>57</v>
      </c>
      <c r="J13" s="17" t="s">
        <v>42</v>
      </c>
      <c r="K13" s="14" t="s">
        <v>493</v>
      </c>
      <c r="L13" s="15" t="s">
        <v>28</v>
      </c>
      <c r="M13" s="17" t="s">
        <v>50</v>
      </c>
      <c r="N13" s="17" t="s">
        <v>58</v>
      </c>
      <c r="O13" s="19" t="s">
        <v>359</v>
      </c>
      <c r="P13" s="16" t="s">
        <v>66</v>
      </c>
      <c r="Q13" s="16" t="s">
        <v>30</v>
      </c>
      <c r="R13" s="16">
        <v>6</v>
      </c>
      <c r="S13" s="16" t="s">
        <v>59</v>
      </c>
      <c r="T13" s="16" t="s">
        <v>360</v>
      </c>
      <c r="U13" s="16" t="s">
        <v>357</v>
      </c>
      <c r="V13" s="18" t="s">
        <v>355</v>
      </c>
      <c r="W13" s="24"/>
    </row>
    <row r="14" spans="1:23" ht="33" customHeight="1" x14ac:dyDescent="0.25">
      <c r="A14" s="20" t="s">
        <v>21</v>
      </c>
      <c r="B14" s="20" t="s">
        <v>30</v>
      </c>
      <c r="C14" s="71" t="s">
        <v>60</v>
      </c>
      <c r="D14" s="20">
        <v>2011</v>
      </c>
      <c r="E14" s="23" t="s">
        <v>51</v>
      </c>
      <c r="F14" s="37" t="s">
        <v>61</v>
      </c>
      <c r="G14" s="22" t="s">
        <v>40</v>
      </c>
      <c r="H14" s="22" t="s">
        <v>62</v>
      </c>
      <c r="I14" s="20"/>
      <c r="J14" s="20" t="s">
        <v>63</v>
      </c>
      <c r="K14" s="14" t="s">
        <v>493</v>
      </c>
      <c r="L14" s="22" t="s">
        <v>28</v>
      </c>
      <c r="M14" s="23" t="s">
        <v>50</v>
      </c>
      <c r="N14" s="23" t="s">
        <v>64</v>
      </c>
      <c r="O14" s="37" t="s">
        <v>65</v>
      </c>
      <c r="P14" s="20" t="s">
        <v>66</v>
      </c>
      <c r="Q14" s="24" t="s">
        <v>30</v>
      </c>
      <c r="R14" s="24">
        <v>6</v>
      </c>
      <c r="S14" s="24" t="s">
        <v>59</v>
      </c>
      <c r="T14" s="24" t="s">
        <v>67</v>
      </c>
      <c r="U14" s="24">
        <v>29.5</v>
      </c>
      <c r="V14" s="18"/>
      <c r="W14" s="13"/>
    </row>
    <row r="15" spans="1:23" ht="25.5" x14ac:dyDescent="0.25">
      <c r="A15" s="20" t="s">
        <v>30</v>
      </c>
      <c r="B15" s="20" t="s">
        <v>30</v>
      </c>
      <c r="C15" s="20" t="s">
        <v>68</v>
      </c>
      <c r="D15" s="20">
        <v>2016</v>
      </c>
      <c r="E15" s="20" t="s">
        <v>69</v>
      </c>
      <c r="F15" s="20" t="s">
        <v>70</v>
      </c>
      <c r="G15" s="22" t="s">
        <v>40</v>
      </c>
      <c r="H15" s="20" t="s">
        <v>71</v>
      </c>
      <c r="I15" s="20" t="s">
        <v>72</v>
      </c>
      <c r="J15" s="22" t="s">
        <v>73</v>
      </c>
      <c r="K15" s="14" t="s">
        <v>493</v>
      </c>
      <c r="L15" s="22" t="s">
        <v>28</v>
      </c>
      <c r="M15" s="20" t="s">
        <v>50</v>
      </c>
      <c r="N15" s="20" t="s">
        <v>74</v>
      </c>
      <c r="O15" s="20" t="s">
        <v>75</v>
      </c>
      <c r="P15" s="20" t="s">
        <v>76</v>
      </c>
      <c r="Q15" s="20" t="s">
        <v>30</v>
      </c>
      <c r="R15" s="20">
        <v>6</v>
      </c>
      <c r="S15" s="20" t="s">
        <v>77</v>
      </c>
      <c r="T15" s="20">
        <v>72</v>
      </c>
      <c r="U15" s="20">
        <v>25</v>
      </c>
      <c r="V15" s="30"/>
      <c r="W15" s="24"/>
    </row>
    <row r="16" spans="1:23" ht="30.75" customHeight="1" x14ac:dyDescent="0.25">
      <c r="A16" s="14" t="s">
        <v>30</v>
      </c>
      <c r="B16" s="14" t="s">
        <v>21</v>
      </c>
      <c r="C16" s="14" t="s">
        <v>79</v>
      </c>
      <c r="D16" s="14"/>
      <c r="E16" s="14" t="s">
        <v>80</v>
      </c>
      <c r="F16" s="14" t="s">
        <v>362</v>
      </c>
      <c r="G16" s="15" t="s">
        <v>40</v>
      </c>
      <c r="H16" s="15" t="s">
        <v>62</v>
      </c>
      <c r="I16" s="14" t="s">
        <v>312</v>
      </c>
      <c r="J16" s="14" t="s">
        <v>81</v>
      </c>
      <c r="K16" s="14" t="s">
        <v>493</v>
      </c>
      <c r="L16" s="15" t="s">
        <v>28</v>
      </c>
      <c r="M16" s="14" t="s">
        <v>50</v>
      </c>
      <c r="N16" s="14" t="s">
        <v>82</v>
      </c>
      <c r="O16" s="15" t="s">
        <v>361</v>
      </c>
      <c r="P16" s="14"/>
      <c r="Q16" s="14" t="s">
        <v>30</v>
      </c>
      <c r="R16" s="14">
        <v>9</v>
      </c>
      <c r="S16" s="14" t="s">
        <v>49</v>
      </c>
      <c r="T16" s="14" t="s">
        <v>83</v>
      </c>
      <c r="U16" s="16" t="s">
        <v>357</v>
      </c>
      <c r="V16" s="18" t="s">
        <v>355</v>
      </c>
      <c r="W16" s="24"/>
    </row>
    <row r="17" spans="1:23" ht="40.5" customHeight="1" x14ac:dyDescent="0.25">
      <c r="A17" s="14" t="s">
        <v>21</v>
      </c>
      <c r="B17" s="14" t="s">
        <v>21</v>
      </c>
      <c r="C17" s="41" t="s">
        <v>84</v>
      </c>
      <c r="D17" s="14">
        <v>2015</v>
      </c>
      <c r="E17" s="19" t="s">
        <v>85</v>
      </c>
      <c r="F17" s="19" t="s">
        <v>86</v>
      </c>
      <c r="G17" s="19" t="s">
        <v>40</v>
      </c>
      <c r="H17" s="15" t="s">
        <v>62</v>
      </c>
      <c r="I17" s="14" t="s">
        <v>87</v>
      </c>
      <c r="J17" s="14" t="s">
        <v>63</v>
      </c>
      <c r="K17" s="14" t="s">
        <v>493</v>
      </c>
      <c r="L17" s="19" t="s">
        <v>28</v>
      </c>
      <c r="M17" s="17" t="s">
        <v>50</v>
      </c>
      <c r="N17" s="19" t="s">
        <v>88</v>
      </c>
      <c r="O17" s="19" t="s">
        <v>364</v>
      </c>
      <c r="P17" s="33"/>
      <c r="Q17" s="16" t="s">
        <v>30</v>
      </c>
      <c r="R17" s="16">
        <v>6</v>
      </c>
      <c r="S17" s="16" t="s">
        <v>89</v>
      </c>
      <c r="T17" s="16" t="s">
        <v>363</v>
      </c>
      <c r="U17" s="16" t="s">
        <v>365</v>
      </c>
      <c r="V17" s="26" t="s">
        <v>346</v>
      </c>
      <c r="W17" s="13"/>
    </row>
    <row r="18" spans="1:23" ht="38.25" customHeight="1" x14ac:dyDescent="0.25">
      <c r="A18" s="14" t="s">
        <v>21</v>
      </c>
      <c r="B18" s="14" t="s">
        <v>21</v>
      </c>
      <c r="C18" s="41" t="s">
        <v>90</v>
      </c>
      <c r="D18" s="14">
        <v>2015</v>
      </c>
      <c r="E18" s="19" t="s">
        <v>91</v>
      </c>
      <c r="F18" s="19" t="s">
        <v>86</v>
      </c>
      <c r="G18" s="19" t="s">
        <v>40</v>
      </c>
      <c r="H18" s="15" t="s">
        <v>62</v>
      </c>
      <c r="I18" s="19" t="s">
        <v>92</v>
      </c>
      <c r="J18" s="16" t="s">
        <v>81</v>
      </c>
      <c r="K18" s="14" t="s">
        <v>493</v>
      </c>
      <c r="L18" s="19" t="s">
        <v>28</v>
      </c>
      <c r="M18" s="17" t="s">
        <v>84</v>
      </c>
      <c r="N18" s="19" t="s">
        <v>93</v>
      </c>
      <c r="O18" s="19" t="s">
        <v>366</v>
      </c>
      <c r="P18" s="33"/>
      <c r="Q18" s="16" t="s">
        <v>30</v>
      </c>
      <c r="R18" s="16">
        <v>6</v>
      </c>
      <c r="S18" s="16" t="s">
        <v>89</v>
      </c>
      <c r="T18" s="16" t="s">
        <v>367</v>
      </c>
      <c r="U18" s="16" t="s">
        <v>365</v>
      </c>
      <c r="V18" s="26" t="s">
        <v>355</v>
      </c>
      <c r="W18" s="13"/>
    </row>
    <row r="19" spans="1:23" ht="38.25" customHeight="1" x14ac:dyDescent="0.25">
      <c r="A19" s="14" t="s">
        <v>30</v>
      </c>
      <c r="B19" s="14" t="s">
        <v>21</v>
      </c>
      <c r="C19" s="69" t="s">
        <v>314</v>
      </c>
      <c r="D19" s="14">
        <v>2017</v>
      </c>
      <c r="E19" s="19" t="s">
        <v>94</v>
      </c>
      <c r="F19" s="19" t="s">
        <v>24</v>
      </c>
      <c r="G19" s="19" t="s">
        <v>40</v>
      </c>
      <c r="H19" s="19" t="s">
        <v>95</v>
      </c>
      <c r="I19" s="14" t="s">
        <v>96</v>
      </c>
      <c r="J19" s="14" t="s">
        <v>97</v>
      </c>
      <c r="K19" s="14" t="s">
        <v>493</v>
      </c>
      <c r="L19" s="19" t="s">
        <v>28</v>
      </c>
      <c r="M19" s="17" t="s">
        <v>90</v>
      </c>
      <c r="N19" s="19" t="s">
        <v>98</v>
      </c>
      <c r="O19" s="19" t="s">
        <v>368</v>
      </c>
      <c r="P19" s="14" t="s">
        <v>66</v>
      </c>
      <c r="Q19" s="14" t="s">
        <v>30</v>
      </c>
      <c r="R19" s="16">
        <v>6</v>
      </c>
      <c r="S19" s="16" t="s">
        <v>99</v>
      </c>
      <c r="T19" s="16" t="s">
        <v>83</v>
      </c>
      <c r="U19" s="16" t="s">
        <v>365</v>
      </c>
      <c r="V19" s="26" t="s">
        <v>346</v>
      </c>
      <c r="W19" s="36"/>
    </row>
    <row r="20" spans="1:23" ht="30" hidden="1" x14ac:dyDescent="0.25">
      <c r="A20" s="54" t="s">
        <v>21</v>
      </c>
      <c r="B20" s="54" t="s">
        <v>21</v>
      </c>
      <c r="C20" s="72" t="s">
        <v>101</v>
      </c>
      <c r="D20" s="54">
        <v>2003</v>
      </c>
      <c r="E20" s="55" t="s">
        <v>102</v>
      </c>
      <c r="F20" s="55" t="s">
        <v>86</v>
      </c>
      <c r="G20" s="55" t="s">
        <v>103</v>
      </c>
      <c r="H20" s="55" t="s">
        <v>297</v>
      </c>
      <c r="I20" s="55" t="s">
        <v>104</v>
      </c>
      <c r="J20" s="54" t="s">
        <v>105</v>
      </c>
      <c r="K20" s="54" t="s">
        <v>106</v>
      </c>
      <c r="L20" s="55" t="s">
        <v>107</v>
      </c>
      <c r="M20" s="56"/>
      <c r="N20" s="56"/>
      <c r="O20" s="54" t="s">
        <v>108</v>
      </c>
      <c r="P20" s="56"/>
      <c r="Q20" s="57" t="s">
        <v>30</v>
      </c>
      <c r="R20" s="57">
        <v>3</v>
      </c>
      <c r="S20" s="57" t="s">
        <v>109</v>
      </c>
      <c r="T20" s="57" t="s">
        <v>369</v>
      </c>
      <c r="U20" s="57" t="s">
        <v>265</v>
      </c>
      <c r="V20" s="26" t="s">
        <v>346</v>
      </c>
      <c r="W20" s="13"/>
    </row>
    <row r="21" spans="1:23" ht="60.75" hidden="1" customHeight="1" x14ac:dyDescent="0.25">
      <c r="A21" s="54" t="s">
        <v>21</v>
      </c>
      <c r="B21" s="54" t="s">
        <v>21</v>
      </c>
      <c r="C21" s="125" t="s">
        <v>110</v>
      </c>
      <c r="D21" s="54">
        <v>2005</v>
      </c>
      <c r="E21" s="55" t="s">
        <v>111</v>
      </c>
      <c r="F21" s="55" t="s">
        <v>86</v>
      </c>
      <c r="G21" s="55" t="s">
        <v>103</v>
      </c>
      <c r="H21" s="55"/>
      <c r="I21" s="54" t="s">
        <v>112</v>
      </c>
      <c r="J21" s="55" t="s">
        <v>282</v>
      </c>
      <c r="K21" s="54" t="s">
        <v>106</v>
      </c>
      <c r="L21" s="55" t="s">
        <v>107</v>
      </c>
      <c r="M21" s="54"/>
      <c r="N21" s="55" t="s">
        <v>113</v>
      </c>
      <c r="O21" s="55" t="s">
        <v>113</v>
      </c>
      <c r="P21" s="54" t="s">
        <v>31</v>
      </c>
      <c r="Q21" s="57" t="s">
        <v>30</v>
      </c>
      <c r="R21" s="57">
        <v>6</v>
      </c>
      <c r="S21" s="57" t="s">
        <v>114</v>
      </c>
      <c r="T21" s="57" t="s">
        <v>370</v>
      </c>
      <c r="U21" s="57" t="s">
        <v>365</v>
      </c>
      <c r="V21" s="26" t="s">
        <v>346</v>
      </c>
      <c r="W21" s="13"/>
    </row>
    <row r="22" spans="1:23" ht="57" hidden="1" customHeight="1" x14ac:dyDescent="0.25">
      <c r="A22" s="54" t="s">
        <v>21</v>
      </c>
      <c r="B22" s="54" t="s">
        <v>21</v>
      </c>
      <c r="C22" s="126"/>
      <c r="D22" s="54">
        <v>2005</v>
      </c>
      <c r="E22" s="55" t="s">
        <v>111</v>
      </c>
      <c r="F22" s="55" t="s">
        <v>86</v>
      </c>
      <c r="G22" s="55" t="s">
        <v>103</v>
      </c>
      <c r="H22" s="55"/>
      <c r="I22" s="54" t="s">
        <v>333</v>
      </c>
      <c r="J22" s="55" t="s">
        <v>311</v>
      </c>
      <c r="K22" s="54" t="s">
        <v>106</v>
      </c>
      <c r="L22" s="55" t="s">
        <v>107</v>
      </c>
      <c r="M22" s="14"/>
      <c r="N22" s="19" t="s">
        <v>113</v>
      </c>
      <c r="O22" s="55" t="s">
        <v>113</v>
      </c>
      <c r="P22" s="54" t="s">
        <v>31</v>
      </c>
      <c r="Q22" s="57" t="s">
        <v>30</v>
      </c>
      <c r="R22" s="57">
        <v>6</v>
      </c>
      <c r="S22" s="57" t="s">
        <v>114</v>
      </c>
      <c r="T22" s="57" t="s">
        <v>370</v>
      </c>
      <c r="U22" s="57" t="s">
        <v>365</v>
      </c>
      <c r="V22" s="26" t="s">
        <v>346</v>
      </c>
      <c r="W22" s="13"/>
    </row>
    <row r="23" spans="1:23" ht="45.75" hidden="1" customHeight="1" x14ac:dyDescent="0.25">
      <c r="A23" s="20" t="s">
        <v>30</v>
      </c>
      <c r="B23" s="20" t="s">
        <v>30</v>
      </c>
      <c r="C23" s="71" t="s">
        <v>115</v>
      </c>
      <c r="D23" s="20">
        <v>2017</v>
      </c>
      <c r="E23" s="37" t="s">
        <v>116</v>
      </c>
      <c r="F23" s="37" t="s">
        <v>24</v>
      </c>
      <c r="G23" s="37" t="s">
        <v>117</v>
      </c>
      <c r="H23" s="37"/>
      <c r="I23" s="37" t="s">
        <v>118</v>
      </c>
      <c r="J23" s="37" t="s">
        <v>119</v>
      </c>
      <c r="K23" s="20" t="s">
        <v>106</v>
      </c>
      <c r="L23" s="37" t="s">
        <v>120</v>
      </c>
      <c r="M23" s="20" t="s">
        <v>110</v>
      </c>
      <c r="N23" s="37" t="s">
        <v>121</v>
      </c>
      <c r="O23" s="37" t="s">
        <v>122</v>
      </c>
      <c r="P23" s="20" t="s">
        <v>123</v>
      </c>
      <c r="Q23" s="24" t="s">
        <v>30</v>
      </c>
      <c r="R23" s="24">
        <v>6</v>
      </c>
      <c r="S23" s="24" t="s">
        <v>114</v>
      </c>
      <c r="T23" s="24">
        <v>170</v>
      </c>
      <c r="U23" s="24">
        <v>35</v>
      </c>
      <c r="V23" s="18" t="s">
        <v>78</v>
      </c>
      <c r="W23" s="13" t="s">
        <v>100</v>
      </c>
    </row>
    <row r="24" spans="1:23" ht="30" hidden="1" x14ac:dyDescent="0.25">
      <c r="A24" s="20" t="s">
        <v>30</v>
      </c>
      <c r="B24" s="20" t="s">
        <v>30</v>
      </c>
      <c r="C24" s="70" t="s">
        <v>124</v>
      </c>
      <c r="D24" s="20">
        <v>1997</v>
      </c>
      <c r="E24" s="37" t="s">
        <v>125</v>
      </c>
      <c r="F24" s="31" t="s">
        <v>52</v>
      </c>
      <c r="G24" s="37" t="s">
        <v>103</v>
      </c>
      <c r="H24" s="37"/>
      <c r="I24" s="20"/>
      <c r="J24" s="20" t="s">
        <v>53</v>
      </c>
      <c r="K24" s="20" t="s">
        <v>106</v>
      </c>
      <c r="L24" s="37" t="s">
        <v>126</v>
      </c>
      <c r="M24" s="20"/>
      <c r="N24" s="37"/>
      <c r="O24" s="37" t="s">
        <v>127</v>
      </c>
      <c r="P24" s="37" t="s">
        <v>128</v>
      </c>
      <c r="Q24" s="24" t="s">
        <v>30</v>
      </c>
      <c r="R24" s="24">
        <v>3</v>
      </c>
      <c r="S24" s="24" t="s">
        <v>129</v>
      </c>
      <c r="T24" s="24">
        <v>118</v>
      </c>
      <c r="U24" s="24">
        <v>30.5</v>
      </c>
      <c r="V24" s="34"/>
      <c r="W24" s="13"/>
    </row>
    <row r="25" spans="1:23" ht="42" hidden="1" customHeight="1" x14ac:dyDescent="0.25">
      <c r="A25" s="54" t="s">
        <v>21</v>
      </c>
      <c r="B25" s="54" t="s">
        <v>21</v>
      </c>
      <c r="C25" s="125" t="s">
        <v>130</v>
      </c>
      <c r="D25" s="54">
        <v>1997</v>
      </c>
      <c r="E25" s="55" t="s">
        <v>125</v>
      </c>
      <c r="F25" s="55" t="s">
        <v>86</v>
      </c>
      <c r="G25" s="55" t="s">
        <v>40</v>
      </c>
      <c r="H25" s="55" t="s">
        <v>131</v>
      </c>
      <c r="I25" s="54" t="s">
        <v>132</v>
      </c>
      <c r="J25" s="54" t="s">
        <v>63</v>
      </c>
      <c r="K25" s="54" t="s">
        <v>106</v>
      </c>
      <c r="L25" s="55" t="s">
        <v>126</v>
      </c>
      <c r="M25" s="54" t="s">
        <v>124</v>
      </c>
      <c r="N25" s="55" t="s">
        <v>133</v>
      </c>
      <c r="O25" s="55" t="s">
        <v>426</v>
      </c>
      <c r="P25" s="55" t="s">
        <v>128</v>
      </c>
      <c r="Q25" s="57" t="s">
        <v>30</v>
      </c>
      <c r="R25" s="57">
        <v>3</v>
      </c>
      <c r="S25" s="57" t="s">
        <v>129</v>
      </c>
      <c r="T25" s="57" t="s">
        <v>371</v>
      </c>
      <c r="U25" s="57" t="s">
        <v>357</v>
      </c>
      <c r="V25" s="26" t="s">
        <v>346</v>
      </c>
      <c r="W25" s="13"/>
    </row>
    <row r="26" spans="1:23" ht="43.5" hidden="1" customHeight="1" x14ac:dyDescent="0.25">
      <c r="A26" s="54" t="s">
        <v>21</v>
      </c>
      <c r="B26" s="54" t="s">
        <v>21</v>
      </c>
      <c r="C26" s="126"/>
      <c r="D26" s="54">
        <v>1997</v>
      </c>
      <c r="E26" s="55" t="s">
        <v>125</v>
      </c>
      <c r="F26" s="55" t="s">
        <v>86</v>
      </c>
      <c r="G26" s="55" t="s">
        <v>40</v>
      </c>
      <c r="H26" s="55" t="s">
        <v>307</v>
      </c>
      <c r="I26" s="54" t="s">
        <v>308</v>
      </c>
      <c r="J26" s="54" t="s">
        <v>63</v>
      </c>
      <c r="K26" s="54" t="s">
        <v>106</v>
      </c>
      <c r="L26" s="55" t="s">
        <v>126</v>
      </c>
      <c r="M26" s="54" t="s">
        <v>124</v>
      </c>
      <c r="N26" s="55" t="s">
        <v>133</v>
      </c>
      <c r="O26" s="55" t="s">
        <v>426</v>
      </c>
      <c r="P26" s="55" t="s">
        <v>128</v>
      </c>
      <c r="Q26" s="57" t="s">
        <v>30</v>
      </c>
      <c r="R26" s="57">
        <v>3</v>
      </c>
      <c r="S26" s="57" t="s">
        <v>129</v>
      </c>
      <c r="T26" s="57" t="s">
        <v>371</v>
      </c>
      <c r="U26" s="57" t="s">
        <v>357</v>
      </c>
      <c r="V26" s="26" t="s">
        <v>346</v>
      </c>
      <c r="W26" s="13"/>
    </row>
    <row r="27" spans="1:23" ht="45" hidden="1" customHeight="1" x14ac:dyDescent="0.25">
      <c r="A27" s="54" t="s">
        <v>21</v>
      </c>
      <c r="B27" s="54" t="s">
        <v>21</v>
      </c>
      <c r="C27" s="125" t="s">
        <v>134</v>
      </c>
      <c r="D27" s="54">
        <v>1997</v>
      </c>
      <c r="E27" s="55" t="s">
        <v>125</v>
      </c>
      <c r="F27" s="55" t="s">
        <v>52</v>
      </c>
      <c r="G27" s="55" t="s">
        <v>40</v>
      </c>
      <c r="H27" s="28"/>
      <c r="I27" s="55" t="s">
        <v>286</v>
      </c>
      <c r="J27" s="54" t="s">
        <v>282</v>
      </c>
      <c r="K27" s="54" t="s">
        <v>106</v>
      </c>
      <c r="L27" s="55" t="s">
        <v>126</v>
      </c>
      <c r="M27" s="54" t="s">
        <v>130</v>
      </c>
      <c r="N27" s="55" t="s">
        <v>135</v>
      </c>
      <c r="O27" s="55" t="s">
        <v>425</v>
      </c>
      <c r="P27" s="55" t="s">
        <v>128</v>
      </c>
      <c r="Q27" s="57" t="s">
        <v>30</v>
      </c>
      <c r="R27" s="57">
        <v>3</v>
      </c>
      <c r="S27" s="57" t="s">
        <v>129</v>
      </c>
      <c r="T27" s="57" t="s">
        <v>372</v>
      </c>
      <c r="U27" s="57" t="s">
        <v>373</v>
      </c>
      <c r="V27" s="26" t="s">
        <v>346</v>
      </c>
      <c r="W27" s="13"/>
    </row>
    <row r="28" spans="1:23" ht="45" hidden="1" x14ac:dyDescent="0.25">
      <c r="A28" s="54" t="s">
        <v>21</v>
      </c>
      <c r="B28" s="54" t="s">
        <v>21</v>
      </c>
      <c r="C28" s="127"/>
      <c r="D28" s="54"/>
      <c r="E28" s="55"/>
      <c r="F28" s="55" t="s">
        <v>52</v>
      </c>
      <c r="G28" s="55" t="s">
        <v>40</v>
      </c>
      <c r="H28" s="55" t="s">
        <v>305</v>
      </c>
      <c r="I28" s="55" t="s">
        <v>306</v>
      </c>
      <c r="J28" s="54" t="s">
        <v>282</v>
      </c>
      <c r="K28" s="54" t="s">
        <v>106</v>
      </c>
      <c r="L28" s="55" t="s">
        <v>126</v>
      </c>
      <c r="M28" s="54"/>
      <c r="N28" s="55"/>
      <c r="O28" s="55" t="s">
        <v>135</v>
      </c>
      <c r="P28" s="55"/>
      <c r="Q28" s="57"/>
      <c r="R28" s="57">
        <v>3</v>
      </c>
      <c r="S28" s="57" t="s">
        <v>129</v>
      </c>
      <c r="T28" s="57" t="s">
        <v>372</v>
      </c>
      <c r="U28" s="57" t="s">
        <v>373</v>
      </c>
      <c r="V28" s="26" t="s">
        <v>346</v>
      </c>
      <c r="W28" s="13"/>
    </row>
    <row r="29" spans="1:23" ht="49.9" hidden="1" customHeight="1" x14ac:dyDescent="0.25">
      <c r="A29" s="54" t="s">
        <v>21</v>
      </c>
      <c r="B29" s="54" t="s">
        <v>21</v>
      </c>
      <c r="C29" s="126"/>
      <c r="D29" s="54">
        <v>1997</v>
      </c>
      <c r="E29" s="55" t="s">
        <v>125</v>
      </c>
      <c r="F29" s="55" t="s">
        <v>52</v>
      </c>
      <c r="G29" s="55" t="s">
        <v>40</v>
      </c>
      <c r="H29" s="28"/>
      <c r="I29" s="55" t="s">
        <v>332</v>
      </c>
      <c r="J29" s="54" t="s">
        <v>42</v>
      </c>
      <c r="K29" s="54" t="s">
        <v>106</v>
      </c>
      <c r="L29" s="55" t="s">
        <v>126</v>
      </c>
      <c r="M29" s="54" t="s">
        <v>130</v>
      </c>
      <c r="N29" s="55" t="s">
        <v>135</v>
      </c>
      <c r="O29" s="55" t="s">
        <v>135</v>
      </c>
      <c r="P29" s="55" t="s">
        <v>128</v>
      </c>
      <c r="Q29" s="57" t="s">
        <v>30</v>
      </c>
      <c r="R29" s="57">
        <v>3</v>
      </c>
      <c r="S29" s="57" t="s">
        <v>129</v>
      </c>
      <c r="T29" s="57" t="s">
        <v>372</v>
      </c>
      <c r="U29" s="57" t="s">
        <v>373</v>
      </c>
      <c r="V29" s="26" t="s">
        <v>346</v>
      </c>
      <c r="W29" s="13"/>
    </row>
    <row r="30" spans="1:23" ht="45.75" hidden="1" customHeight="1" x14ac:dyDescent="0.25">
      <c r="A30" s="54" t="s">
        <v>21</v>
      </c>
      <c r="B30" s="54" t="s">
        <v>21</v>
      </c>
      <c r="C30" s="72" t="s">
        <v>136</v>
      </c>
      <c r="D30" s="54">
        <v>2002</v>
      </c>
      <c r="E30" s="55" t="s">
        <v>125</v>
      </c>
      <c r="F30" s="55" t="s">
        <v>86</v>
      </c>
      <c r="G30" s="55" t="s">
        <v>40</v>
      </c>
      <c r="H30" s="28"/>
      <c r="I30" s="54" t="s">
        <v>288</v>
      </c>
      <c r="J30" s="54" t="s">
        <v>63</v>
      </c>
      <c r="K30" s="54" t="s">
        <v>106</v>
      </c>
      <c r="L30" s="55" t="s">
        <v>137</v>
      </c>
      <c r="M30" s="54"/>
      <c r="N30" s="55" t="s">
        <v>138</v>
      </c>
      <c r="O30" s="55" t="s">
        <v>138</v>
      </c>
      <c r="P30" s="54"/>
      <c r="Q30" s="57" t="s">
        <v>30</v>
      </c>
      <c r="R30" s="57">
        <v>2</v>
      </c>
      <c r="S30" s="57" t="s">
        <v>139</v>
      </c>
      <c r="T30" s="57" t="s">
        <v>374</v>
      </c>
      <c r="U30" s="57" t="s">
        <v>357</v>
      </c>
      <c r="V30" s="18" t="s">
        <v>355</v>
      </c>
      <c r="W30" s="13"/>
    </row>
    <row r="31" spans="1:23" ht="45" hidden="1" customHeight="1" x14ac:dyDescent="0.25">
      <c r="A31" s="54" t="s">
        <v>21</v>
      </c>
      <c r="B31" s="54" t="s">
        <v>21</v>
      </c>
      <c r="C31" s="72" t="s">
        <v>140</v>
      </c>
      <c r="D31" s="54">
        <v>2002</v>
      </c>
      <c r="E31" s="55" t="s">
        <v>141</v>
      </c>
      <c r="F31" s="55" t="s">
        <v>86</v>
      </c>
      <c r="G31" s="55" t="s">
        <v>103</v>
      </c>
      <c r="H31" s="55"/>
      <c r="I31" s="54" t="s">
        <v>313</v>
      </c>
      <c r="J31" s="54" t="s">
        <v>63</v>
      </c>
      <c r="K31" s="54" t="s">
        <v>106</v>
      </c>
      <c r="L31" s="55" t="s">
        <v>137</v>
      </c>
      <c r="M31" s="54"/>
      <c r="N31" s="55" t="s">
        <v>142</v>
      </c>
      <c r="O31" s="55" t="s">
        <v>143</v>
      </c>
      <c r="P31" s="54" t="s">
        <v>144</v>
      </c>
      <c r="Q31" s="57" t="s">
        <v>30</v>
      </c>
      <c r="R31" s="57">
        <v>3</v>
      </c>
      <c r="S31" s="57" t="s">
        <v>145</v>
      </c>
      <c r="T31" s="57" t="s">
        <v>375</v>
      </c>
      <c r="U31" s="57" t="s">
        <v>373</v>
      </c>
      <c r="V31" s="26" t="s">
        <v>346</v>
      </c>
      <c r="W31" s="13"/>
    </row>
    <row r="32" spans="1:23" ht="30" hidden="1" customHeight="1" x14ac:dyDescent="0.25">
      <c r="A32" s="20" t="s">
        <v>30</v>
      </c>
      <c r="B32" s="20" t="s">
        <v>30</v>
      </c>
      <c r="C32" s="73" t="s">
        <v>146</v>
      </c>
      <c r="D32" s="20">
        <v>2003</v>
      </c>
      <c r="E32" s="37" t="s">
        <v>147</v>
      </c>
      <c r="F32" s="31" t="s">
        <v>61</v>
      </c>
      <c r="G32" s="37" t="s">
        <v>40</v>
      </c>
      <c r="H32" s="37"/>
      <c r="I32" s="20"/>
      <c r="J32" s="20" t="s">
        <v>63</v>
      </c>
      <c r="K32" s="20" t="s">
        <v>106</v>
      </c>
      <c r="L32" s="37" t="s">
        <v>137</v>
      </c>
      <c r="M32" s="20"/>
      <c r="N32" s="37" t="s">
        <v>148</v>
      </c>
      <c r="O32" s="37" t="s">
        <v>148</v>
      </c>
      <c r="P32" s="37" t="s">
        <v>128</v>
      </c>
      <c r="Q32" s="24" t="s">
        <v>30</v>
      </c>
      <c r="R32" s="24">
        <v>3</v>
      </c>
      <c r="S32" s="24" t="s">
        <v>149</v>
      </c>
      <c r="T32" s="24">
        <v>125</v>
      </c>
      <c r="U32" s="24">
        <v>31.5</v>
      </c>
      <c r="V32" s="32"/>
      <c r="W32" s="13"/>
    </row>
    <row r="33" spans="1:51" ht="55.5" hidden="1" customHeight="1" x14ac:dyDescent="0.25">
      <c r="A33" s="54" t="s">
        <v>21</v>
      </c>
      <c r="B33" s="54" t="s">
        <v>21</v>
      </c>
      <c r="C33" s="72" t="s">
        <v>150</v>
      </c>
      <c r="D33" s="54">
        <v>2005</v>
      </c>
      <c r="E33" s="55" t="s">
        <v>125</v>
      </c>
      <c r="F33" s="55" t="s">
        <v>86</v>
      </c>
      <c r="G33" s="55" t="s">
        <v>40</v>
      </c>
      <c r="H33" s="55" t="s">
        <v>131</v>
      </c>
      <c r="I33" s="54" t="s">
        <v>151</v>
      </c>
      <c r="J33" s="54" t="s">
        <v>63</v>
      </c>
      <c r="K33" s="54" t="s">
        <v>106</v>
      </c>
      <c r="L33" s="55" t="s">
        <v>137</v>
      </c>
      <c r="M33" s="54" t="s">
        <v>146</v>
      </c>
      <c r="N33" s="55" t="s">
        <v>152</v>
      </c>
      <c r="O33" s="55" t="s">
        <v>427</v>
      </c>
      <c r="P33" s="55" t="s">
        <v>128</v>
      </c>
      <c r="Q33" s="57" t="s">
        <v>30</v>
      </c>
      <c r="R33" s="57">
        <v>2</v>
      </c>
      <c r="S33" s="57" t="s">
        <v>109</v>
      </c>
      <c r="T33" s="57" t="s">
        <v>371</v>
      </c>
      <c r="U33" s="57" t="s">
        <v>365</v>
      </c>
      <c r="V33" s="18" t="s">
        <v>355</v>
      </c>
      <c r="W33" s="13"/>
    </row>
    <row r="34" spans="1:51" ht="45" hidden="1" x14ac:dyDescent="0.25">
      <c r="A34" s="20" t="s">
        <v>30</v>
      </c>
      <c r="B34" s="20" t="s">
        <v>30</v>
      </c>
      <c r="C34" s="74" t="s">
        <v>153</v>
      </c>
      <c r="D34" s="20">
        <v>2002</v>
      </c>
      <c r="E34" s="20" t="s">
        <v>80</v>
      </c>
      <c r="F34" s="21" t="s">
        <v>86</v>
      </c>
      <c r="G34" s="37" t="s">
        <v>40</v>
      </c>
      <c r="H34" s="37"/>
      <c r="I34" s="20"/>
      <c r="J34" s="23" t="s">
        <v>81</v>
      </c>
      <c r="K34" s="20" t="s">
        <v>106</v>
      </c>
      <c r="L34" s="37" t="s">
        <v>107</v>
      </c>
      <c r="M34" s="20"/>
      <c r="N34" s="20"/>
      <c r="O34" s="37" t="s">
        <v>154</v>
      </c>
      <c r="P34" s="20" t="s">
        <v>66</v>
      </c>
      <c r="Q34" s="24" t="s">
        <v>30</v>
      </c>
      <c r="R34" s="24">
        <v>3</v>
      </c>
      <c r="S34" s="24" t="s">
        <v>155</v>
      </c>
      <c r="T34" s="24">
        <v>115</v>
      </c>
      <c r="U34" s="24">
        <v>33.5</v>
      </c>
      <c r="V34" s="34"/>
      <c r="W34" s="13"/>
    </row>
    <row r="35" spans="1:51" ht="55.5" hidden="1" customHeight="1" x14ac:dyDescent="0.25">
      <c r="A35" s="20" t="s">
        <v>21</v>
      </c>
      <c r="B35" s="20" t="s">
        <v>30</v>
      </c>
      <c r="C35" s="61" t="s">
        <v>156</v>
      </c>
      <c r="D35" s="20"/>
      <c r="E35" s="20" t="s">
        <v>80</v>
      </c>
      <c r="F35" s="20" t="s">
        <v>86</v>
      </c>
      <c r="G35" s="37" t="s">
        <v>40</v>
      </c>
      <c r="H35" s="37"/>
      <c r="I35" s="20" t="s">
        <v>157</v>
      </c>
      <c r="J35" s="24" t="s">
        <v>81</v>
      </c>
      <c r="K35" s="20" t="s">
        <v>106</v>
      </c>
      <c r="L35" s="37" t="s">
        <v>107</v>
      </c>
      <c r="M35" s="20"/>
      <c r="N35" s="37" t="s">
        <v>158</v>
      </c>
      <c r="O35" s="37" t="s">
        <v>159</v>
      </c>
      <c r="P35" s="20" t="s">
        <v>66</v>
      </c>
      <c r="Q35" s="24" t="s">
        <v>30</v>
      </c>
      <c r="R35" s="24">
        <v>3</v>
      </c>
      <c r="S35" s="24" t="s">
        <v>155</v>
      </c>
      <c r="T35" s="24">
        <v>115</v>
      </c>
      <c r="U35" s="24">
        <v>29</v>
      </c>
      <c r="V35" s="35"/>
      <c r="W35" s="13"/>
    </row>
    <row r="36" spans="1:51" ht="30" hidden="1" x14ac:dyDescent="0.25">
      <c r="A36" s="54" t="s">
        <v>21</v>
      </c>
      <c r="B36" s="54" t="s">
        <v>21</v>
      </c>
      <c r="C36" s="72" t="s">
        <v>160</v>
      </c>
      <c r="D36" s="54">
        <v>2002</v>
      </c>
      <c r="E36" s="54" t="s">
        <v>161</v>
      </c>
      <c r="F36" s="54" t="s">
        <v>86</v>
      </c>
      <c r="G36" s="55" t="s">
        <v>40</v>
      </c>
      <c r="H36" s="55"/>
      <c r="I36" s="54" t="s">
        <v>315</v>
      </c>
      <c r="J36" s="54" t="s">
        <v>81</v>
      </c>
      <c r="K36" s="54" t="s">
        <v>106</v>
      </c>
      <c r="L36" s="54" t="s">
        <v>126</v>
      </c>
      <c r="M36" s="54"/>
      <c r="N36" s="54"/>
      <c r="O36" s="55" t="s">
        <v>162</v>
      </c>
      <c r="P36" s="54" t="s">
        <v>31</v>
      </c>
      <c r="Q36" s="57" t="s">
        <v>30</v>
      </c>
      <c r="R36" s="57">
        <v>6</v>
      </c>
      <c r="S36" s="57" t="s">
        <v>99</v>
      </c>
      <c r="T36" s="57" t="s">
        <v>372</v>
      </c>
      <c r="U36" s="57" t="s">
        <v>376</v>
      </c>
      <c r="V36" s="26" t="s">
        <v>346</v>
      </c>
      <c r="W36" s="13"/>
    </row>
    <row r="37" spans="1:51" ht="47.25" hidden="1" customHeight="1" x14ac:dyDescent="0.25">
      <c r="A37" s="54" t="s">
        <v>30</v>
      </c>
      <c r="B37" s="54" t="s">
        <v>21</v>
      </c>
      <c r="C37" s="72" t="s">
        <v>163</v>
      </c>
      <c r="D37" s="54"/>
      <c r="E37" s="54"/>
      <c r="F37" s="54" t="s">
        <v>24</v>
      </c>
      <c r="G37" s="58" t="s">
        <v>25</v>
      </c>
      <c r="H37" s="55" t="s">
        <v>378</v>
      </c>
      <c r="I37" s="54" t="s">
        <v>377</v>
      </c>
      <c r="J37" s="55" t="s">
        <v>97</v>
      </c>
      <c r="K37" s="54" t="s">
        <v>106</v>
      </c>
      <c r="L37" s="54" t="s">
        <v>126</v>
      </c>
      <c r="M37" s="54" t="s">
        <v>134</v>
      </c>
      <c r="N37" s="55" t="s">
        <v>164</v>
      </c>
      <c r="O37" s="55" t="s">
        <v>165</v>
      </c>
      <c r="P37" s="55" t="s">
        <v>128</v>
      </c>
      <c r="Q37" s="57" t="s">
        <v>30</v>
      </c>
      <c r="R37" s="57">
        <v>6</v>
      </c>
      <c r="S37" s="57" t="s">
        <v>166</v>
      </c>
      <c r="T37" s="57" t="s">
        <v>379</v>
      </c>
      <c r="U37" s="57" t="s">
        <v>380</v>
      </c>
      <c r="V37" s="40" t="s">
        <v>382</v>
      </c>
      <c r="W37" s="13"/>
    </row>
    <row r="38" spans="1:51" s="6" customFormat="1" ht="47.25" hidden="1" customHeight="1" x14ac:dyDescent="0.25">
      <c r="A38" s="20" t="s">
        <v>30</v>
      </c>
      <c r="B38" s="20" t="s">
        <v>30</v>
      </c>
      <c r="C38" s="71" t="s">
        <v>167</v>
      </c>
      <c r="D38" s="20">
        <v>2004</v>
      </c>
      <c r="E38" s="20" t="s">
        <v>161</v>
      </c>
      <c r="F38" s="20" t="s">
        <v>86</v>
      </c>
      <c r="G38" s="37" t="s">
        <v>40</v>
      </c>
      <c r="H38" s="37"/>
      <c r="I38" s="20" t="s">
        <v>92</v>
      </c>
      <c r="J38" s="20" t="s">
        <v>81</v>
      </c>
      <c r="K38" s="20" t="s">
        <v>106</v>
      </c>
      <c r="L38" s="20" t="s">
        <v>126</v>
      </c>
      <c r="M38" s="20" t="s">
        <v>168</v>
      </c>
      <c r="N38" s="37" t="s">
        <v>169</v>
      </c>
      <c r="O38" s="37" t="s">
        <v>170</v>
      </c>
      <c r="P38" s="20" t="s">
        <v>66</v>
      </c>
      <c r="Q38" s="24" t="s">
        <v>30</v>
      </c>
      <c r="R38" s="24">
        <v>3</v>
      </c>
      <c r="S38" s="24" t="s">
        <v>166</v>
      </c>
      <c r="T38" s="24">
        <v>90</v>
      </c>
      <c r="U38" s="24">
        <v>25</v>
      </c>
      <c r="V38" s="18"/>
      <c r="W38" s="13"/>
      <c r="X38"/>
      <c r="Y38"/>
      <c r="Z38"/>
      <c r="AA38"/>
      <c r="AB38"/>
      <c r="AC38"/>
      <c r="AD38"/>
      <c r="AE38"/>
      <c r="AF38"/>
      <c r="AG38"/>
      <c r="AH38"/>
      <c r="AI38"/>
      <c r="AJ38"/>
      <c r="AK38"/>
      <c r="AL38"/>
      <c r="AM38"/>
      <c r="AN38"/>
      <c r="AO38"/>
      <c r="AP38"/>
      <c r="AQ38"/>
      <c r="AR38"/>
      <c r="AS38"/>
      <c r="AT38"/>
      <c r="AU38"/>
      <c r="AV38"/>
      <c r="AW38"/>
      <c r="AX38"/>
      <c r="AY38"/>
    </row>
    <row r="39" spans="1:51" ht="36.75" hidden="1" customHeight="1" x14ac:dyDescent="0.25">
      <c r="A39" s="20" t="s">
        <v>30</v>
      </c>
      <c r="B39" s="20" t="s">
        <v>30</v>
      </c>
      <c r="C39" s="42" t="s">
        <v>171</v>
      </c>
      <c r="D39" s="20">
        <v>2006</v>
      </c>
      <c r="E39" s="20" t="s">
        <v>80</v>
      </c>
      <c r="F39" s="21" t="s">
        <v>86</v>
      </c>
      <c r="G39" s="37" t="s">
        <v>40</v>
      </c>
      <c r="H39" s="37" t="s">
        <v>172</v>
      </c>
      <c r="I39" s="20"/>
      <c r="J39" s="20" t="s">
        <v>81</v>
      </c>
      <c r="K39" s="37" t="s">
        <v>173</v>
      </c>
      <c r="L39" s="20" t="s">
        <v>174</v>
      </c>
      <c r="M39" s="20"/>
      <c r="N39" s="37" t="s">
        <v>148</v>
      </c>
      <c r="O39" s="37" t="s">
        <v>148</v>
      </c>
      <c r="P39" s="20" t="s">
        <v>66</v>
      </c>
      <c r="Q39" s="24" t="s">
        <v>30</v>
      </c>
      <c r="R39" s="24">
        <v>2</v>
      </c>
      <c r="S39" s="24" t="s">
        <v>175</v>
      </c>
      <c r="T39" s="24">
        <v>115</v>
      </c>
      <c r="U39" s="24">
        <v>28</v>
      </c>
      <c r="V39" s="34"/>
      <c r="W39" s="13"/>
    </row>
    <row r="40" spans="1:51" ht="47.25" hidden="1" customHeight="1" x14ac:dyDescent="0.25">
      <c r="A40" s="20" t="s">
        <v>30</v>
      </c>
      <c r="B40" s="20" t="s">
        <v>30</v>
      </c>
      <c r="C40" s="42" t="s">
        <v>176</v>
      </c>
      <c r="D40" s="20">
        <v>2005</v>
      </c>
      <c r="E40" s="20" t="s">
        <v>177</v>
      </c>
      <c r="F40" s="21" t="s">
        <v>24</v>
      </c>
      <c r="G40" s="37" t="s">
        <v>178</v>
      </c>
      <c r="H40" s="20"/>
      <c r="I40" s="20"/>
      <c r="J40" s="20" t="s">
        <v>63</v>
      </c>
      <c r="K40" s="37" t="s">
        <v>173</v>
      </c>
      <c r="L40" s="20" t="s">
        <v>174</v>
      </c>
      <c r="M40" s="20" t="s">
        <v>179</v>
      </c>
      <c r="N40" s="37" t="s">
        <v>180</v>
      </c>
      <c r="O40" s="37" t="s">
        <v>180</v>
      </c>
      <c r="P40" s="37" t="s">
        <v>181</v>
      </c>
      <c r="Q40" s="24" t="s">
        <v>30</v>
      </c>
      <c r="R40" s="24">
        <v>2</v>
      </c>
      <c r="S40" s="24" t="s">
        <v>182</v>
      </c>
      <c r="T40" s="24">
        <v>160</v>
      </c>
      <c r="U40" s="24">
        <v>35</v>
      </c>
      <c r="V40" s="18"/>
      <c r="W40" s="13"/>
    </row>
    <row r="41" spans="1:51" ht="38.25" hidden="1" customHeight="1" x14ac:dyDescent="0.25">
      <c r="A41" s="20" t="s">
        <v>30</v>
      </c>
      <c r="B41" s="20" t="s">
        <v>30</v>
      </c>
      <c r="C41" s="42" t="s">
        <v>183</v>
      </c>
      <c r="D41" s="20">
        <v>2011</v>
      </c>
      <c r="E41" s="20" t="s">
        <v>184</v>
      </c>
      <c r="F41" s="21" t="s">
        <v>86</v>
      </c>
      <c r="G41" s="37" t="s">
        <v>40</v>
      </c>
      <c r="H41" s="20"/>
      <c r="I41" s="20"/>
      <c r="J41" s="20" t="s">
        <v>63</v>
      </c>
      <c r="K41" s="37" t="s">
        <v>173</v>
      </c>
      <c r="L41" s="20" t="s">
        <v>174</v>
      </c>
      <c r="M41" s="20" t="s">
        <v>179</v>
      </c>
      <c r="N41" s="37" t="s">
        <v>185</v>
      </c>
      <c r="O41" s="37" t="s">
        <v>186</v>
      </c>
      <c r="P41" s="20" t="s">
        <v>66</v>
      </c>
      <c r="Q41" s="24" t="s">
        <v>30</v>
      </c>
      <c r="R41" s="24">
        <v>2</v>
      </c>
      <c r="S41" s="24" t="s">
        <v>155</v>
      </c>
      <c r="T41" s="24">
        <v>130</v>
      </c>
      <c r="U41" s="24">
        <v>32</v>
      </c>
      <c r="V41" s="18"/>
      <c r="W41" s="13"/>
    </row>
    <row r="42" spans="1:51" ht="43.5" hidden="1" customHeight="1" x14ac:dyDescent="0.25">
      <c r="A42" s="20" t="s">
        <v>30</v>
      </c>
      <c r="B42" s="20" t="s">
        <v>30</v>
      </c>
      <c r="C42" s="70" t="s">
        <v>187</v>
      </c>
      <c r="D42" s="20">
        <v>2011</v>
      </c>
      <c r="E42" s="20" t="s">
        <v>184</v>
      </c>
      <c r="F42" s="21" t="s">
        <v>86</v>
      </c>
      <c r="G42" s="37" t="s">
        <v>40</v>
      </c>
      <c r="H42" s="20"/>
      <c r="I42" s="20"/>
      <c r="J42" s="20" t="s">
        <v>63</v>
      </c>
      <c r="K42" s="37" t="s">
        <v>173</v>
      </c>
      <c r="L42" s="20" t="s">
        <v>174</v>
      </c>
      <c r="M42" s="20" t="s">
        <v>179</v>
      </c>
      <c r="N42" s="37" t="s">
        <v>188</v>
      </c>
      <c r="O42" s="37" t="s">
        <v>189</v>
      </c>
      <c r="P42" s="20" t="s">
        <v>181</v>
      </c>
      <c r="Q42" s="24" t="s">
        <v>30</v>
      </c>
      <c r="R42" s="24">
        <v>2</v>
      </c>
      <c r="S42" s="24" t="s">
        <v>155</v>
      </c>
      <c r="T42" s="24">
        <v>160</v>
      </c>
      <c r="U42" s="24">
        <v>31</v>
      </c>
      <c r="V42" s="18"/>
      <c r="W42" s="13"/>
    </row>
    <row r="43" spans="1:51" ht="42" hidden="1" customHeight="1" x14ac:dyDescent="0.25">
      <c r="A43" s="54" t="s">
        <v>21</v>
      </c>
      <c r="B43" s="54" t="s">
        <v>21</v>
      </c>
      <c r="C43" s="72" t="s">
        <v>190</v>
      </c>
      <c r="D43" s="54">
        <v>2012</v>
      </c>
      <c r="E43" s="54" t="s">
        <v>184</v>
      </c>
      <c r="F43" s="54" t="s">
        <v>86</v>
      </c>
      <c r="G43" s="55" t="s">
        <v>40</v>
      </c>
      <c r="H43" s="55" t="s">
        <v>62</v>
      </c>
      <c r="I43" s="55" t="s">
        <v>191</v>
      </c>
      <c r="J43" s="54" t="s">
        <v>63</v>
      </c>
      <c r="K43" s="37" t="s">
        <v>173</v>
      </c>
      <c r="L43" s="54" t="s">
        <v>174</v>
      </c>
      <c r="M43" s="54" t="s">
        <v>187</v>
      </c>
      <c r="N43" s="55" t="s">
        <v>185</v>
      </c>
      <c r="O43" s="55" t="s">
        <v>428</v>
      </c>
      <c r="P43" s="54"/>
      <c r="Q43" s="57" t="s">
        <v>30</v>
      </c>
      <c r="R43" s="57">
        <v>2</v>
      </c>
      <c r="S43" s="57" t="s">
        <v>155</v>
      </c>
      <c r="T43" s="57" t="s">
        <v>352</v>
      </c>
      <c r="U43" s="57" t="s">
        <v>357</v>
      </c>
      <c r="V43" s="26" t="s">
        <v>346</v>
      </c>
      <c r="W43" s="13"/>
    </row>
    <row r="44" spans="1:51" ht="49.5" hidden="1" customHeight="1" x14ac:dyDescent="0.25">
      <c r="A44" s="54" t="s">
        <v>21</v>
      </c>
      <c r="B44" s="54" t="s">
        <v>21</v>
      </c>
      <c r="C44" s="125" t="s">
        <v>192</v>
      </c>
      <c r="D44" s="54">
        <v>2012</v>
      </c>
      <c r="E44" s="54" t="s">
        <v>193</v>
      </c>
      <c r="F44" s="54" t="s">
        <v>86</v>
      </c>
      <c r="G44" s="55" t="s">
        <v>40</v>
      </c>
      <c r="H44" s="55" t="s">
        <v>62</v>
      </c>
      <c r="I44" s="55" t="s">
        <v>194</v>
      </c>
      <c r="J44" s="54" t="s">
        <v>63</v>
      </c>
      <c r="K44" s="37" t="s">
        <v>173</v>
      </c>
      <c r="L44" s="54" t="s">
        <v>174</v>
      </c>
      <c r="M44" s="54" t="s">
        <v>60</v>
      </c>
      <c r="N44" s="55" t="s">
        <v>195</v>
      </c>
      <c r="O44" s="55" t="s">
        <v>195</v>
      </c>
      <c r="P44" s="54" t="s">
        <v>66</v>
      </c>
      <c r="Q44" s="57" t="s">
        <v>30</v>
      </c>
      <c r="R44" s="57">
        <v>3</v>
      </c>
      <c r="S44" s="57" t="s">
        <v>196</v>
      </c>
      <c r="T44" s="57" t="s">
        <v>383</v>
      </c>
      <c r="U44" s="57" t="s">
        <v>373</v>
      </c>
      <c r="V44" s="18" t="s">
        <v>355</v>
      </c>
      <c r="W44" s="13"/>
    </row>
    <row r="45" spans="1:51" ht="36.75" hidden="1" customHeight="1" x14ac:dyDescent="0.25">
      <c r="A45" s="54" t="s">
        <v>21</v>
      </c>
      <c r="B45" s="54" t="s">
        <v>21</v>
      </c>
      <c r="C45" s="126"/>
      <c r="D45" s="54">
        <v>2012</v>
      </c>
      <c r="E45" s="54" t="s">
        <v>193</v>
      </c>
      <c r="F45" s="54" t="s">
        <v>86</v>
      </c>
      <c r="G45" s="55" t="s">
        <v>40</v>
      </c>
      <c r="H45" s="55" t="s">
        <v>62</v>
      </c>
      <c r="I45" s="55" t="s">
        <v>316</v>
      </c>
      <c r="J45" s="54" t="s">
        <v>63</v>
      </c>
      <c r="K45" s="37" t="s">
        <v>173</v>
      </c>
      <c r="L45" s="54" t="s">
        <v>174</v>
      </c>
      <c r="M45" s="54" t="s">
        <v>60</v>
      </c>
      <c r="N45" s="55" t="s">
        <v>195</v>
      </c>
      <c r="O45" s="55" t="s">
        <v>195</v>
      </c>
      <c r="P45" s="54" t="s">
        <v>66</v>
      </c>
      <c r="Q45" s="57" t="s">
        <v>30</v>
      </c>
      <c r="R45" s="57">
        <v>3</v>
      </c>
      <c r="S45" s="57" t="s">
        <v>196</v>
      </c>
      <c r="T45" s="57" t="s">
        <v>383</v>
      </c>
      <c r="U45" s="57" t="s">
        <v>373</v>
      </c>
      <c r="V45" s="18" t="s">
        <v>355</v>
      </c>
      <c r="W45" s="13"/>
    </row>
    <row r="46" spans="1:51" ht="30" hidden="1" x14ac:dyDescent="0.25">
      <c r="A46" s="14"/>
      <c r="B46" s="14" t="s">
        <v>21</v>
      </c>
      <c r="C46" s="122" t="s">
        <v>197</v>
      </c>
      <c r="D46" s="14"/>
      <c r="E46" s="14"/>
      <c r="F46" s="14" t="s">
        <v>198</v>
      </c>
      <c r="G46" s="19" t="s">
        <v>40</v>
      </c>
      <c r="H46" s="19"/>
      <c r="I46" s="14" t="s">
        <v>287</v>
      </c>
      <c r="J46" s="50"/>
      <c r="K46" s="15" t="s">
        <v>199</v>
      </c>
      <c r="L46" s="14" t="s">
        <v>384</v>
      </c>
      <c r="M46" s="14"/>
      <c r="N46" s="15"/>
      <c r="O46" s="15"/>
      <c r="P46" s="14"/>
      <c r="Q46" s="16" t="s">
        <v>30</v>
      </c>
      <c r="R46" s="16">
        <v>6</v>
      </c>
      <c r="S46" s="16" t="s">
        <v>385</v>
      </c>
      <c r="T46" s="16" t="s">
        <v>347</v>
      </c>
      <c r="U46" s="16" t="s">
        <v>386</v>
      </c>
      <c r="V46" s="26" t="s">
        <v>346</v>
      </c>
      <c r="W46" s="13"/>
    </row>
    <row r="47" spans="1:51" ht="30" hidden="1" x14ac:dyDescent="0.25">
      <c r="A47" s="14"/>
      <c r="B47" s="14" t="s">
        <v>21</v>
      </c>
      <c r="C47" s="123"/>
      <c r="D47" s="14"/>
      <c r="E47" s="14"/>
      <c r="F47" s="14" t="s">
        <v>198</v>
      </c>
      <c r="G47" s="19" t="s">
        <v>40</v>
      </c>
      <c r="H47" s="19"/>
      <c r="I47" s="14" t="s">
        <v>331</v>
      </c>
      <c r="J47" s="50"/>
      <c r="K47" s="15" t="s">
        <v>199</v>
      </c>
      <c r="L47" s="14" t="s">
        <v>384</v>
      </c>
      <c r="M47" s="14"/>
      <c r="N47" s="15"/>
      <c r="O47" s="15"/>
      <c r="P47" s="14"/>
      <c r="Q47" s="16" t="s">
        <v>30</v>
      </c>
      <c r="R47" s="16">
        <v>6</v>
      </c>
      <c r="S47" s="16" t="s">
        <v>385</v>
      </c>
      <c r="T47" s="16" t="s">
        <v>347</v>
      </c>
      <c r="U47" s="16" t="s">
        <v>386</v>
      </c>
      <c r="V47" s="26" t="s">
        <v>346</v>
      </c>
      <c r="W47" s="13"/>
    </row>
    <row r="48" spans="1:51" ht="48.75" hidden="1" customHeight="1" x14ac:dyDescent="0.25">
      <c r="A48" s="14" t="s">
        <v>21</v>
      </c>
      <c r="B48" s="14" t="s">
        <v>21</v>
      </c>
      <c r="C48" s="122" t="s">
        <v>200</v>
      </c>
      <c r="D48" s="14">
        <v>1996</v>
      </c>
      <c r="E48" s="16" t="s">
        <v>125</v>
      </c>
      <c r="F48" s="19" t="s">
        <v>387</v>
      </c>
      <c r="G48" s="19" t="s">
        <v>40</v>
      </c>
      <c r="H48" s="19"/>
      <c r="I48" s="16" t="s">
        <v>201</v>
      </c>
      <c r="J48" s="16" t="s">
        <v>42</v>
      </c>
      <c r="K48" s="15" t="s">
        <v>199</v>
      </c>
      <c r="L48" s="15" t="s">
        <v>199</v>
      </c>
      <c r="M48" s="16" t="s">
        <v>197</v>
      </c>
      <c r="N48" s="15" t="s">
        <v>202</v>
      </c>
      <c r="O48" s="15" t="s">
        <v>203</v>
      </c>
      <c r="P48" s="14"/>
      <c r="Q48" s="16" t="s">
        <v>30</v>
      </c>
      <c r="R48" s="16">
        <v>6</v>
      </c>
      <c r="S48" s="16" t="s">
        <v>204</v>
      </c>
      <c r="T48" s="16" t="s">
        <v>360</v>
      </c>
      <c r="U48" s="16" t="s">
        <v>386</v>
      </c>
      <c r="V48" s="26" t="s">
        <v>346</v>
      </c>
      <c r="W48" s="13"/>
    </row>
    <row r="49" spans="1:24" ht="45.6" hidden="1" customHeight="1" x14ac:dyDescent="0.25">
      <c r="A49" s="14" t="s">
        <v>21</v>
      </c>
      <c r="B49" s="14" t="s">
        <v>21</v>
      </c>
      <c r="C49" s="123"/>
      <c r="D49" s="14">
        <v>1996</v>
      </c>
      <c r="E49" s="16" t="s">
        <v>125</v>
      </c>
      <c r="F49" s="19" t="s">
        <v>387</v>
      </c>
      <c r="G49" s="19" t="s">
        <v>40</v>
      </c>
      <c r="H49" s="19" t="s">
        <v>328</v>
      </c>
      <c r="I49" s="16" t="s">
        <v>326</v>
      </c>
      <c r="J49" s="16" t="s">
        <v>327</v>
      </c>
      <c r="K49" s="15" t="s">
        <v>199</v>
      </c>
      <c r="L49" s="15" t="s">
        <v>199</v>
      </c>
      <c r="M49" s="16" t="s">
        <v>197</v>
      </c>
      <c r="N49" s="15" t="s">
        <v>202</v>
      </c>
      <c r="O49" s="15" t="s">
        <v>203</v>
      </c>
      <c r="P49" s="14"/>
      <c r="Q49" s="16" t="s">
        <v>30</v>
      </c>
      <c r="R49" s="16">
        <v>6</v>
      </c>
      <c r="S49" s="16" t="s">
        <v>204</v>
      </c>
      <c r="T49" s="16" t="s">
        <v>360</v>
      </c>
      <c r="U49" s="16" t="s">
        <v>386</v>
      </c>
      <c r="V49" s="26" t="s">
        <v>346</v>
      </c>
      <c r="W49" s="13"/>
    </row>
    <row r="50" spans="1:24" ht="36.75" hidden="1" customHeight="1" x14ac:dyDescent="0.25">
      <c r="A50" s="14" t="s">
        <v>21</v>
      </c>
      <c r="B50" s="14" t="s">
        <v>21</v>
      </c>
      <c r="C50" s="65" t="s">
        <v>205</v>
      </c>
      <c r="D50" s="14"/>
      <c r="E50" s="16"/>
      <c r="F50" s="14" t="s">
        <v>24</v>
      </c>
      <c r="G50" s="15" t="s">
        <v>25</v>
      </c>
      <c r="H50" s="19"/>
      <c r="I50" s="19"/>
      <c r="J50" s="19" t="s">
        <v>34</v>
      </c>
      <c r="K50" s="15" t="s">
        <v>199</v>
      </c>
      <c r="L50" s="15" t="s">
        <v>199</v>
      </c>
      <c r="M50" s="16"/>
      <c r="N50" s="15" t="s">
        <v>206</v>
      </c>
      <c r="O50" s="15" t="s">
        <v>206</v>
      </c>
      <c r="P50" s="19" t="s">
        <v>207</v>
      </c>
      <c r="Q50" s="14" t="s">
        <v>30</v>
      </c>
      <c r="R50" s="16">
        <v>6</v>
      </c>
      <c r="S50" s="16" t="s">
        <v>204</v>
      </c>
      <c r="T50" s="16" t="s">
        <v>388</v>
      </c>
      <c r="U50" s="16" t="s">
        <v>380</v>
      </c>
      <c r="V50" s="40" t="s">
        <v>381</v>
      </c>
      <c r="W50" s="13"/>
    </row>
    <row r="51" spans="1:24" ht="45.75" hidden="1" customHeight="1" x14ac:dyDescent="0.25">
      <c r="A51" s="14" t="s">
        <v>21</v>
      </c>
      <c r="B51" s="14" t="s">
        <v>21</v>
      </c>
      <c r="C51" s="65" t="s">
        <v>208</v>
      </c>
      <c r="D51" s="14">
        <v>2007</v>
      </c>
      <c r="E51" s="14" t="s">
        <v>80</v>
      </c>
      <c r="F51" s="14" t="s">
        <v>24</v>
      </c>
      <c r="G51" s="19" t="s">
        <v>40</v>
      </c>
      <c r="H51" s="19" t="s">
        <v>62</v>
      </c>
      <c r="I51" s="15" t="s">
        <v>209</v>
      </c>
      <c r="J51" s="16" t="s">
        <v>81</v>
      </c>
      <c r="K51" s="19" t="s">
        <v>199</v>
      </c>
      <c r="L51" s="19" t="s">
        <v>199</v>
      </c>
      <c r="M51" s="14" t="s">
        <v>200</v>
      </c>
      <c r="N51" s="15" t="s">
        <v>210</v>
      </c>
      <c r="O51" s="15" t="s">
        <v>211</v>
      </c>
      <c r="P51" s="16" t="s">
        <v>66</v>
      </c>
      <c r="Q51" s="16" t="s">
        <v>30</v>
      </c>
      <c r="R51" s="16">
        <v>3</v>
      </c>
      <c r="S51" s="16" t="s">
        <v>204</v>
      </c>
      <c r="T51" s="16" t="s">
        <v>430</v>
      </c>
      <c r="U51" s="16" t="s">
        <v>386</v>
      </c>
      <c r="V51" s="40" t="s">
        <v>381</v>
      </c>
      <c r="W51" s="13"/>
    </row>
    <row r="52" spans="1:24" ht="32.25" hidden="1" customHeight="1" x14ac:dyDescent="0.25">
      <c r="A52" s="20" t="s">
        <v>21</v>
      </c>
      <c r="B52" s="20" t="s">
        <v>30</v>
      </c>
      <c r="C52" s="76" t="s">
        <v>212</v>
      </c>
      <c r="D52" s="20">
        <v>2007</v>
      </c>
      <c r="E52" s="20" t="s">
        <v>184</v>
      </c>
      <c r="F52" s="20" t="s">
        <v>86</v>
      </c>
      <c r="G52" s="37" t="s">
        <v>40</v>
      </c>
      <c r="H52" s="13"/>
      <c r="I52" s="20" t="s">
        <v>213</v>
      </c>
      <c r="J52" s="20" t="s">
        <v>63</v>
      </c>
      <c r="K52" s="37" t="s">
        <v>199</v>
      </c>
      <c r="L52" s="37" t="s">
        <v>199</v>
      </c>
      <c r="M52" s="20" t="s">
        <v>200</v>
      </c>
      <c r="N52" s="22" t="s">
        <v>214</v>
      </c>
      <c r="O52" s="22" t="s">
        <v>215</v>
      </c>
      <c r="P52" s="13"/>
      <c r="Q52" s="24" t="s">
        <v>30</v>
      </c>
      <c r="R52" s="24">
        <v>6</v>
      </c>
      <c r="S52" s="24" t="s">
        <v>216</v>
      </c>
      <c r="T52" s="24">
        <v>95</v>
      </c>
      <c r="U52" s="24">
        <v>24.5</v>
      </c>
      <c r="V52" s="18"/>
      <c r="W52" s="13"/>
    </row>
    <row r="53" spans="1:24" ht="40.9" hidden="1" customHeight="1" x14ac:dyDescent="0.25">
      <c r="A53" s="14" t="s">
        <v>21</v>
      </c>
      <c r="B53" s="14" t="s">
        <v>21</v>
      </c>
      <c r="C53" s="122" t="s">
        <v>217</v>
      </c>
      <c r="D53" s="14">
        <v>2008</v>
      </c>
      <c r="E53" s="14" t="s">
        <v>184</v>
      </c>
      <c r="F53" s="14" t="s">
        <v>86</v>
      </c>
      <c r="G53" s="19" t="s">
        <v>40</v>
      </c>
      <c r="H53" s="38"/>
      <c r="I53" s="14" t="s">
        <v>317</v>
      </c>
      <c r="J53" s="14" t="s">
        <v>63</v>
      </c>
      <c r="K53" s="19" t="s">
        <v>199</v>
      </c>
      <c r="L53" s="19" t="s">
        <v>321</v>
      </c>
      <c r="M53" s="16" t="s">
        <v>212</v>
      </c>
      <c r="N53" s="15" t="s">
        <v>218</v>
      </c>
      <c r="O53" s="15" t="s">
        <v>429</v>
      </c>
      <c r="P53" s="38"/>
      <c r="Q53" s="16" t="s">
        <v>30</v>
      </c>
      <c r="R53" s="16">
        <v>6</v>
      </c>
      <c r="S53" s="16" t="s">
        <v>216</v>
      </c>
      <c r="T53" s="16" t="s">
        <v>356</v>
      </c>
      <c r="U53" s="16" t="s">
        <v>386</v>
      </c>
      <c r="V53" s="40" t="s">
        <v>381</v>
      </c>
      <c r="W53" s="13"/>
    </row>
    <row r="54" spans="1:24" ht="43.15" hidden="1" customHeight="1" x14ac:dyDescent="0.25">
      <c r="A54" s="14" t="s">
        <v>21</v>
      </c>
      <c r="B54" s="14" t="s">
        <v>21</v>
      </c>
      <c r="C54" s="123"/>
      <c r="D54" s="14">
        <v>2008</v>
      </c>
      <c r="E54" s="14" t="s">
        <v>184</v>
      </c>
      <c r="F54" s="14" t="s">
        <v>86</v>
      </c>
      <c r="G54" s="19" t="s">
        <v>40</v>
      </c>
      <c r="H54" s="38"/>
      <c r="I54" s="14" t="s">
        <v>323</v>
      </c>
      <c r="J54" s="14" t="s">
        <v>63</v>
      </c>
      <c r="K54" s="19" t="s">
        <v>199</v>
      </c>
      <c r="L54" s="19" t="s">
        <v>321</v>
      </c>
      <c r="M54" s="16" t="s">
        <v>212</v>
      </c>
      <c r="N54" s="15" t="s">
        <v>218</v>
      </c>
      <c r="O54" s="15" t="s">
        <v>429</v>
      </c>
      <c r="P54" s="38"/>
      <c r="Q54" s="16" t="s">
        <v>30</v>
      </c>
      <c r="R54" s="16">
        <v>6</v>
      </c>
      <c r="S54" s="16" t="s">
        <v>216</v>
      </c>
      <c r="T54" s="16" t="s">
        <v>356</v>
      </c>
      <c r="U54" s="16" t="s">
        <v>386</v>
      </c>
      <c r="V54" s="40" t="s">
        <v>381</v>
      </c>
      <c r="W54" s="13"/>
    </row>
    <row r="55" spans="1:24" ht="50.25" hidden="1" customHeight="1" x14ac:dyDescent="0.25">
      <c r="A55" s="14" t="s">
        <v>21</v>
      </c>
      <c r="B55" s="14" t="s">
        <v>21</v>
      </c>
      <c r="C55" s="65" t="s">
        <v>219</v>
      </c>
      <c r="D55" s="14">
        <v>2009</v>
      </c>
      <c r="E55" s="16" t="s">
        <v>80</v>
      </c>
      <c r="F55" s="16" t="s">
        <v>24</v>
      </c>
      <c r="G55" s="19" t="s">
        <v>40</v>
      </c>
      <c r="H55" s="19" t="s">
        <v>220</v>
      </c>
      <c r="I55" s="19" t="s">
        <v>221</v>
      </c>
      <c r="J55" s="16" t="s">
        <v>81</v>
      </c>
      <c r="K55" s="15" t="s">
        <v>199</v>
      </c>
      <c r="L55" s="15" t="s">
        <v>199</v>
      </c>
      <c r="M55" s="16" t="s">
        <v>200</v>
      </c>
      <c r="N55" s="15" t="s">
        <v>222</v>
      </c>
      <c r="O55" s="15" t="s">
        <v>223</v>
      </c>
      <c r="P55" s="38"/>
      <c r="Q55" s="16" t="s">
        <v>30</v>
      </c>
      <c r="R55" s="16">
        <v>10</v>
      </c>
      <c r="S55" s="16" t="s">
        <v>204</v>
      </c>
      <c r="T55" s="16" t="s">
        <v>356</v>
      </c>
      <c r="U55" s="16" t="s">
        <v>386</v>
      </c>
      <c r="V55" s="34" t="s">
        <v>355</v>
      </c>
      <c r="W55" s="13"/>
    </row>
    <row r="56" spans="1:24" ht="45.75" hidden="1" customHeight="1" x14ac:dyDescent="0.25">
      <c r="A56" s="14" t="s">
        <v>21</v>
      </c>
      <c r="B56" s="14" t="s">
        <v>21</v>
      </c>
      <c r="C56" s="122" t="s">
        <v>224</v>
      </c>
      <c r="D56" s="14"/>
      <c r="E56" s="16" t="s">
        <v>225</v>
      </c>
      <c r="F56" s="16" t="s">
        <v>56</v>
      </c>
      <c r="G56" s="19" t="s">
        <v>40</v>
      </c>
      <c r="H56" s="15" t="s">
        <v>226</v>
      </c>
      <c r="I56" s="19" t="s">
        <v>227</v>
      </c>
      <c r="J56" s="16" t="s">
        <v>42</v>
      </c>
      <c r="K56" s="15" t="s">
        <v>199</v>
      </c>
      <c r="L56" s="15" t="s">
        <v>199</v>
      </c>
      <c r="M56" s="16" t="s">
        <v>228</v>
      </c>
      <c r="N56" s="15" t="s">
        <v>229</v>
      </c>
      <c r="O56" s="15" t="s">
        <v>230</v>
      </c>
      <c r="P56" s="38"/>
      <c r="Q56" s="16" t="s">
        <v>30</v>
      </c>
      <c r="R56" s="16">
        <v>6</v>
      </c>
      <c r="S56" s="16" t="s">
        <v>231</v>
      </c>
      <c r="T56" s="16" t="s">
        <v>347</v>
      </c>
      <c r="U56" s="16" t="s">
        <v>389</v>
      </c>
      <c r="V56" s="40" t="s">
        <v>381</v>
      </c>
      <c r="W56" s="13"/>
    </row>
    <row r="57" spans="1:24" ht="42" hidden="1" customHeight="1" x14ac:dyDescent="0.25">
      <c r="A57" s="14" t="s">
        <v>21</v>
      </c>
      <c r="B57" s="14" t="s">
        <v>21</v>
      </c>
      <c r="C57" s="123"/>
      <c r="D57" s="14"/>
      <c r="E57" s="16" t="s">
        <v>225</v>
      </c>
      <c r="F57" s="16" t="s">
        <v>56</v>
      </c>
      <c r="G57" s="19" t="s">
        <v>40</v>
      </c>
      <c r="H57" s="15" t="s">
        <v>226</v>
      </c>
      <c r="I57" s="19" t="s">
        <v>322</v>
      </c>
      <c r="J57" s="16" t="s">
        <v>42</v>
      </c>
      <c r="K57" s="15" t="s">
        <v>199</v>
      </c>
      <c r="L57" s="15" t="s">
        <v>199</v>
      </c>
      <c r="M57" s="16" t="s">
        <v>228</v>
      </c>
      <c r="N57" s="15" t="s">
        <v>229</v>
      </c>
      <c r="O57" s="15" t="s">
        <v>230</v>
      </c>
      <c r="P57" s="38"/>
      <c r="Q57" s="16" t="s">
        <v>30</v>
      </c>
      <c r="R57" s="16">
        <v>6</v>
      </c>
      <c r="S57" s="39" t="s">
        <v>231</v>
      </c>
      <c r="T57" s="16" t="s">
        <v>347</v>
      </c>
      <c r="U57" s="16" t="s">
        <v>389</v>
      </c>
      <c r="V57" s="40" t="s">
        <v>381</v>
      </c>
      <c r="W57" s="13"/>
    </row>
    <row r="58" spans="1:24" ht="45" hidden="1" x14ac:dyDescent="0.25">
      <c r="A58" s="54" t="s">
        <v>21</v>
      </c>
      <c r="B58" s="54" t="s">
        <v>21</v>
      </c>
      <c r="C58" s="72" t="s">
        <v>232</v>
      </c>
      <c r="D58" s="54"/>
      <c r="E58" s="54"/>
      <c r="F58" s="54" t="s">
        <v>24</v>
      </c>
      <c r="G58" s="55" t="s">
        <v>40</v>
      </c>
      <c r="H58" s="55" t="s">
        <v>233</v>
      </c>
      <c r="I58" s="54" t="s">
        <v>234</v>
      </c>
      <c r="J58" s="54" t="s">
        <v>235</v>
      </c>
      <c r="K58" s="54" t="s">
        <v>106</v>
      </c>
      <c r="L58" s="58" t="s">
        <v>236</v>
      </c>
      <c r="M58" s="54"/>
      <c r="N58" s="54"/>
      <c r="O58" s="58" t="s">
        <v>237</v>
      </c>
      <c r="P58" s="54"/>
      <c r="Q58" s="57" t="s">
        <v>30</v>
      </c>
      <c r="R58" s="57">
        <v>6</v>
      </c>
      <c r="S58" s="57" t="s">
        <v>238</v>
      </c>
      <c r="T58" s="57" t="s">
        <v>390</v>
      </c>
      <c r="U58" s="57" t="s">
        <v>391</v>
      </c>
      <c r="V58" s="18" t="s">
        <v>392</v>
      </c>
      <c r="W58" s="13"/>
    </row>
    <row r="59" spans="1:24" ht="30" hidden="1" x14ac:dyDescent="0.25">
      <c r="A59" s="14" t="s">
        <v>21</v>
      </c>
      <c r="B59" s="14" t="s">
        <v>21</v>
      </c>
      <c r="C59" s="65" t="s">
        <v>239</v>
      </c>
      <c r="D59" s="14"/>
      <c r="E59" s="14"/>
      <c r="F59" s="14" t="s">
        <v>24</v>
      </c>
      <c r="G59" s="19" t="s">
        <v>40</v>
      </c>
      <c r="H59" s="19"/>
      <c r="I59" s="14" t="s">
        <v>240</v>
      </c>
      <c r="J59" s="14" t="s">
        <v>47</v>
      </c>
      <c r="K59" s="14" t="s">
        <v>199</v>
      </c>
      <c r="L59" s="15"/>
      <c r="M59" s="14"/>
      <c r="N59" s="14" t="s">
        <v>241</v>
      </c>
      <c r="O59" s="15" t="s">
        <v>242</v>
      </c>
      <c r="P59" s="14"/>
      <c r="Q59" s="16" t="s">
        <v>30</v>
      </c>
      <c r="R59" s="16">
        <v>6</v>
      </c>
      <c r="S59" s="16" t="s">
        <v>243</v>
      </c>
      <c r="T59" s="16" t="s">
        <v>356</v>
      </c>
      <c r="U59" s="16" t="s">
        <v>389</v>
      </c>
      <c r="V59" s="40" t="s">
        <v>381</v>
      </c>
      <c r="W59" s="13"/>
    </row>
    <row r="60" spans="1:24" ht="30" hidden="1" x14ac:dyDescent="0.25">
      <c r="A60" s="14" t="s">
        <v>21</v>
      </c>
      <c r="B60" s="14" t="s">
        <v>21</v>
      </c>
      <c r="C60" s="65" t="s">
        <v>244</v>
      </c>
      <c r="D60" s="14"/>
      <c r="E60" s="14" t="s">
        <v>245</v>
      </c>
      <c r="F60" s="19" t="s">
        <v>393</v>
      </c>
      <c r="G60" s="19" t="s">
        <v>40</v>
      </c>
      <c r="H60" s="19"/>
      <c r="I60" s="14" t="s">
        <v>247</v>
      </c>
      <c r="J60" s="14" t="s">
        <v>248</v>
      </c>
      <c r="K60" s="14" t="s">
        <v>199</v>
      </c>
      <c r="L60" s="15" t="s">
        <v>199</v>
      </c>
      <c r="M60" s="14" t="s">
        <v>249</v>
      </c>
      <c r="N60" s="14" t="s">
        <v>250</v>
      </c>
      <c r="O60" s="15" t="s">
        <v>206</v>
      </c>
      <c r="P60" s="14" t="s">
        <v>251</v>
      </c>
      <c r="Q60" s="16" t="s">
        <v>30</v>
      </c>
      <c r="R60" s="16">
        <v>12</v>
      </c>
      <c r="S60" s="16" t="s">
        <v>252</v>
      </c>
      <c r="T60" s="16" t="s">
        <v>371</v>
      </c>
      <c r="U60" s="16" t="s">
        <v>386</v>
      </c>
      <c r="V60" s="40" t="s">
        <v>381</v>
      </c>
      <c r="W60" s="13"/>
    </row>
    <row r="61" spans="1:24" ht="38.25" hidden="1" x14ac:dyDescent="0.25">
      <c r="A61" s="14" t="s">
        <v>21</v>
      </c>
      <c r="B61" s="14" t="s">
        <v>21</v>
      </c>
      <c r="C61" s="65" t="s">
        <v>253</v>
      </c>
      <c r="D61" s="14">
        <v>2016</v>
      </c>
      <c r="E61" s="14" t="s">
        <v>254</v>
      </c>
      <c r="F61" s="14" t="s">
        <v>24</v>
      </c>
      <c r="G61" s="19" t="s">
        <v>40</v>
      </c>
      <c r="H61" s="19"/>
      <c r="I61" s="14" t="s">
        <v>255</v>
      </c>
      <c r="J61" s="14" t="s">
        <v>47</v>
      </c>
      <c r="K61" s="14" t="s">
        <v>199</v>
      </c>
      <c r="L61" s="15" t="s">
        <v>394</v>
      </c>
      <c r="M61" s="14" t="s">
        <v>224</v>
      </c>
      <c r="N61" s="14" t="s">
        <v>256</v>
      </c>
      <c r="O61" s="15" t="s">
        <v>257</v>
      </c>
      <c r="P61" s="15" t="s">
        <v>258</v>
      </c>
      <c r="Q61" s="16" t="s">
        <v>30</v>
      </c>
      <c r="R61" s="16">
        <v>6</v>
      </c>
      <c r="S61" s="16" t="s">
        <v>397</v>
      </c>
      <c r="T61" s="16" t="s">
        <v>395</v>
      </c>
      <c r="U61" s="16" t="s">
        <v>396</v>
      </c>
      <c r="V61" s="18" t="s">
        <v>355</v>
      </c>
      <c r="W61" s="13"/>
      <c r="X61" s="53"/>
    </row>
    <row r="62" spans="1:24" ht="30" hidden="1" x14ac:dyDescent="0.25">
      <c r="A62" s="20" t="s">
        <v>30</v>
      </c>
      <c r="B62" s="20" t="s">
        <v>30</v>
      </c>
      <c r="C62" s="76" t="s">
        <v>259</v>
      </c>
      <c r="D62" s="20"/>
      <c r="E62" s="20" t="s">
        <v>125</v>
      </c>
      <c r="F62" s="20" t="s">
        <v>86</v>
      </c>
      <c r="G62" s="37" t="s">
        <v>40</v>
      </c>
      <c r="H62" s="37" t="s">
        <v>41</v>
      </c>
      <c r="I62" s="20" t="s">
        <v>132</v>
      </c>
      <c r="J62" s="20" t="s">
        <v>63</v>
      </c>
      <c r="K62" s="20" t="s">
        <v>106</v>
      </c>
      <c r="L62" s="22" t="s">
        <v>236</v>
      </c>
      <c r="M62" s="20" t="s">
        <v>130</v>
      </c>
      <c r="N62" s="20" t="s">
        <v>260</v>
      </c>
      <c r="O62" s="22" t="s">
        <v>261</v>
      </c>
      <c r="P62" s="20"/>
      <c r="Q62" s="24"/>
      <c r="R62" s="24">
        <v>3</v>
      </c>
      <c r="S62" s="24" t="s">
        <v>262</v>
      </c>
      <c r="T62" s="24">
        <v>75</v>
      </c>
      <c r="U62" s="24">
        <v>29.5</v>
      </c>
      <c r="V62" s="18"/>
      <c r="W62" s="13"/>
    </row>
    <row r="63" spans="1:24" ht="51" x14ac:dyDescent="0.25">
      <c r="A63" s="14" t="s">
        <v>30</v>
      </c>
      <c r="B63" s="14" t="s">
        <v>21</v>
      </c>
      <c r="C63" s="65" t="s">
        <v>263</v>
      </c>
      <c r="D63" s="14">
        <v>2016</v>
      </c>
      <c r="E63" s="16"/>
      <c r="F63" s="16" t="s">
        <v>24</v>
      </c>
      <c r="G63" s="19" t="s">
        <v>40</v>
      </c>
      <c r="H63" s="14"/>
      <c r="I63" s="16" t="s">
        <v>398</v>
      </c>
      <c r="J63" s="16" t="s">
        <v>47</v>
      </c>
      <c r="K63" s="14" t="s">
        <v>493</v>
      </c>
      <c r="L63" s="14" t="s">
        <v>28</v>
      </c>
      <c r="M63" s="16" t="s">
        <v>50</v>
      </c>
      <c r="N63" s="16" t="s">
        <v>58</v>
      </c>
      <c r="O63" s="15" t="s">
        <v>399</v>
      </c>
      <c r="P63" s="15" t="s">
        <v>264</v>
      </c>
      <c r="Q63" s="16" t="s">
        <v>30</v>
      </c>
      <c r="R63" s="16">
        <v>6</v>
      </c>
      <c r="S63" s="16" t="s">
        <v>49</v>
      </c>
      <c r="T63" s="16" t="s">
        <v>345</v>
      </c>
      <c r="U63" s="16" t="s">
        <v>357</v>
      </c>
      <c r="V63" s="40" t="s">
        <v>381</v>
      </c>
      <c r="W63" s="13"/>
    </row>
    <row r="64" spans="1:24" ht="30" hidden="1" x14ac:dyDescent="0.25">
      <c r="A64" s="14" t="s">
        <v>21</v>
      </c>
      <c r="B64" s="14" t="s">
        <v>21</v>
      </c>
      <c r="C64" s="65" t="s">
        <v>266</v>
      </c>
      <c r="D64" s="14">
        <v>2016</v>
      </c>
      <c r="E64" s="16" t="s">
        <v>267</v>
      </c>
      <c r="F64" s="19" t="s">
        <v>400</v>
      </c>
      <c r="G64" s="19" t="s">
        <v>40</v>
      </c>
      <c r="H64" s="14"/>
      <c r="I64" s="16" t="s">
        <v>268</v>
      </c>
      <c r="J64" s="16" t="s">
        <v>269</v>
      </c>
      <c r="K64" s="16" t="s">
        <v>106</v>
      </c>
      <c r="L64" s="14" t="s">
        <v>236</v>
      </c>
      <c r="M64" s="16" t="s">
        <v>270</v>
      </c>
      <c r="N64" s="16" t="s">
        <v>271</v>
      </c>
      <c r="O64" s="15" t="s">
        <v>401</v>
      </c>
      <c r="P64" s="14"/>
      <c r="Q64" s="59" t="s">
        <v>30</v>
      </c>
      <c r="R64" s="39">
        <v>6</v>
      </c>
      <c r="S64" s="16" t="s">
        <v>272</v>
      </c>
      <c r="T64" s="16" t="s">
        <v>379</v>
      </c>
      <c r="U64" s="16" t="s">
        <v>402</v>
      </c>
      <c r="V64" s="18" t="s">
        <v>355</v>
      </c>
      <c r="W64" s="13"/>
    </row>
    <row r="65" spans="1:23" ht="45" hidden="1" x14ac:dyDescent="0.25">
      <c r="A65" s="14" t="s">
        <v>21</v>
      </c>
      <c r="B65" s="14" t="s">
        <v>21</v>
      </c>
      <c r="C65" s="65" t="s">
        <v>273</v>
      </c>
      <c r="D65" s="14">
        <v>2015</v>
      </c>
      <c r="E65" s="14" t="s">
        <v>274</v>
      </c>
      <c r="F65" s="14" t="s">
        <v>24</v>
      </c>
      <c r="G65" s="19" t="s">
        <v>103</v>
      </c>
      <c r="H65" s="19" t="s">
        <v>295</v>
      </c>
      <c r="I65" s="19" t="s">
        <v>296</v>
      </c>
      <c r="J65" s="14" t="s">
        <v>282</v>
      </c>
      <c r="K65" s="37" t="s">
        <v>173</v>
      </c>
      <c r="L65" s="15" t="s">
        <v>174</v>
      </c>
      <c r="M65" s="14" t="s">
        <v>192</v>
      </c>
      <c r="N65" s="14" t="s">
        <v>275</v>
      </c>
      <c r="O65" s="15" t="s">
        <v>403</v>
      </c>
      <c r="P65" s="14" t="s">
        <v>66</v>
      </c>
      <c r="Q65" s="16" t="s">
        <v>30</v>
      </c>
      <c r="R65" s="16">
        <v>2</v>
      </c>
      <c r="S65" s="16" t="s">
        <v>276</v>
      </c>
      <c r="T65" s="16" t="s">
        <v>405</v>
      </c>
      <c r="U65" s="16" t="s">
        <v>404</v>
      </c>
      <c r="V65" s="40" t="s">
        <v>381</v>
      </c>
      <c r="W65" s="13"/>
    </row>
    <row r="66" spans="1:23" ht="38.25" hidden="1" customHeight="1" x14ac:dyDescent="0.25">
      <c r="A66" s="60" t="s">
        <v>21</v>
      </c>
      <c r="B66" s="60" t="s">
        <v>30</v>
      </c>
      <c r="C66" s="76" t="s">
        <v>277</v>
      </c>
      <c r="D66" s="62"/>
      <c r="E66" s="63" t="s">
        <v>125</v>
      </c>
      <c r="F66" s="63" t="s">
        <v>86</v>
      </c>
      <c r="G66" s="63" t="s">
        <v>278</v>
      </c>
      <c r="H66" s="64"/>
      <c r="I66" s="64" t="s">
        <v>279</v>
      </c>
      <c r="J66" s="64" t="s">
        <v>63</v>
      </c>
      <c r="K66" s="64" t="s">
        <v>106</v>
      </c>
      <c r="L66" s="63" t="s">
        <v>137</v>
      </c>
      <c r="M66" s="64" t="s">
        <v>280</v>
      </c>
      <c r="N66" s="63" t="s">
        <v>152</v>
      </c>
      <c r="O66" s="63" t="s">
        <v>281</v>
      </c>
      <c r="P66" s="60" t="s">
        <v>144</v>
      </c>
      <c r="Q66" s="64" t="s">
        <v>30</v>
      </c>
      <c r="R66" s="64">
        <v>3</v>
      </c>
      <c r="S66" s="64" t="s">
        <v>155</v>
      </c>
      <c r="T66" s="64">
        <v>130</v>
      </c>
      <c r="U66" s="64">
        <v>27</v>
      </c>
      <c r="V66" s="18"/>
      <c r="W66" s="13"/>
    </row>
    <row r="67" spans="1:23" ht="43.5" hidden="1" customHeight="1" x14ac:dyDescent="0.25">
      <c r="A67" s="44"/>
      <c r="B67" s="44" t="s">
        <v>21</v>
      </c>
      <c r="C67" s="45" t="s">
        <v>290</v>
      </c>
      <c r="D67" s="46"/>
      <c r="E67" s="47"/>
      <c r="F67" s="47" t="s">
        <v>86</v>
      </c>
      <c r="G67" s="47" t="s">
        <v>329</v>
      </c>
      <c r="H67" s="48" t="s">
        <v>294</v>
      </c>
      <c r="I67" s="48" t="s">
        <v>300</v>
      </c>
      <c r="J67" s="48" t="s">
        <v>63</v>
      </c>
      <c r="K67" s="48" t="s">
        <v>292</v>
      </c>
      <c r="L67" s="47" t="s">
        <v>293</v>
      </c>
      <c r="M67" s="48"/>
      <c r="N67" s="47"/>
      <c r="O67" s="47" t="s">
        <v>407</v>
      </c>
      <c r="P67" s="44"/>
      <c r="Q67" s="48" t="s">
        <v>30</v>
      </c>
      <c r="R67" s="48">
        <v>2</v>
      </c>
      <c r="S67" s="48" t="s">
        <v>155</v>
      </c>
      <c r="T67" s="48" t="s">
        <v>83</v>
      </c>
      <c r="U67" s="48" t="s">
        <v>365</v>
      </c>
      <c r="V67" s="40" t="s">
        <v>381</v>
      </c>
    </row>
    <row r="68" spans="1:23" ht="38.450000000000003" hidden="1" customHeight="1" x14ac:dyDescent="0.25">
      <c r="A68" s="44"/>
      <c r="B68" s="44" t="s">
        <v>21</v>
      </c>
      <c r="C68" s="45" t="s">
        <v>330</v>
      </c>
      <c r="D68" s="46"/>
      <c r="E68" s="47"/>
      <c r="F68" s="47" t="s">
        <v>291</v>
      </c>
      <c r="G68" s="47" t="s">
        <v>329</v>
      </c>
      <c r="H68" s="48" t="s">
        <v>294</v>
      </c>
      <c r="I68" s="48" t="s">
        <v>300</v>
      </c>
      <c r="J68" s="48" t="s">
        <v>63</v>
      </c>
      <c r="K68" s="48" t="s">
        <v>292</v>
      </c>
      <c r="L68" s="47" t="s">
        <v>293</v>
      </c>
      <c r="M68" s="48"/>
      <c r="N68" s="47"/>
      <c r="O68" s="47" t="s">
        <v>406</v>
      </c>
      <c r="P68" s="44"/>
      <c r="Q68" s="48" t="s">
        <v>30</v>
      </c>
      <c r="R68" s="48">
        <v>2</v>
      </c>
      <c r="S68" s="48" t="s">
        <v>155</v>
      </c>
      <c r="T68" s="48" t="s">
        <v>408</v>
      </c>
      <c r="U68" s="48" t="s">
        <v>404</v>
      </c>
      <c r="V68" s="43" t="s">
        <v>78</v>
      </c>
    </row>
    <row r="69" spans="1:23" ht="38.450000000000003" hidden="1" customHeight="1" x14ac:dyDescent="0.25">
      <c r="A69" s="44"/>
      <c r="B69" s="44" t="s">
        <v>21</v>
      </c>
      <c r="C69" s="45" t="s">
        <v>298</v>
      </c>
      <c r="D69" s="46"/>
      <c r="E69" s="47"/>
      <c r="F69" s="47" t="s">
        <v>291</v>
      </c>
      <c r="G69" s="47" t="s">
        <v>278</v>
      </c>
      <c r="H69" s="49" t="s">
        <v>299</v>
      </c>
      <c r="I69" s="48" t="s">
        <v>302</v>
      </c>
      <c r="J69" s="48" t="s">
        <v>63</v>
      </c>
      <c r="K69" s="37" t="s">
        <v>173</v>
      </c>
      <c r="L69" s="44" t="s">
        <v>174</v>
      </c>
      <c r="M69" s="48"/>
      <c r="N69" s="47"/>
      <c r="O69" s="47" t="s">
        <v>409</v>
      </c>
      <c r="P69" s="44" t="s">
        <v>66</v>
      </c>
      <c r="Q69" s="48" t="s">
        <v>30</v>
      </c>
      <c r="R69" s="48">
        <v>3</v>
      </c>
      <c r="S69" s="48" t="s">
        <v>175</v>
      </c>
      <c r="T69" s="48" t="s">
        <v>370</v>
      </c>
      <c r="U69" s="48" t="s">
        <v>373</v>
      </c>
      <c r="V69" s="43" t="s">
        <v>355</v>
      </c>
    </row>
    <row r="70" spans="1:23" ht="38.450000000000003" hidden="1" customHeight="1" x14ac:dyDescent="0.25">
      <c r="A70" s="44"/>
      <c r="B70" s="44" t="s">
        <v>21</v>
      </c>
      <c r="C70" s="45" t="s">
        <v>298</v>
      </c>
      <c r="D70" s="46"/>
      <c r="E70" s="47"/>
      <c r="F70" s="47" t="s">
        <v>291</v>
      </c>
      <c r="G70" s="47" t="s">
        <v>278</v>
      </c>
      <c r="H70" s="49" t="s">
        <v>297</v>
      </c>
      <c r="I70" s="48" t="s">
        <v>309</v>
      </c>
      <c r="J70" s="48" t="s">
        <v>63</v>
      </c>
      <c r="K70" s="37" t="s">
        <v>173</v>
      </c>
      <c r="L70" s="44" t="s">
        <v>174</v>
      </c>
      <c r="M70" s="48"/>
      <c r="N70" s="47"/>
      <c r="O70" s="47" t="s">
        <v>409</v>
      </c>
      <c r="P70" s="44" t="s">
        <v>66</v>
      </c>
      <c r="Q70" s="48" t="s">
        <v>30</v>
      </c>
      <c r="R70" s="48">
        <v>3</v>
      </c>
      <c r="S70" s="48" t="s">
        <v>175</v>
      </c>
      <c r="T70" s="48" t="s">
        <v>370</v>
      </c>
      <c r="U70" s="48" t="s">
        <v>373</v>
      </c>
      <c r="V70" s="43" t="s">
        <v>355</v>
      </c>
    </row>
    <row r="71" spans="1:23" ht="30" hidden="1" x14ac:dyDescent="0.25">
      <c r="A71" s="14"/>
      <c r="B71" s="14" t="s">
        <v>21</v>
      </c>
      <c r="C71" s="65" t="s">
        <v>301</v>
      </c>
      <c r="D71" s="38"/>
      <c r="E71" s="19"/>
      <c r="F71" s="19" t="s">
        <v>198</v>
      </c>
      <c r="G71" s="19" t="s">
        <v>278</v>
      </c>
      <c r="H71" s="15" t="s">
        <v>299</v>
      </c>
      <c r="I71" s="16" t="s">
        <v>303</v>
      </c>
      <c r="J71" s="16" t="s">
        <v>304</v>
      </c>
      <c r="K71" s="16" t="s">
        <v>199</v>
      </c>
      <c r="L71" s="14" t="s">
        <v>410</v>
      </c>
      <c r="M71" s="16"/>
      <c r="N71" s="19"/>
      <c r="O71" s="19" t="s">
        <v>431</v>
      </c>
      <c r="P71" s="14" t="s">
        <v>411</v>
      </c>
      <c r="Q71" s="16" t="s">
        <v>30</v>
      </c>
      <c r="R71" s="16">
        <v>6</v>
      </c>
      <c r="S71" s="16" t="s">
        <v>412</v>
      </c>
      <c r="T71" s="16" t="s">
        <v>413</v>
      </c>
      <c r="U71" s="16" t="s">
        <v>414</v>
      </c>
      <c r="V71" s="43" t="s">
        <v>78</v>
      </c>
    </row>
    <row r="72" spans="1:23" ht="30" hidden="1" x14ac:dyDescent="0.25">
      <c r="A72" s="14"/>
      <c r="B72" s="14" t="s">
        <v>21</v>
      </c>
      <c r="C72" s="65" t="s">
        <v>415</v>
      </c>
      <c r="D72" s="38"/>
      <c r="E72" s="38"/>
      <c r="F72" s="19" t="s">
        <v>24</v>
      </c>
      <c r="G72" s="19" t="s">
        <v>40</v>
      </c>
      <c r="H72" s="68"/>
      <c r="I72" s="19" t="s">
        <v>310</v>
      </c>
      <c r="J72" s="14" t="s">
        <v>416</v>
      </c>
      <c r="K72" s="16" t="s">
        <v>199</v>
      </c>
      <c r="L72" s="14" t="s">
        <v>410</v>
      </c>
      <c r="M72" s="38"/>
      <c r="N72" s="38"/>
      <c r="O72" s="14" t="s">
        <v>417</v>
      </c>
      <c r="P72" s="14" t="s">
        <v>411</v>
      </c>
      <c r="Q72" s="14" t="s">
        <v>30</v>
      </c>
      <c r="R72" s="14">
        <v>6</v>
      </c>
      <c r="S72" s="68" t="s">
        <v>418</v>
      </c>
      <c r="T72" s="38"/>
      <c r="U72" s="38"/>
      <c r="V72" s="43" t="s">
        <v>78</v>
      </c>
    </row>
    <row r="73" spans="1:23" ht="30" hidden="1" x14ac:dyDescent="0.25">
      <c r="A73" s="44"/>
      <c r="B73" s="44" t="s">
        <v>21</v>
      </c>
      <c r="C73" s="45" t="s">
        <v>318</v>
      </c>
      <c r="D73" s="46"/>
      <c r="E73" s="46"/>
      <c r="F73" s="47" t="s">
        <v>246</v>
      </c>
      <c r="G73" s="47" t="s">
        <v>40</v>
      </c>
      <c r="H73" s="49" t="s">
        <v>421</v>
      </c>
      <c r="I73" s="48" t="s">
        <v>319</v>
      </c>
      <c r="J73" s="48" t="s">
        <v>248</v>
      </c>
      <c r="K73" s="48" t="s">
        <v>320</v>
      </c>
      <c r="L73" s="44" t="s">
        <v>419</v>
      </c>
      <c r="M73" s="46"/>
      <c r="N73" s="46"/>
      <c r="O73" s="46"/>
      <c r="P73" s="77"/>
      <c r="Q73" s="77"/>
      <c r="R73" s="77"/>
      <c r="S73" s="77"/>
      <c r="T73" s="77"/>
      <c r="U73" s="77"/>
    </row>
    <row r="74" spans="1:23" ht="30" hidden="1" x14ac:dyDescent="0.25">
      <c r="A74" s="14"/>
      <c r="B74" s="14" t="s">
        <v>21</v>
      </c>
      <c r="C74" s="65" t="s">
        <v>324</v>
      </c>
      <c r="D74" s="66"/>
      <c r="E74" s="66"/>
      <c r="F74" s="67" t="s">
        <v>420</v>
      </c>
      <c r="G74" s="19" t="s">
        <v>40</v>
      </c>
      <c r="H74" s="38"/>
      <c r="I74" s="19" t="s">
        <v>325</v>
      </c>
      <c r="J74" s="38"/>
      <c r="K74" s="16" t="s">
        <v>199</v>
      </c>
      <c r="L74" s="14"/>
      <c r="M74" s="14"/>
      <c r="N74" s="14"/>
      <c r="O74" s="14" t="s">
        <v>422</v>
      </c>
      <c r="P74" s="14"/>
      <c r="Q74" s="14" t="s">
        <v>30</v>
      </c>
      <c r="R74" s="14">
        <v>6</v>
      </c>
      <c r="S74" s="14" t="s">
        <v>424</v>
      </c>
      <c r="T74" s="16" t="s">
        <v>356</v>
      </c>
      <c r="U74" s="16" t="s">
        <v>386</v>
      </c>
      <c r="V74" s="43" t="s">
        <v>423</v>
      </c>
    </row>
    <row r="75" spans="1:23" ht="38.25" hidden="1" x14ac:dyDescent="0.25">
      <c r="A75" s="44"/>
      <c r="B75" s="44" t="s">
        <v>21</v>
      </c>
      <c r="C75" s="45" t="s">
        <v>334</v>
      </c>
      <c r="F75" s="47" t="s">
        <v>291</v>
      </c>
      <c r="G75" s="47" t="s">
        <v>329</v>
      </c>
      <c r="H75" s="49" t="s">
        <v>337</v>
      </c>
      <c r="I75" s="48" t="s">
        <v>234</v>
      </c>
      <c r="J75" s="48" t="s">
        <v>235</v>
      </c>
      <c r="K75" s="48" t="s">
        <v>292</v>
      </c>
      <c r="L75" s="44" t="s">
        <v>340</v>
      </c>
      <c r="O75" s="49" t="s">
        <v>341</v>
      </c>
      <c r="P75" s="44"/>
      <c r="Q75" s="44" t="s">
        <v>30</v>
      </c>
      <c r="R75" s="44">
        <v>3</v>
      </c>
      <c r="S75" s="44" t="s">
        <v>276</v>
      </c>
      <c r="T75" s="44" t="s">
        <v>369</v>
      </c>
      <c r="U75" s="44" t="s">
        <v>404</v>
      </c>
      <c r="V75" s="43" t="s">
        <v>355</v>
      </c>
    </row>
    <row r="76" spans="1:23" ht="51" hidden="1" x14ac:dyDescent="0.25">
      <c r="A76" s="44"/>
      <c r="B76" s="44" t="s">
        <v>21</v>
      </c>
      <c r="C76" s="45" t="s">
        <v>335</v>
      </c>
      <c r="F76" s="47" t="s">
        <v>291</v>
      </c>
      <c r="G76" s="47" t="s">
        <v>336</v>
      </c>
      <c r="H76" s="49" t="s">
        <v>338</v>
      </c>
      <c r="I76" s="48" t="s">
        <v>339</v>
      </c>
      <c r="J76" s="48" t="s">
        <v>105</v>
      </c>
      <c r="K76" s="48" t="s">
        <v>292</v>
      </c>
      <c r="L76" s="44" t="s">
        <v>340</v>
      </c>
      <c r="O76" s="49" t="s">
        <v>342</v>
      </c>
      <c r="P76" s="44"/>
      <c r="Q76" s="44" t="s">
        <v>30</v>
      </c>
      <c r="R76" s="44">
        <v>3</v>
      </c>
      <c r="S76" s="44" t="s">
        <v>109</v>
      </c>
      <c r="T76" s="44" t="s">
        <v>367</v>
      </c>
      <c r="U76" s="44" t="s">
        <v>365</v>
      </c>
      <c r="V76" s="43" t="s">
        <v>78</v>
      </c>
    </row>
    <row r="77" spans="1:23" x14ac:dyDescent="0.25">
      <c r="O77"/>
    </row>
    <row r="78" spans="1:23" x14ac:dyDescent="0.25">
      <c r="O78"/>
    </row>
    <row r="79" spans="1:23" x14ac:dyDescent="0.25">
      <c r="O79"/>
    </row>
    <row r="80" spans="1:23" x14ac:dyDescent="0.25">
      <c r="O80"/>
    </row>
    <row r="81" spans="15:15" x14ac:dyDescent="0.25">
      <c r="O81"/>
    </row>
    <row r="82" spans="15:15" x14ac:dyDescent="0.25">
      <c r="O82"/>
    </row>
    <row r="83" spans="15:15" x14ac:dyDescent="0.25">
      <c r="O83"/>
    </row>
    <row r="84" spans="15:15" x14ac:dyDescent="0.25">
      <c r="O84"/>
    </row>
    <row r="85" spans="15:15" x14ac:dyDescent="0.25">
      <c r="O85"/>
    </row>
    <row r="86" spans="15:15" x14ac:dyDescent="0.25">
      <c r="O86"/>
    </row>
    <row r="87" spans="15:15" x14ac:dyDescent="0.25">
      <c r="O87"/>
    </row>
    <row r="88" spans="15:15" x14ac:dyDescent="0.25">
      <c r="O88"/>
    </row>
    <row r="89" spans="15:15" x14ac:dyDescent="0.25">
      <c r="O89"/>
    </row>
    <row r="90" spans="15:15" x14ac:dyDescent="0.25">
      <c r="O90"/>
    </row>
    <row r="91" spans="15:15" x14ac:dyDescent="0.25">
      <c r="O91"/>
    </row>
    <row r="92" spans="15:15" x14ac:dyDescent="0.25">
      <c r="O92"/>
    </row>
    <row r="93" spans="15:15" x14ac:dyDescent="0.25">
      <c r="O93"/>
    </row>
    <row r="94" spans="15:15" x14ac:dyDescent="0.25">
      <c r="O94"/>
    </row>
    <row r="95" spans="15:15" x14ac:dyDescent="0.25">
      <c r="O95"/>
    </row>
    <row r="96" spans="15:15" x14ac:dyDescent="0.25">
      <c r="O96"/>
    </row>
    <row r="97" spans="15:15" x14ac:dyDescent="0.25">
      <c r="O97"/>
    </row>
    <row r="98" spans="15:15" x14ac:dyDescent="0.25">
      <c r="O98"/>
    </row>
    <row r="99" spans="15:15" x14ac:dyDescent="0.25">
      <c r="O99"/>
    </row>
    <row r="100" spans="15:15" x14ac:dyDescent="0.25">
      <c r="O100"/>
    </row>
    <row r="101" spans="15:15" x14ac:dyDescent="0.25">
      <c r="O101"/>
    </row>
    <row r="102" spans="15:15" x14ac:dyDescent="0.25">
      <c r="O102"/>
    </row>
    <row r="103" spans="15:15" x14ac:dyDescent="0.25">
      <c r="O103"/>
    </row>
    <row r="104" spans="15:15" x14ac:dyDescent="0.25">
      <c r="O104"/>
    </row>
    <row r="105" spans="15:15" x14ac:dyDescent="0.25">
      <c r="O105"/>
    </row>
    <row r="106" spans="15:15" x14ac:dyDescent="0.25">
      <c r="O106"/>
    </row>
    <row r="107" spans="15:15" x14ac:dyDescent="0.25">
      <c r="O107"/>
    </row>
    <row r="108" spans="15:15" x14ac:dyDescent="0.25">
      <c r="O108"/>
    </row>
    <row r="109" spans="15:15" x14ac:dyDescent="0.25">
      <c r="O109"/>
    </row>
    <row r="110" spans="15:15" x14ac:dyDescent="0.25">
      <c r="O110"/>
    </row>
    <row r="111" spans="15:15" x14ac:dyDescent="0.25">
      <c r="O111"/>
    </row>
    <row r="112" spans="15:15" x14ac:dyDescent="0.25">
      <c r="O112"/>
    </row>
    <row r="113" spans="15:15" x14ac:dyDescent="0.25">
      <c r="O113"/>
    </row>
    <row r="114" spans="15:15" x14ac:dyDescent="0.25">
      <c r="O114"/>
    </row>
    <row r="115" spans="15:15" x14ac:dyDescent="0.25">
      <c r="O115"/>
    </row>
    <row r="116" spans="15:15" x14ac:dyDescent="0.25">
      <c r="O116"/>
    </row>
    <row r="117" spans="15:15" x14ac:dyDescent="0.25">
      <c r="O117"/>
    </row>
    <row r="118" spans="15:15" x14ac:dyDescent="0.25">
      <c r="O118"/>
    </row>
    <row r="119" spans="15:15" x14ac:dyDescent="0.25">
      <c r="O119"/>
    </row>
    <row r="120" spans="15:15" x14ac:dyDescent="0.25">
      <c r="O120"/>
    </row>
    <row r="121" spans="15:15" x14ac:dyDescent="0.25">
      <c r="O121"/>
    </row>
    <row r="122" spans="15:15" x14ac:dyDescent="0.25">
      <c r="O122"/>
    </row>
    <row r="123" spans="15:15" x14ac:dyDescent="0.25">
      <c r="O123"/>
    </row>
    <row r="124" spans="15:15" x14ac:dyDescent="0.25">
      <c r="O124"/>
    </row>
    <row r="125" spans="15:15" x14ac:dyDescent="0.25">
      <c r="O125"/>
    </row>
    <row r="126" spans="15:15" x14ac:dyDescent="0.25">
      <c r="O126"/>
    </row>
    <row r="127" spans="15:15" x14ac:dyDescent="0.25">
      <c r="O127"/>
    </row>
    <row r="128" spans="15:15" x14ac:dyDescent="0.25">
      <c r="O128"/>
    </row>
    <row r="129" spans="15:15" x14ac:dyDescent="0.25">
      <c r="O129"/>
    </row>
    <row r="130" spans="15:15" x14ac:dyDescent="0.25">
      <c r="O130"/>
    </row>
    <row r="131" spans="15:15" x14ac:dyDescent="0.25">
      <c r="O131"/>
    </row>
    <row r="132" spans="15:15" x14ac:dyDescent="0.25">
      <c r="O132"/>
    </row>
    <row r="133" spans="15:15" x14ac:dyDescent="0.25">
      <c r="O133"/>
    </row>
    <row r="134" spans="15:15" x14ac:dyDescent="0.25">
      <c r="O134"/>
    </row>
    <row r="135" spans="15:15" x14ac:dyDescent="0.25">
      <c r="O135"/>
    </row>
    <row r="136" spans="15:15" x14ac:dyDescent="0.25">
      <c r="O136"/>
    </row>
    <row r="137" spans="15:15" x14ac:dyDescent="0.25">
      <c r="O137"/>
    </row>
    <row r="138" spans="15:15" x14ac:dyDescent="0.25">
      <c r="O138"/>
    </row>
    <row r="139" spans="15:15" x14ac:dyDescent="0.25">
      <c r="O139"/>
    </row>
    <row r="140" spans="15:15" x14ac:dyDescent="0.25">
      <c r="O140"/>
    </row>
    <row r="141" spans="15:15" x14ac:dyDescent="0.25">
      <c r="O141"/>
    </row>
    <row r="142" spans="15:15" x14ac:dyDescent="0.25">
      <c r="O142"/>
    </row>
    <row r="143" spans="15:15" x14ac:dyDescent="0.25">
      <c r="O143"/>
    </row>
    <row r="144" spans="15:15" x14ac:dyDescent="0.25">
      <c r="O144"/>
    </row>
    <row r="145" spans="15:15" x14ac:dyDescent="0.25">
      <c r="O145"/>
    </row>
    <row r="146" spans="15:15" x14ac:dyDescent="0.25">
      <c r="O146"/>
    </row>
    <row r="147" spans="15:15" x14ac:dyDescent="0.25">
      <c r="O147"/>
    </row>
    <row r="148" spans="15:15" x14ac:dyDescent="0.25">
      <c r="O148"/>
    </row>
    <row r="149" spans="15:15" x14ac:dyDescent="0.25">
      <c r="O149"/>
    </row>
    <row r="150" spans="15:15" x14ac:dyDescent="0.25">
      <c r="O150"/>
    </row>
    <row r="151" spans="15:15" x14ac:dyDescent="0.25">
      <c r="O151"/>
    </row>
    <row r="152" spans="15:15" x14ac:dyDescent="0.25">
      <c r="O152"/>
    </row>
    <row r="153" spans="15:15" x14ac:dyDescent="0.25">
      <c r="O153"/>
    </row>
    <row r="154" spans="15:15" x14ac:dyDescent="0.25">
      <c r="O154"/>
    </row>
    <row r="155" spans="15:15" x14ac:dyDescent="0.25">
      <c r="O155"/>
    </row>
    <row r="156" spans="15:15" x14ac:dyDescent="0.25">
      <c r="O156"/>
    </row>
    <row r="157" spans="15:15" x14ac:dyDescent="0.25">
      <c r="O157"/>
    </row>
    <row r="158" spans="15:15" x14ac:dyDescent="0.25">
      <c r="O158"/>
    </row>
    <row r="159" spans="15:15" x14ac:dyDescent="0.25">
      <c r="O159"/>
    </row>
    <row r="160" spans="15:15" x14ac:dyDescent="0.25">
      <c r="O160"/>
    </row>
    <row r="161" spans="15:15" x14ac:dyDescent="0.25">
      <c r="O161"/>
    </row>
    <row r="162" spans="15:15" x14ac:dyDescent="0.25">
      <c r="O162"/>
    </row>
    <row r="163" spans="15:15" x14ac:dyDescent="0.25">
      <c r="O163"/>
    </row>
    <row r="164" spans="15:15" x14ac:dyDescent="0.25">
      <c r="O164"/>
    </row>
    <row r="165" spans="15:15" x14ac:dyDescent="0.25">
      <c r="O165"/>
    </row>
    <row r="166" spans="15:15" x14ac:dyDescent="0.25">
      <c r="O166"/>
    </row>
    <row r="167" spans="15:15" x14ac:dyDescent="0.25">
      <c r="O167"/>
    </row>
    <row r="168" spans="15:15" x14ac:dyDescent="0.25">
      <c r="O168"/>
    </row>
    <row r="169" spans="15:15" x14ac:dyDescent="0.25">
      <c r="O169"/>
    </row>
    <row r="170" spans="15:15" x14ac:dyDescent="0.25">
      <c r="O170"/>
    </row>
    <row r="171" spans="15:15" x14ac:dyDescent="0.25">
      <c r="O171"/>
    </row>
    <row r="172" spans="15:15" x14ac:dyDescent="0.25">
      <c r="O172"/>
    </row>
    <row r="173" spans="15:15" x14ac:dyDescent="0.25">
      <c r="O173"/>
    </row>
    <row r="174" spans="15:15" x14ac:dyDescent="0.25">
      <c r="O174"/>
    </row>
    <row r="175" spans="15:15" x14ac:dyDescent="0.25">
      <c r="O175"/>
    </row>
    <row r="176" spans="15:15" x14ac:dyDescent="0.25">
      <c r="O176"/>
    </row>
    <row r="177" spans="15:15" x14ac:dyDescent="0.25">
      <c r="O177"/>
    </row>
    <row r="178" spans="15:15" x14ac:dyDescent="0.25">
      <c r="O178"/>
    </row>
    <row r="179" spans="15:15" x14ac:dyDescent="0.25">
      <c r="O179"/>
    </row>
    <row r="180" spans="15:15" x14ac:dyDescent="0.25">
      <c r="O180"/>
    </row>
    <row r="181" spans="15:15" x14ac:dyDescent="0.25">
      <c r="O181"/>
    </row>
    <row r="182" spans="15:15" x14ac:dyDescent="0.25">
      <c r="O182"/>
    </row>
    <row r="183" spans="15:15" x14ac:dyDescent="0.25">
      <c r="O183"/>
    </row>
    <row r="184" spans="15:15" x14ac:dyDescent="0.25">
      <c r="O184"/>
    </row>
    <row r="185" spans="15:15" x14ac:dyDescent="0.25">
      <c r="O185"/>
    </row>
    <row r="186" spans="15:15" x14ac:dyDescent="0.25">
      <c r="O186"/>
    </row>
    <row r="187" spans="15:15" x14ac:dyDescent="0.25">
      <c r="O187"/>
    </row>
    <row r="188" spans="15:15" x14ac:dyDescent="0.25">
      <c r="O188"/>
    </row>
    <row r="189" spans="15:15" x14ac:dyDescent="0.25">
      <c r="O189"/>
    </row>
    <row r="190" spans="15:15" x14ac:dyDescent="0.25">
      <c r="O190"/>
    </row>
    <row r="191" spans="15:15" x14ac:dyDescent="0.25">
      <c r="O191"/>
    </row>
    <row r="192" spans="15:15" x14ac:dyDescent="0.25">
      <c r="O192"/>
    </row>
    <row r="193" spans="15:15" x14ac:dyDescent="0.25">
      <c r="O193"/>
    </row>
    <row r="194" spans="15:15" x14ac:dyDescent="0.25">
      <c r="O194"/>
    </row>
    <row r="195" spans="15:15" x14ac:dyDescent="0.25">
      <c r="O195"/>
    </row>
    <row r="196" spans="15:15" x14ac:dyDescent="0.25">
      <c r="O196"/>
    </row>
    <row r="197" spans="15:15" x14ac:dyDescent="0.25">
      <c r="O197"/>
    </row>
    <row r="198" spans="15:15" x14ac:dyDescent="0.25">
      <c r="O198"/>
    </row>
    <row r="199" spans="15:15" x14ac:dyDescent="0.25">
      <c r="O199"/>
    </row>
    <row r="200" spans="15:15" x14ac:dyDescent="0.25">
      <c r="O200"/>
    </row>
    <row r="201" spans="15:15" x14ac:dyDescent="0.25">
      <c r="O201"/>
    </row>
    <row r="202" spans="15:15" x14ac:dyDescent="0.25">
      <c r="O202"/>
    </row>
    <row r="203" spans="15:15" x14ac:dyDescent="0.25">
      <c r="O203"/>
    </row>
    <row r="204" spans="15:15" x14ac:dyDescent="0.25">
      <c r="O204"/>
    </row>
    <row r="205" spans="15:15" x14ac:dyDescent="0.25">
      <c r="O205"/>
    </row>
    <row r="206" spans="15:15" x14ac:dyDescent="0.25">
      <c r="O206"/>
    </row>
    <row r="207" spans="15:15" x14ac:dyDescent="0.25">
      <c r="O207"/>
    </row>
    <row r="208" spans="15:15" x14ac:dyDescent="0.25">
      <c r="O208"/>
    </row>
    <row r="209" spans="15:15" x14ac:dyDescent="0.25">
      <c r="O209"/>
    </row>
    <row r="210" spans="15:15" x14ac:dyDescent="0.25">
      <c r="O210"/>
    </row>
    <row r="211" spans="15:15" x14ac:dyDescent="0.25">
      <c r="O211"/>
    </row>
    <row r="212" spans="15:15" x14ac:dyDescent="0.25">
      <c r="O212"/>
    </row>
    <row r="213" spans="15:15" x14ac:dyDescent="0.25">
      <c r="O213"/>
    </row>
    <row r="214" spans="15:15" x14ac:dyDescent="0.25">
      <c r="O214"/>
    </row>
    <row r="215" spans="15:15" x14ac:dyDescent="0.25">
      <c r="O215"/>
    </row>
    <row r="216" spans="15:15" x14ac:dyDescent="0.25">
      <c r="O216"/>
    </row>
    <row r="217" spans="15:15" x14ac:dyDescent="0.25">
      <c r="O217"/>
    </row>
    <row r="218" spans="15:15" x14ac:dyDescent="0.25">
      <c r="O218"/>
    </row>
    <row r="219" spans="15:15" x14ac:dyDescent="0.25">
      <c r="O219"/>
    </row>
    <row r="220" spans="15:15" x14ac:dyDescent="0.25">
      <c r="O220"/>
    </row>
    <row r="221" spans="15:15" x14ac:dyDescent="0.25">
      <c r="O221"/>
    </row>
    <row r="222" spans="15:15" x14ac:dyDescent="0.25">
      <c r="O222"/>
    </row>
    <row r="223" spans="15:15" x14ac:dyDescent="0.25">
      <c r="O223"/>
    </row>
    <row r="224" spans="15:15" x14ac:dyDescent="0.25">
      <c r="O224"/>
    </row>
    <row r="225" spans="15:15" x14ac:dyDescent="0.25">
      <c r="O225"/>
    </row>
    <row r="226" spans="15:15" x14ac:dyDescent="0.25">
      <c r="O226"/>
    </row>
    <row r="227" spans="15:15" x14ac:dyDescent="0.25">
      <c r="O227"/>
    </row>
    <row r="228" spans="15:15" x14ac:dyDescent="0.25">
      <c r="O228"/>
    </row>
    <row r="229" spans="15:15" x14ac:dyDescent="0.25">
      <c r="O229"/>
    </row>
    <row r="230" spans="15:15" x14ac:dyDescent="0.25">
      <c r="O230"/>
    </row>
    <row r="231" spans="15:15" x14ac:dyDescent="0.25">
      <c r="O231"/>
    </row>
    <row r="232" spans="15:15" x14ac:dyDescent="0.25">
      <c r="O232"/>
    </row>
    <row r="233" spans="15:15" x14ac:dyDescent="0.25">
      <c r="O233"/>
    </row>
    <row r="234" spans="15:15" x14ac:dyDescent="0.25">
      <c r="O234"/>
    </row>
    <row r="235" spans="15:15" x14ac:dyDescent="0.25">
      <c r="O235"/>
    </row>
    <row r="236" spans="15:15" x14ac:dyDescent="0.25">
      <c r="O236"/>
    </row>
    <row r="237" spans="15:15" x14ac:dyDescent="0.25">
      <c r="O237"/>
    </row>
    <row r="238" spans="15:15" x14ac:dyDescent="0.25">
      <c r="O238"/>
    </row>
    <row r="239" spans="15:15" x14ac:dyDescent="0.25">
      <c r="O239"/>
    </row>
    <row r="240" spans="15:15" x14ac:dyDescent="0.25">
      <c r="O240"/>
    </row>
    <row r="241" spans="15:15" x14ac:dyDescent="0.25">
      <c r="O241"/>
    </row>
    <row r="242" spans="15:15" x14ac:dyDescent="0.25">
      <c r="O242"/>
    </row>
    <row r="243" spans="15:15" x14ac:dyDescent="0.25">
      <c r="O243"/>
    </row>
    <row r="244" spans="15:15" x14ac:dyDescent="0.25">
      <c r="O244"/>
    </row>
    <row r="245" spans="15:15" x14ac:dyDescent="0.25">
      <c r="O245"/>
    </row>
    <row r="246" spans="15:15" x14ac:dyDescent="0.25">
      <c r="O246"/>
    </row>
    <row r="247" spans="15:15" x14ac:dyDescent="0.25">
      <c r="O247"/>
    </row>
    <row r="248" spans="15:15" x14ac:dyDescent="0.25">
      <c r="O248"/>
    </row>
    <row r="249" spans="15:15" x14ac:dyDescent="0.25">
      <c r="O249"/>
    </row>
    <row r="250" spans="15:15" x14ac:dyDescent="0.25">
      <c r="O250"/>
    </row>
    <row r="251" spans="15:15" x14ac:dyDescent="0.25">
      <c r="O251"/>
    </row>
    <row r="252" spans="15:15" x14ac:dyDescent="0.25">
      <c r="O252"/>
    </row>
    <row r="253" spans="15:15" x14ac:dyDescent="0.25">
      <c r="O253"/>
    </row>
    <row r="254" spans="15:15" x14ac:dyDescent="0.25">
      <c r="O254"/>
    </row>
    <row r="255" spans="15:15" x14ac:dyDescent="0.25">
      <c r="O255"/>
    </row>
    <row r="256" spans="15:15" x14ac:dyDescent="0.25">
      <c r="O256"/>
    </row>
    <row r="257" spans="15:15" x14ac:dyDescent="0.25">
      <c r="O257"/>
    </row>
    <row r="258" spans="15:15" x14ac:dyDescent="0.25">
      <c r="O258"/>
    </row>
    <row r="259" spans="15:15" x14ac:dyDescent="0.25">
      <c r="O259"/>
    </row>
    <row r="260" spans="15:15" x14ac:dyDescent="0.25">
      <c r="O260"/>
    </row>
    <row r="261" spans="15:15" x14ac:dyDescent="0.25">
      <c r="O261"/>
    </row>
    <row r="262" spans="15:15" x14ac:dyDescent="0.25">
      <c r="O262"/>
    </row>
    <row r="263" spans="15:15" x14ac:dyDescent="0.25">
      <c r="O263"/>
    </row>
    <row r="264" spans="15:15" x14ac:dyDescent="0.25">
      <c r="O264"/>
    </row>
    <row r="265" spans="15:15" x14ac:dyDescent="0.25">
      <c r="O265"/>
    </row>
    <row r="266" spans="15:15" x14ac:dyDescent="0.25">
      <c r="O266"/>
    </row>
    <row r="267" spans="15:15" x14ac:dyDescent="0.25">
      <c r="O267"/>
    </row>
    <row r="268" spans="15:15" x14ac:dyDescent="0.25">
      <c r="O268"/>
    </row>
    <row r="269" spans="15:15" x14ac:dyDescent="0.25">
      <c r="O269"/>
    </row>
    <row r="270" spans="15:15" x14ac:dyDescent="0.25">
      <c r="O270"/>
    </row>
    <row r="271" spans="15:15" x14ac:dyDescent="0.25">
      <c r="O271"/>
    </row>
    <row r="272" spans="15:15" x14ac:dyDescent="0.25">
      <c r="O272"/>
    </row>
    <row r="273" spans="15:15" x14ac:dyDescent="0.25">
      <c r="O273"/>
    </row>
    <row r="274" spans="15:15" x14ac:dyDescent="0.25">
      <c r="O274"/>
    </row>
    <row r="275" spans="15:15" x14ac:dyDescent="0.25">
      <c r="O275"/>
    </row>
    <row r="276" spans="15:15" x14ac:dyDescent="0.25">
      <c r="O276"/>
    </row>
    <row r="277" spans="15:15" x14ac:dyDescent="0.25">
      <c r="O277"/>
    </row>
    <row r="278" spans="15:15" x14ac:dyDescent="0.25">
      <c r="O278"/>
    </row>
    <row r="279" spans="15:15" x14ac:dyDescent="0.25">
      <c r="O279"/>
    </row>
    <row r="280" spans="15:15" x14ac:dyDescent="0.25">
      <c r="O280"/>
    </row>
    <row r="281" spans="15:15" x14ac:dyDescent="0.25">
      <c r="O281"/>
    </row>
    <row r="282" spans="15:15" x14ac:dyDescent="0.25">
      <c r="O282"/>
    </row>
    <row r="283" spans="15:15" x14ac:dyDescent="0.25">
      <c r="O283"/>
    </row>
    <row r="284" spans="15:15" x14ac:dyDescent="0.25">
      <c r="O284"/>
    </row>
    <row r="285" spans="15:15" x14ac:dyDescent="0.25">
      <c r="O285"/>
    </row>
    <row r="286" spans="15:15" x14ac:dyDescent="0.25">
      <c r="O286"/>
    </row>
    <row r="287" spans="15:15" x14ac:dyDescent="0.25">
      <c r="O287"/>
    </row>
    <row r="288" spans="15:15" x14ac:dyDescent="0.25">
      <c r="O288"/>
    </row>
    <row r="289" spans="15:15" x14ac:dyDescent="0.25">
      <c r="O289"/>
    </row>
    <row r="290" spans="15:15" x14ac:dyDescent="0.25">
      <c r="O290"/>
    </row>
    <row r="291" spans="15:15" x14ac:dyDescent="0.25">
      <c r="O291"/>
    </row>
    <row r="292" spans="15:15" x14ac:dyDescent="0.25">
      <c r="O292"/>
    </row>
    <row r="293" spans="15:15" x14ac:dyDescent="0.25">
      <c r="O293"/>
    </row>
    <row r="294" spans="15:15" x14ac:dyDescent="0.25">
      <c r="O294"/>
    </row>
    <row r="295" spans="15:15" x14ac:dyDescent="0.25">
      <c r="O295"/>
    </row>
    <row r="296" spans="15:15" x14ac:dyDescent="0.25">
      <c r="O296"/>
    </row>
    <row r="297" spans="15:15" x14ac:dyDescent="0.25">
      <c r="O297"/>
    </row>
    <row r="298" spans="15:15" x14ac:dyDescent="0.25">
      <c r="O298"/>
    </row>
    <row r="299" spans="15:15" x14ac:dyDescent="0.25">
      <c r="O299"/>
    </row>
    <row r="300" spans="15:15" x14ac:dyDescent="0.25">
      <c r="O300"/>
    </row>
    <row r="301" spans="15:15" x14ac:dyDescent="0.25">
      <c r="O301"/>
    </row>
    <row r="302" spans="15:15" x14ac:dyDescent="0.25">
      <c r="O302"/>
    </row>
    <row r="303" spans="15:15" x14ac:dyDescent="0.25">
      <c r="O303"/>
    </row>
    <row r="304" spans="15:15" x14ac:dyDescent="0.25">
      <c r="O304"/>
    </row>
    <row r="305" spans="15:15" x14ac:dyDescent="0.25">
      <c r="O305"/>
    </row>
    <row r="306" spans="15:15" x14ac:dyDescent="0.25">
      <c r="O306"/>
    </row>
    <row r="307" spans="15:15" x14ac:dyDescent="0.25">
      <c r="O307"/>
    </row>
    <row r="308" spans="15:15" x14ac:dyDescent="0.25">
      <c r="O308"/>
    </row>
    <row r="309" spans="15:15" x14ac:dyDescent="0.25">
      <c r="O309"/>
    </row>
    <row r="310" spans="15:15" x14ac:dyDescent="0.25">
      <c r="O310"/>
    </row>
    <row r="311" spans="15:15" x14ac:dyDescent="0.25">
      <c r="O311"/>
    </row>
    <row r="312" spans="15:15" x14ac:dyDescent="0.25">
      <c r="O312"/>
    </row>
    <row r="313" spans="15:15" x14ac:dyDescent="0.25">
      <c r="O313"/>
    </row>
    <row r="314" spans="15:15" x14ac:dyDescent="0.25">
      <c r="O314"/>
    </row>
    <row r="315" spans="15:15" x14ac:dyDescent="0.25">
      <c r="O315"/>
    </row>
    <row r="316" spans="15:15" x14ac:dyDescent="0.25">
      <c r="O316"/>
    </row>
    <row r="317" spans="15:15" x14ac:dyDescent="0.25">
      <c r="O317"/>
    </row>
    <row r="318" spans="15:15" x14ac:dyDescent="0.25">
      <c r="O318"/>
    </row>
    <row r="319" spans="15:15" x14ac:dyDescent="0.25">
      <c r="O319"/>
    </row>
    <row r="320" spans="15:15" x14ac:dyDescent="0.25">
      <c r="O320"/>
    </row>
    <row r="321" spans="15:15" x14ac:dyDescent="0.25">
      <c r="O321"/>
    </row>
    <row r="322" spans="15:15" x14ac:dyDescent="0.25">
      <c r="O322"/>
    </row>
    <row r="323" spans="15:15" x14ac:dyDescent="0.25">
      <c r="O323"/>
    </row>
    <row r="324" spans="15:15" x14ac:dyDescent="0.25">
      <c r="O324"/>
    </row>
    <row r="325" spans="15:15" x14ac:dyDescent="0.25">
      <c r="O325"/>
    </row>
    <row r="326" spans="15:15" x14ac:dyDescent="0.25">
      <c r="O326"/>
    </row>
    <row r="327" spans="15:15" x14ac:dyDescent="0.25">
      <c r="O327"/>
    </row>
    <row r="328" spans="15:15" x14ac:dyDescent="0.25">
      <c r="O328"/>
    </row>
    <row r="329" spans="15:15" x14ac:dyDescent="0.25">
      <c r="O329"/>
    </row>
    <row r="330" spans="15:15" x14ac:dyDescent="0.25">
      <c r="O330"/>
    </row>
    <row r="331" spans="15:15" x14ac:dyDescent="0.25">
      <c r="O331"/>
    </row>
    <row r="332" spans="15:15" x14ac:dyDescent="0.25">
      <c r="O332"/>
    </row>
    <row r="333" spans="15:15" x14ac:dyDescent="0.25">
      <c r="O333"/>
    </row>
    <row r="334" spans="15:15" x14ac:dyDescent="0.25">
      <c r="O334"/>
    </row>
    <row r="335" spans="15:15" x14ac:dyDescent="0.25">
      <c r="O335"/>
    </row>
    <row r="336" spans="15:15" x14ac:dyDescent="0.25">
      <c r="O336"/>
    </row>
    <row r="337" spans="15:15" x14ac:dyDescent="0.25">
      <c r="O337"/>
    </row>
    <row r="338" spans="15:15" x14ac:dyDescent="0.25">
      <c r="O338"/>
    </row>
    <row r="339" spans="15:15" x14ac:dyDescent="0.25">
      <c r="O339"/>
    </row>
    <row r="340" spans="15:15" x14ac:dyDescent="0.25">
      <c r="O340"/>
    </row>
    <row r="341" spans="15:15" x14ac:dyDescent="0.25">
      <c r="O341"/>
    </row>
    <row r="342" spans="15:15" x14ac:dyDescent="0.25">
      <c r="O342"/>
    </row>
    <row r="343" spans="15:15" x14ac:dyDescent="0.25">
      <c r="O343"/>
    </row>
    <row r="344" spans="15:15" x14ac:dyDescent="0.25">
      <c r="O344"/>
    </row>
    <row r="345" spans="15:15" x14ac:dyDescent="0.25">
      <c r="O345"/>
    </row>
    <row r="346" spans="15:15" x14ac:dyDescent="0.25">
      <c r="O346"/>
    </row>
    <row r="347" spans="15:15" x14ac:dyDescent="0.25">
      <c r="O347"/>
    </row>
    <row r="348" spans="15:15" x14ac:dyDescent="0.25">
      <c r="O348"/>
    </row>
    <row r="349" spans="15:15" x14ac:dyDescent="0.25">
      <c r="O349"/>
    </row>
    <row r="350" spans="15:15" x14ac:dyDescent="0.25">
      <c r="O350"/>
    </row>
    <row r="351" spans="15:15" x14ac:dyDescent="0.25">
      <c r="O351"/>
    </row>
    <row r="352" spans="15:15" x14ac:dyDescent="0.25">
      <c r="O352"/>
    </row>
    <row r="353" spans="15:15" x14ac:dyDescent="0.25">
      <c r="O353"/>
    </row>
    <row r="354" spans="15:15" x14ac:dyDescent="0.25">
      <c r="O354"/>
    </row>
    <row r="355" spans="15:15" x14ac:dyDescent="0.25">
      <c r="O355"/>
    </row>
    <row r="356" spans="15:15" x14ac:dyDescent="0.25">
      <c r="O356"/>
    </row>
    <row r="357" spans="15:15" x14ac:dyDescent="0.25">
      <c r="O357"/>
    </row>
    <row r="358" spans="15:15" x14ac:dyDescent="0.25">
      <c r="O358"/>
    </row>
    <row r="359" spans="15:15" x14ac:dyDescent="0.25">
      <c r="O359"/>
    </row>
    <row r="360" spans="15:15" x14ac:dyDescent="0.25">
      <c r="O360"/>
    </row>
    <row r="361" spans="15:15" x14ac:dyDescent="0.25">
      <c r="O361"/>
    </row>
    <row r="362" spans="15:15" x14ac:dyDescent="0.25">
      <c r="O362"/>
    </row>
    <row r="363" spans="15:15" x14ac:dyDescent="0.25">
      <c r="O363"/>
    </row>
    <row r="364" spans="15:15" x14ac:dyDescent="0.25">
      <c r="O364"/>
    </row>
    <row r="365" spans="15:15" x14ac:dyDescent="0.25">
      <c r="O365"/>
    </row>
    <row r="366" spans="15:15" x14ac:dyDescent="0.25">
      <c r="O366"/>
    </row>
    <row r="367" spans="15:15" x14ac:dyDescent="0.25">
      <c r="O367"/>
    </row>
    <row r="368" spans="15:15" x14ac:dyDescent="0.25">
      <c r="O368"/>
    </row>
    <row r="369" spans="15:15" x14ac:dyDescent="0.25">
      <c r="O369"/>
    </row>
    <row r="370" spans="15:15" x14ac:dyDescent="0.25">
      <c r="O370"/>
    </row>
    <row r="371" spans="15:15" x14ac:dyDescent="0.25">
      <c r="O371"/>
    </row>
    <row r="372" spans="15:15" x14ac:dyDescent="0.25">
      <c r="O372"/>
    </row>
    <row r="373" spans="15:15" x14ac:dyDescent="0.25">
      <c r="O373"/>
    </row>
    <row r="374" spans="15:15" x14ac:dyDescent="0.25">
      <c r="O374"/>
    </row>
    <row r="375" spans="15:15" x14ac:dyDescent="0.25">
      <c r="O375"/>
    </row>
    <row r="376" spans="15:15" x14ac:dyDescent="0.25">
      <c r="O376"/>
    </row>
    <row r="377" spans="15:15" x14ac:dyDescent="0.25">
      <c r="O377"/>
    </row>
    <row r="378" spans="15:15" x14ac:dyDescent="0.25">
      <c r="O378"/>
    </row>
    <row r="379" spans="15:15" x14ac:dyDescent="0.25">
      <c r="O379"/>
    </row>
    <row r="380" spans="15:15" x14ac:dyDescent="0.25">
      <c r="O380"/>
    </row>
    <row r="381" spans="15:15" x14ac:dyDescent="0.25">
      <c r="O381"/>
    </row>
    <row r="382" spans="15:15" x14ac:dyDescent="0.25">
      <c r="O382"/>
    </row>
    <row r="383" spans="15:15" x14ac:dyDescent="0.25">
      <c r="O383"/>
    </row>
    <row r="384" spans="15:15" x14ac:dyDescent="0.25">
      <c r="O384"/>
    </row>
    <row r="385" spans="15:15" x14ac:dyDescent="0.25">
      <c r="O385"/>
    </row>
    <row r="386" spans="15:15" x14ac:dyDescent="0.25">
      <c r="O386"/>
    </row>
    <row r="387" spans="15:15" x14ac:dyDescent="0.25">
      <c r="O387"/>
    </row>
    <row r="388" spans="15:15" x14ac:dyDescent="0.25">
      <c r="O388"/>
    </row>
    <row r="389" spans="15:15" x14ac:dyDescent="0.25">
      <c r="O389"/>
    </row>
    <row r="390" spans="15:15" x14ac:dyDescent="0.25">
      <c r="O390"/>
    </row>
    <row r="391" spans="15:15" x14ac:dyDescent="0.25">
      <c r="O391"/>
    </row>
    <row r="392" spans="15:15" x14ac:dyDescent="0.25">
      <c r="O392"/>
    </row>
    <row r="393" spans="15:15" x14ac:dyDescent="0.25">
      <c r="O393"/>
    </row>
    <row r="394" spans="15:15" x14ac:dyDescent="0.25">
      <c r="O394"/>
    </row>
    <row r="395" spans="15:15" x14ac:dyDescent="0.25">
      <c r="O395"/>
    </row>
    <row r="396" spans="15:15" x14ac:dyDescent="0.25">
      <c r="O396"/>
    </row>
    <row r="397" spans="15:15" x14ac:dyDescent="0.25">
      <c r="O397"/>
    </row>
    <row r="398" spans="15:15" x14ac:dyDescent="0.25">
      <c r="O398"/>
    </row>
    <row r="399" spans="15:15" x14ac:dyDescent="0.25">
      <c r="O399"/>
    </row>
    <row r="400" spans="15:15" x14ac:dyDescent="0.25">
      <c r="O400"/>
    </row>
    <row r="401" spans="15:15" x14ac:dyDescent="0.25">
      <c r="O401"/>
    </row>
    <row r="402" spans="15:15" x14ac:dyDescent="0.25">
      <c r="O402"/>
    </row>
    <row r="403" spans="15:15" x14ac:dyDescent="0.25">
      <c r="O403"/>
    </row>
    <row r="404" spans="15:15" x14ac:dyDescent="0.25">
      <c r="O404"/>
    </row>
    <row r="405" spans="15:15" x14ac:dyDescent="0.25">
      <c r="O405"/>
    </row>
    <row r="406" spans="15:15" x14ac:dyDescent="0.25">
      <c r="O406"/>
    </row>
    <row r="407" spans="15:15" x14ac:dyDescent="0.25">
      <c r="O407"/>
    </row>
    <row r="408" spans="15:15" x14ac:dyDescent="0.25">
      <c r="O408"/>
    </row>
    <row r="409" spans="15:15" x14ac:dyDescent="0.25">
      <c r="O409"/>
    </row>
    <row r="410" spans="15:15" x14ac:dyDescent="0.25">
      <c r="O410"/>
    </row>
    <row r="411" spans="15:15" x14ac:dyDescent="0.25">
      <c r="O411"/>
    </row>
    <row r="412" spans="15:15" x14ac:dyDescent="0.25">
      <c r="O412"/>
    </row>
    <row r="413" spans="15:15" x14ac:dyDescent="0.25">
      <c r="O413"/>
    </row>
    <row r="414" spans="15:15" x14ac:dyDescent="0.25">
      <c r="O414"/>
    </row>
    <row r="415" spans="15:15" x14ac:dyDescent="0.25">
      <c r="O415"/>
    </row>
    <row r="416" spans="15:15" x14ac:dyDescent="0.25">
      <c r="O416"/>
    </row>
    <row r="417" spans="15:15" x14ac:dyDescent="0.25">
      <c r="O417"/>
    </row>
    <row r="418" spans="15:15" x14ac:dyDescent="0.25">
      <c r="O418"/>
    </row>
    <row r="419" spans="15:15" x14ac:dyDescent="0.25">
      <c r="O419"/>
    </row>
    <row r="420" spans="15:15" x14ac:dyDescent="0.25">
      <c r="O420"/>
    </row>
    <row r="421" spans="15:15" x14ac:dyDescent="0.25">
      <c r="O421"/>
    </row>
    <row r="422" spans="15:15" x14ac:dyDescent="0.25">
      <c r="O422"/>
    </row>
    <row r="423" spans="15:15" x14ac:dyDescent="0.25">
      <c r="O423"/>
    </row>
    <row r="424" spans="15:15" x14ac:dyDescent="0.25">
      <c r="O424"/>
    </row>
    <row r="425" spans="15:15" x14ac:dyDescent="0.25">
      <c r="O425"/>
    </row>
    <row r="426" spans="15:15" x14ac:dyDescent="0.25">
      <c r="O426"/>
    </row>
    <row r="427" spans="15:15" x14ac:dyDescent="0.25">
      <c r="O427"/>
    </row>
    <row r="428" spans="15:15" x14ac:dyDescent="0.25">
      <c r="O428"/>
    </row>
    <row r="429" spans="15:15" x14ac:dyDescent="0.25">
      <c r="O429"/>
    </row>
    <row r="430" spans="15:15" x14ac:dyDescent="0.25">
      <c r="O430"/>
    </row>
    <row r="431" spans="15:15" x14ac:dyDescent="0.25">
      <c r="O431"/>
    </row>
    <row r="432" spans="15:15" x14ac:dyDescent="0.25">
      <c r="O432"/>
    </row>
    <row r="433" spans="15:15" x14ac:dyDescent="0.25">
      <c r="O433"/>
    </row>
    <row r="434" spans="15:15" x14ac:dyDescent="0.25">
      <c r="O434"/>
    </row>
    <row r="435" spans="15:15" x14ac:dyDescent="0.25">
      <c r="O435"/>
    </row>
    <row r="436" spans="15:15" x14ac:dyDescent="0.25">
      <c r="O436"/>
    </row>
    <row r="437" spans="15:15" x14ac:dyDescent="0.25">
      <c r="O437"/>
    </row>
    <row r="438" spans="15:15" x14ac:dyDescent="0.25">
      <c r="O438"/>
    </row>
    <row r="439" spans="15:15" x14ac:dyDescent="0.25">
      <c r="O439"/>
    </row>
    <row r="440" spans="15:15" x14ac:dyDescent="0.25">
      <c r="O440"/>
    </row>
    <row r="441" spans="15:15" x14ac:dyDescent="0.25">
      <c r="O441"/>
    </row>
    <row r="442" spans="15:15" x14ac:dyDescent="0.25">
      <c r="O442"/>
    </row>
    <row r="443" spans="15:15" x14ac:dyDescent="0.25">
      <c r="O443"/>
    </row>
    <row r="444" spans="15:15" x14ac:dyDescent="0.25">
      <c r="O444"/>
    </row>
    <row r="445" spans="15:15" x14ac:dyDescent="0.25">
      <c r="O445"/>
    </row>
    <row r="446" spans="15:15" x14ac:dyDescent="0.25">
      <c r="O446"/>
    </row>
    <row r="447" spans="15:15" x14ac:dyDescent="0.25">
      <c r="O447"/>
    </row>
    <row r="448" spans="15:15" x14ac:dyDescent="0.25">
      <c r="O448"/>
    </row>
    <row r="449" spans="15:15" x14ac:dyDescent="0.25">
      <c r="O449"/>
    </row>
    <row r="450" spans="15:15" x14ac:dyDescent="0.25">
      <c r="O450"/>
    </row>
    <row r="451" spans="15:15" x14ac:dyDescent="0.25">
      <c r="O451"/>
    </row>
    <row r="452" spans="15:15" x14ac:dyDescent="0.25">
      <c r="O452"/>
    </row>
    <row r="453" spans="15:15" x14ac:dyDescent="0.25">
      <c r="O453"/>
    </row>
    <row r="454" spans="15:15" x14ac:dyDescent="0.25">
      <c r="O454"/>
    </row>
    <row r="455" spans="15:15" x14ac:dyDescent="0.25">
      <c r="O455"/>
    </row>
    <row r="456" spans="15:15" x14ac:dyDescent="0.25">
      <c r="O456"/>
    </row>
    <row r="457" spans="15:15" x14ac:dyDescent="0.25">
      <c r="O457"/>
    </row>
    <row r="458" spans="15:15" x14ac:dyDescent="0.25">
      <c r="O458"/>
    </row>
    <row r="459" spans="15:15" x14ac:dyDescent="0.25">
      <c r="O459"/>
    </row>
    <row r="460" spans="15:15" x14ac:dyDescent="0.25">
      <c r="O460"/>
    </row>
    <row r="461" spans="15:15" x14ac:dyDescent="0.25">
      <c r="O461"/>
    </row>
    <row r="462" spans="15:15" x14ac:dyDescent="0.25">
      <c r="O462"/>
    </row>
    <row r="463" spans="15:15" x14ac:dyDescent="0.25">
      <c r="O463"/>
    </row>
    <row r="464" spans="15:15" x14ac:dyDescent="0.25">
      <c r="O464"/>
    </row>
    <row r="465" spans="15:15" x14ac:dyDescent="0.25">
      <c r="O465"/>
    </row>
    <row r="466" spans="15:15" x14ac:dyDescent="0.25">
      <c r="O466"/>
    </row>
    <row r="467" spans="15:15" x14ac:dyDescent="0.25">
      <c r="O467"/>
    </row>
    <row r="468" spans="15:15" x14ac:dyDescent="0.25">
      <c r="O468"/>
    </row>
    <row r="469" spans="15:15" x14ac:dyDescent="0.25">
      <c r="O469"/>
    </row>
    <row r="470" spans="15:15" x14ac:dyDescent="0.25">
      <c r="O470"/>
    </row>
    <row r="471" spans="15:15" x14ac:dyDescent="0.25">
      <c r="O471"/>
    </row>
    <row r="472" spans="15:15" x14ac:dyDescent="0.25">
      <c r="O472"/>
    </row>
    <row r="473" spans="15:15" x14ac:dyDescent="0.25">
      <c r="O473"/>
    </row>
    <row r="474" spans="15:15" x14ac:dyDescent="0.25">
      <c r="O474"/>
    </row>
    <row r="475" spans="15:15" x14ac:dyDescent="0.25">
      <c r="O475"/>
    </row>
    <row r="476" spans="15:15" x14ac:dyDescent="0.25">
      <c r="O476"/>
    </row>
    <row r="477" spans="15:15" x14ac:dyDescent="0.25">
      <c r="O477"/>
    </row>
    <row r="478" spans="15:15" x14ac:dyDescent="0.25">
      <c r="O478"/>
    </row>
    <row r="479" spans="15:15" x14ac:dyDescent="0.25">
      <c r="O479"/>
    </row>
    <row r="480" spans="15:15" x14ac:dyDescent="0.25">
      <c r="O480"/>
    </row>
    <row r="481" spans="15:15" x14ac:dyDescent="0.25">
      <c r="O481"/>
    </row>
    <row r="482" spans="15:15" x14ac:dyDescent="0.25">
      <c r="O482"/>
    </row>
    <row r="483" spans="15:15" x14ac:dyDescent="0.25">
      <c r="O483"/>
    </row>
    <row r="484" spans="15:15" x14ac:dyDescent="0.25">
      <c r="O484"/>
    </row>
    <row r="485" spans="15:15" x14ac:dyDescent="0.25">
      <c r="O485"/>
    </row>
    <row r="486" spans="15:15" x14ac:dyDescent="0.25">
      <c r="O486"/>
    </row>
    <row r="487" spans="15:15" x14ac:dyDescent="0.25">
      <c r="O487"/>
    </row>
    <row r="488" spans="15:15" x14ac:dyDescent="0.25">
      <c r="O488"/>
    </row>
    <row r="489" spans="15:15" x14ac:dyDescent="0.25">
      <c r="O489"/>
    </row>
    <row r="490" spans="15:15" x14ac:dyDescent="0.25">
      <c r="O490"/>
    </row>
    <row r="491" spans="15:15" x14ac:dyDescent="0.25">
      <c r="O491"/>
    </row>
    <row r="492" spans="15:15" x14ac:dyDescent="0.25">
      <c r="O492"/>
    </row>
    <row r="493" spans="15:15" x14ac:dyDescent="0.25">
      <c r="O493"/>
    </row>
    <row r="494" spans="15:15" x14ac:dyDescent="0.25">
      <c r="O494"/>
    </row>
    <row r="495" spans="15:15" x14ac:dyDescent="0.25">
      <c r="O495"/>
    </row>
    <row r="496" spans="15:15" x14ac:dyDescent="0.25">
      <c r="O496"/>
    </row>
    <row r="497" spans="15:15" x14ac:dyDescent="0.25">
      <c r="O497"/>
    </row>
    <row r="498" spans="15:15" x14ac:dyDescent="0.25">
      <c r="O498"/>
    </row>
    <row r="499" spans="15:15" x14ac:dyDescent="0.25">
      <c r="O499"/>
    </row>
    <row r="500" spans="15:15" x14ac:dyDescent="0.25">
      <c r="O500"/>
    </row>
    <row r="501" spans="15:15" x14ac:dyDescent="0.25">
      <c r="O501"/>
    </row>
    <row r="502" spans="15:15" x14ac:dyDescent="0.25">
      <c r="O502"/>
    </row>
    <row r="503" spans="15:15" x14ac:dyDescent="0.25">
      <c r="O503"/>
    </row>
    <row r="504" spans="15:15" x14ac:dyDescent="0.25">
      <c r="O504"/>
    </row>
    <row r="505" spans="15:15" x14ac:dyDescent="0.25">
      <c r="O505"/>
    </row>
    <row r="506" spans="15:15" x14ac:dyDescent="0.25">
      <c r="O506"/>
    </row>
    <row r="507" spans="15:15" x14ac:dyDescent="0.25">
      <c r="O507"/>
    </row>
    <row r="508" spans="15:15" x14ac:dyDescent="0.25">
      <c r="O508"/>
    </row>
    <row r="509" spans="15:15" x14ac:dyDescent="0.25">
      <c r="O509"/>
    </row>
    <row r="510" spans="15:15" x14ac:dyDescent="0.25">
      <c r="O510"/>
    </row>
    <row r="511" spans="15:15" x14ac:dyDescent="0.25">
      <c r="O511"/>
    </row>
    <row r="512" spans="15:15" x14ac:dyDescent="0.25">
      <c r="O512"/>
    </row>
    <row r="513" spans="15:15" x14ac:dyDescent="0.25">
      <c r="O513"/>
    </row>
    <row r="514" spans="15:15" x14ac:dyDescent="0.25">
      <c r="O514"/>
    </row>
    <row r="515" spans="15:15" x14ac:dyDescent="0.25">
      <c r="O515"/>
    </row>
    <row r="516" spans="15:15" x14ac:dyDescent="0.25">
      <c r="O516"/>
    </row>
    <row r="517" spans="15:15" x14ac:dyDescent="0.25">
      <c r="O517"/>
    </row>
    <row r="518" spans="15:15" x14ac:dyDescent="0.25">
      <c r="O518"/>
    </row>
    <row r="519" spans="15:15" x14ac:dyDescent="0.25">
      <c r="O519"/>
    </row>
    <row r="520" spans="15:15" x14ac:dyDescent="0.25">
      <c r="O520"/>
    </row>
    <row r="521" spans="15:15" x14ac:dyDescent="0.25">
      <c r="O521"/>
    </row>
    <row r="522" spans="15:15" x14ac:dyDescent="0.25">
      <c r="O522"/>
    </row>
    <row r="523" spans="15:15" x14ac:dyDescent="0.25">
      <c r="O523"/>
    </row>
    <row r="524" spans="15:15" x14ac:dyDescent="0.25">
      <c r="O524"/>
    </row>
    <row r="525" spans="15:15" x14ac:dyDescent="0.25">
      <c r="O525"/>
    </row>
    <row r="526" spans="15:15" x14ac:dyDescent="0.25">
      <c r="O526"/>
    </row>
    <row r="527" spans="15:15" x14ac:dyDescent="0.25">
      <c r="O527"/>
    </row>
    <row r="528" spans="15:15" x14ac:dyDescent="0.25">
      <c r="O528"/>
    </row>
    <row r="529" spans="15:15" x14ac:dyDescent="0.25">
      <c r="O529"/>
    </row>
    <row r="530" spans="15:15" x14ac:dyDescent="0.25">
      <c r="O530"/>
    </row>
    <row r="531" spans="15:15" x14ac:dyDescent="0.25">
      <c r="O531"/>
    </row>
    <row r="532" spans="15:15" x14ac:dyDescent="0.25">
      <c r="O532"/>
    </row>
    <row r="533" spans="15:15" x14ac:dyDescent="0.25">
      <c r="O533"/>
    </row>
    <row r="534" spans="15:15" x14ac:dyDescent="0.25">
      <c r="O534"/>
    </row>
    <row r="535" spans="15:15" x14ac:dyDescent="0.25">
      <c r="O535"/>
    </row>
    <row r="536" spans="15:15" x14ac:dyDescent="0.25">
      <c r="O536"/>
    </row>
    <row r="537" spans="15:15" x14ac:dyDescent="0.25">
      <c r="O537"/>
    </row>
    <row r="538" spans="15:15" x14ac:dyDescent="0.25">
      <c r="O538"/>
    </row>
    <row r="539" spans="15:15" x14ac:dyDescent="0.25">
      <c r="O539"/>
    </row>
    <row r="540" spans="15:15" x14ac:dyDescent="0.25">
      <c r="O540"/>
    </row>
    <row r="541" spans="15:15" x14ac:dyDescent="0.25">
      <c r="O541"/>
    </row>
    <row r="542" spans="15:15" x14ac:dyDescent="0.25">
      <c r="O542"/>
    </row>
    <row r="543" spans="15:15" x14ac:dyDescent="0.25">
      <c r="O543"/>
    </row>
    <row r="544" spans="15:15" x14ac:dyDescent="0.25">
      <c r="O544"/>
    </row>
    <row r="545" spans="15:15" x14ac:dyDescent="0.25">
      <c r="O545"/>
    </row>
    <row r="546" spans="15:15" x14ac:dyDescent="0.25">
      <c r="O546"/>
    </row>
    <row r="547" spans="15:15" x14ac:dyDescent="0.25">
      <c r="O547"/>
    </row>
    <row r="548" spans="15:15" x14ac:dyDescent="0.25">
      <c r="O548"/>
    </row>
    <row r="549" spans="15:15" x14ac:dyDescent="0.25">
      <c r="O549"/>
    </row>
    <row r="550" spans="15:15" x14ac:dyDescent="0.25">
      <c r="O550"/>
    </row>
    <row r="551" spans="15:15" x14ac:dyDescent="0.25">
      <c r="O551"/>
    </row>
    <row r="552" spans="15:15" x14ac:dyDescent="0.25">
      <c r="O552"/>
    </row>
    <row r="553" spans="15:15" x14ac:dyDescent="0.25">
      <c r="O553"/>
    </row>
    <row r="554" spans="15:15" x14ac:dyDescent="0.25">
      <c r="O554"/>
    </row>
    <row r="555" spans="15:15" x14ac:dyDescent="0.25">
      <c r="O555"/>
    </row>
    <row r="556" spans="15:15" x14ac:dyDescent="0.25">
      <c r="O556"/>
    </row>
    <row r="557" spans="15:15" x14ac:dyDescent="0.25">
      <c r="O557"/>
    </row>
    <row r="558" spans="15:15" x14ac:dyDescent="0.25">
      <c r="O558"/>
    </row>
    <row r="559" spans="15:15" x14ac:dyDescent="0.25">
      <c r="O559"/>
    </row>
    <row r="560" spans="15:15" x14ac:dyDescent="0.25">
      <c r="O560"/>
    </row>
    <row r="561" spans="15:15" x14ac:dyDescent="0.25">
      <c r="O561"/>
    </row>
    <row r="562" spans="15:15" x14ac:dyDescent="0.25">
      <c r="O562"/>
    </row>
    <row r="563" spans="15:15" x14ac:dyDescent="0.25">
      <c r="O563"/>
    </row>
    <row r="564" spans="15:15" x14ac:dyDescent="0.25">
      <c r="O564"/>
    </row>
    <row r="565" spans="15:15" x14ac:dyDescent="0.25">
      <c r="O565"/>
    </row>
    <row r="566" spans="15:15" x14ac:dyDescent="0.25">
      <c r="O566"/>
    </row>
    <row r="567" spans="15:15" x14ac:dyDescent="0.25">
      <c r="O567"/>
    </row>
    <row r="568" spans="15:15" x14ac:dyDescent="0.25">
      <c r="O568"/>
    </row>
    <row r="569" spans="15:15" x14ac:dyDescent="0.25">
      <c r="O569"/>
    </row>
    <row r="570" spans="15:15" x14ac:dyDescent="0.25">
      <c r="O570"/>
    </row>
    <row r="571" spans="15:15" x14ac:dyDescent="0.25">
      <c r="O571"/>
    </row>
    <row r="572" spans="15:15" x14ac:dyDescent="0.25">
      <c r="O572"/>
    </row>
    <row r="573" spans="15:15" x14ac:dyDescent="0.25">
      <c r="O573"/>
    </row>
    <row r="574" spans="15:15" x14ac:dyDescent="0.25">
      <c r="O574"/>
    </row>
    <row r="575" spans="15:15" x14ac:dyDescent="0.25">
      <c r="O575"/>
    </row>
    <row r="576" spans="15:15" x14ac:dyDescent="0.25">
      <c r="O576"/>
    </row>
    <row r="577" spans="15:15" x14ac:dyDescent="0.25">
      <c r="O577"/>
    </row>
    <row r="578" spans="15:15" x14ac:dyDescent="0.25">
      <c r="O578"/>
    </row>
    <row r="579" spans="15:15" x14ac:dyDescent="0.25">
      <c r="O579"/>
    </row>
    <row r="580" spans="15:15" x14ac:dyDescent="0.25">
      <c r="O580"/>
    </row>
    <row r="581" spans="15:15" x14ac:dyDescent="0.25">
      <c r="O581"/>
    </row>
    <row r="582" spans="15:15" x14ac:dyDescent="0.25">
      <c r="O582"/>
    </row>
    <row r="583" spans="15:15" x14ac:dyDescent="0.25">
      <c r="O583"/>
    </row>
    <row r="584" spans="15:15" x14ac:dyDescent="0.25">
      <c r="O584"/>
    </row>
    <row r="585" spans="15:15" x14ac:dyDescent="0.25">
      <c r="O585"/>
    </row>
    <row r="586" spans="15:15" x14ac:dyDescent="0.25">
      <c r="O586"/>
    </row>
    <row r="587" spans="15:15" x14ac:dyDescent="0.25">
      <c r="O587"/>
    </row>
    <row r="588" spans="15:15" x14ac:dyDescent="0.25">
      <c r="O588"/>
    </row>
    <row r="589" spans="15:15" x14ac:dyDescent="0.25">
      <c r="O589"/>
    </row>
    <row r="590" spans="15:15" x14ac:dyDescent="0.25">
      <c r="O590"/>
    </row>
    <row r="591" spans="15:15" x14ac:dyDescent="0.25">
      <c r="O591"/>
    </row>
    <row r="592" spans="15:15" x14ac:dyDescent="0.25">
      <c r="O592"/>
    </row>
    <row r="593" spans="15:15" x14ac:dyDescent="0.25">
      <c r="O593"/>
    </row>
    <row r="594" spans="15:15" x14ac:dyDescent="0.25">
      <c r="O594"/>
    </row>
    <row r="595" spans="15:15" x14ac:dyDescent="0.25">
      <c r="O595"/>
    </row>
    <row r="596" spans="15:15" x14ac:dyDescent="0.25">
      <c r="O596"/>
    </row>
    <row r="597" spans="15:15" x14ac:dyDescent="0.25">
      <c r="O597"/>
    </row>
    <row r="598" spans="15:15" x14ac:dyDescent="0.25">
      <c r="O598"/>
    </row>
    <row r="599" spans="15:15" x14ac:dyDescent="0.25">
      <c r="O599"/>
    </row>
    <row r="600" spans="15:15" x14ac:dyDescent="0.25">
      <c r="O600"/>
    </row>
    <row r="601" spans="15:15" x14ac:dyDescent="0.25">
      <c r="O601"/>
    </row>
    <row r="602" spans="15:15" x14ac:dyDescent="0.25">
      <c r="O602"/>
    </row>
    <row r="603" spans="15:15" x14ac:dyDescent="0.25">
      <c r="O603"/>
    </row>
    <row r="604" spans="15:15" x14ac:dyDescent="0.25">
      <c r="O604"/>
    </row>
    <row r="605" spans="15:15" x14ac:dyDescent="0.25">
      <c r="O605"/>
    </row>
    <row r="606" spans="15:15" x14ac:dyDescent="0.25">
      <c r="O606"/>
    </row>
    <row r="607" spans="15:15" x14ac:dyDescent="0.25">
      <c r="O607"/>
    </row>
    <row r="608" spans="15:15" x14ac:dyDescent="0.25">
      <c r="O608"/>
    </row>
    <row r="609" spans="15:15" x14ac:dyDescent="0.25">
      <c r="O609"/>
    </row>
    <row r="610" spans="15:15" x14ac:dyDescent="0.25">
      <c r="O610"/>
    </row>
    <row r="611" spans="15:15" x14ac:dyDescent="0.25">
      <c r="O611"/>
    </row>
    <row r="612" spans="15:15" x14ac:dyDescent="0.25">
      <c r="O612"/>
    </row>
    <row r="613" spans="15:15" x14ac:dyDescent="0.25">
      <c r="O613"/>
    </row>
    <row r="614" spans="15:15" x14ac:dyDescent="0.25">
      <c r="O614"/>
    </row>
    <row r="615" spans="15:15" x14ac:dyDescent="0.25">
      <c r="O615"/>
    </row>
    <row r="616" spans="15:15" x14ac:dyDescent="0.25">
      <c r="O616"/>
    </row>
    <row r="617" spans="15:15" x14ac:dyDescent="0.25">
      <c r="O617"/>
    </row>
    <row r="618" spans="15:15" x14ac:dyDescent="0.25">
      <c r="O618"/>
    </row>
    <row r="619" spans="15:15" x14ac:dyDescent="0.25">
      <c r="O619"/>
    </row>
    <row r="620" spans="15:15" x14ac:dyDescent="0.25">
      <c r="O620"/>
    </row>
    <row r="621" spans="15:15" x14ac:dyDescent="0.25">
      <c r="O621"/>
    </row>
    <row r="622" spans="15:15" x14ac:dyDescent="0.25">
      <c r="O622"/>
    </row>
    <row r="623" spans="15:15" x14ac:dyDescent="0.25">
      <c r="O623"/>
    </row>
    <row r="624" spans="15:15" x14ac:dyDescent="0.25">
      <c r="O624"/>
    </row>
    <row r="625" spans="15:15" x14ac:dyDescent="0.25">
      <c r="O625"/>
    </row>
    <row r="626" spans="15:15" x14ac:dyDescent="0.25">
      <c r="O626"/>
    </row>
    <row r="627" spans="15:15" x14ac:dyDescent="0.25">
      <c r="O627"/>
    </row>
    <row r="628" spans="15:15" x14ac:dyDescent="0.25">
      <c r="O628"/>
    </row>
    <row r="629" spans="15:15" x14ac:dyDescent="0.25">
      <c r="O629"/>
    </row>
    <row r="630" spans="15:15" x14ac:dyDescent="0.25">
      <c r="O630"/>
    </row>
    <row r="631" spans="15:15" x14ac:dyDescent="0.25">
      <c r="O631"/>
    </row>
    <row r="632" spans="15:15" x14ac:dyDescent="0.25">
      <c r="O632"/>
    </row>
    <row r="633" spans="15:15" x14ac:dyDescent="0.25">
      <c r="O633"/>
    </row>
    <row r="634" spans="15:15" x14ac:dyDescent="0.25">
      <c r="O634"/>
    </row>
    <row r="635" spans="15:15" x14ac:dyDescent="0.25">
      <c r="O635"/>
    </row>
    <row r="636" spans="15:15" x14ac:dyDescent="0.25">
      <c r="O636"/>
    </row>
    <row r="637" spans="15:15" x14ac:dyDescent="0.25">
      <c r="O637"/>
    </row>
    <row r="638" spans="15:15" x14ac:dyDescent="0.25">
      <c r="O638"/>
    </row>
    <row r="639" spans="15:15" x14ac:dyDescent="0.25">
      <c r="O639"/>
    </row>
    <row r="640" spans="15:15" x14ac:dyDescent="0.25">
      <c r="O640"/>
    </row>
    <row r="641" spans="15:15" x14ac:dyDescent="0.25">
      <c r="O641"/>
    </row>
    <row r="642" spans="15:15" x14ac:dyDescent="0.25">
      <c r="O642"/>
    </row>
    <row r="643" spans="15:15" x14ac:dyDescent="0.25">
      <c r="O643"/>
    </row>
    <row r="644" spans="15:15" x14ac:dyDescent="0.25">
      <c r="O644"/>
    </row>
    <row r="645" spans="15:15" x14ac:dyDescent="0.25">
      <c r="O645"/>
    </row>
    <row r="646" spans="15:15" x14ac:dyDescent="0.25">
      <c r="O646"/>
    </row>
    <row r="647" spans="15:15" x14ac:dyDescent="0.25">
      <c r="O647"/>
    </row>
    <row r="648" spans="15:15" x14ac:dyDescent="0.25">
      <c r="O648"/>
    </row>
    <row r="649" spans="15:15" x14ac:dyDescent="0.25">
      <c r="O649"/>
    </row>
    <row r="650" spans="15:15" x14ac:dyDescent="0.25">
      <c r="O650"/>
    </row>
    <row r="651" spans="15:15" x14ac:dyDescent="0.25">
      <c r="O651"/>
    </row>
    <row r="652" spans="15:15" x14ac:dyDescent="0.25">
      <c r="O652"/>
    </row>
    <row r="653" spans="15:15" x14ac:dyDescent="0.25">
      <c r="O653"/>
    </row>
    <row r="654" spans="15:15" x14ac:dyDescent="0.25">
      <c r="O654"/>
    </row>
    <row r="655" spans="15:15" x14ac:dyDescent="0.25">
      <c r="O655"/>
    </row>
    <row r="656" spans="15:15" x14ac:dyDescent="0.25">
      <c r="O656"/>
    </row>
    <row r="657" spans="15:15" x14ac:dyDescent="0.25">
      <c r="O657"/>
    </row>
    <row r="658" spans="15:15" x14ac:dyDescent="0.25">
      <c r="O658"/>
    </row>
    <row r="659" spans="15:15" x14ac:dyDescent="0.25">
      <c r="O659"/>
    </row>
    <row r="660" spans="15:15" x14ac:dyDescent="0.25">
      <c r="O660"/>
    </row>
    <row r="661" spans="15:15" x14ac:dyDescent="0.25">
      <c r="O661"/>
    </row>
    <row r="662" spans="15:15" x14ac:dyDescent="0.25">
      <c r="O662"/>
    </row>
    <row r="663" spans="15:15" x14ac:dyDescent="0.25">
      <c r="O663"/>
    </row>
    <row r="664" spans="15:15" x14ac:dyDescent="0.25">
      <c r="O664"/>
    </row>
    <row r="665" spans="15:15" x14ac:dyDescent="0.25">
      <c r="O665"/>
    </row>
    <row r="666" spans="15:15" x14ac:dyDescent="0.25">
      <c r="O666"/>
    </row>
    <row r="667" spans="15:15" x14ac:dyDescent="0.25">
      <c r="O667"/>
    </row>
    <row r="668" spans="15:15" x14ac:dyDescent="0.25">
      <c r="O668"/>
    </row>
    <row r="669" spans="15:15" x14ac:dyDescent="0.25">
      <c r="O669"/>
    </row>
    <row r="670" spans="15:15" x14ac:dyDescent="0.25">
      <c r="O670"/>
    </row>
    <row r="671" spans="15:15" x14ac:dyDescent="0.25">
      <c r="O671"/>
    </row>
    <row r="672" spans="15:15" x14ac:dyDescent="0.25">
      <c r="O672"/>
    </row>
    <row r="673" spans="15:15" x14ac:dyDescent="0.25">
      <c r="O673"/>
    </row>
    <row r="674" spans="15:15" x14ac:dyDescent="0.25">
      <c r="O674"/>
    </row>
    <row r="675" spans="15:15" x14ac:dyDescent="0.25">
      <c r="O675"/>
    </row>
    <row r="676" spans="15:15" x14ac:dyDescent="0.25">
      <c r="O676"/>
    </row>
    <row r="677" spans="15:15" x14ac:dyDescent="0.25">
      <c r="O677"/>
    </row>
    <row r="678" spans="15:15" x14ac:dyDescent="0.25">
      <c r="O678"/>
    </row>
    <row r="679" spans="15:15" x14ac:dyDescent="0.25">
      <c r="O679"/>
    </row>
    <row r="680" spans="15:15" x14ac:dyDescent="0.25">
      <c r="O680"/>
    </row>
    <row r="681" spans="15:15" x14ac:dyDescent="0.25">
      <c r="O681"/>
    </row>
    <row r="682" spans="15:15" x14ac:dyDescent="0.25">
      <c r="O682"/>
    </row>
    <row r="683" spans="15:15" x14ac:dyDescent="0.25">
      <c r="O683"/>
    </row>
    <row r="684" spans="15:15" x14ac:dyDescent="0.25">
      <c r="O684"/>
    </row>
    <row r="685" spans="15:15" x14ac:dyDescent="0.25">
      <c r="O685"/>
    </row>
    <row r="686" spans="15:15" x14ac:dyDescent="0.25">
      <c r="O686"/>
    </row>
    <row r="687" spans="15:15" x14ac:dyDescent="0.25">
      <c r="O687"/>
    </row>
    <row r="688" spans="15:15" x14ac:dyDescent="0.25">
      <c r="O688"/>
    </row>
    <row r="689" spans="15:15" x14ac:dyDescent="0.25">
      <c r="O689"/>
    </row>
    <row r="690" spans="15:15" x14ac:dyDescent="0.25">
      <c r="O690"/>
    </row>
    <row r="691" spans="15:15" x14ac:dyDescent="0.25">
      <c r="O691"/>
    </row>
    <row r="692" spans="15:15" x14ac:dyDescent="0.25">
      <c r="O692"/>
    </row>
    <row r="693" spans="15:15" x14ac:dyDescent="0.25">
      <c r="O693"/>
    </row>
    <row r="694" spans="15:15" x14ac:dyDescent="0.25">
      <c r="O694"/>
    </row>
    <row r="695" spans="15:15" x14ac:dyDescent="0.25">
      <c r="O695"/>
    </row>
    <row r="696" spans="15:15" x14ac:dyDescent="0.25">
      <c r="O696"/>
    </row>
    <row r="697" spans="15:15" x14ac:dyDescent="0.25">
      <c r="O697"/>
    </row>
    <row r="698" spans="15:15" x14ac:dyDescent="0.25">
      <c r="O698"/>
    </row>
    <row r="699" spans="15:15" x14ac:dyDescent="0.25">
      <c r="O699"/>
    </row>
    <row r="700" spans="15:15" x14ac:dyDescent="0.25">
      <c r="O700"/>
    </row>
    <row r="701" spans="15:15" x14ac:dyDescent="0.25">
      <c r="O701"/>
    </row>
    <row r="702" spans="15:15" x14ac:dyDescent="0.25">
      <c r="O702"/>
    </row>
    <row r="703" spans="15:15" x14ac:dyDescent="0.25">
      <c r="O703"/>
    </row>
    <row r="704" spans="15:15" x14ac:dyDescent="0.25">
      <c r="O704"/>
    </row>
    <row r="705" spans="15:15" x14ac:dyDescent="0.25">
      <c r="O705"/>
    </row>
    <row r="706" spans="15:15" x14ac:dyDescent="0.25">
      <c r="O706"/>
    </row>
    <row r="707" spans="15:15" x14ac:dyDescent="0.25">
      <c r="O707"/>
    </row>
    <row r="708" spans="15:15" x14ac:dyDescent="0.25">
      <c r="O708"/>
    </row>
    <row r="709" spans="15:15" x14ac:dyDescent="0.25">
      <c r="O709"/>
    </row>
    <row r="710" spans="15:15" x14ac:dyDescent="0.25">
      <c r="O710"/>
    </row>
    <row r="711" spans="15:15" x14ac:dyDescent="0.25">
      <c r="O711"/>
    </row>
    <row r="712" spans="15:15" x14ac:dyDescent="0.25">
      <c r="O712"/>
    </row>
    <row r="713" spans="15:15" x14ac:dyDescent="0.25">
      <c r="O713"/>
    </row>
    <row r="714" spans="15:15" x14ac:dyDescent="0.25">
      <c r="O714"/>
    </row>
    <row r="715" spans="15:15" x14ac:dyDescent="0.25">
      <c r="O715"/>
    </row>
    <row r="716" spans="15:15" x14ac:dyDescent="0.25">
      <c r="O716"/>
    </row>
    <row r="717" spans="15:15" x14ac:dyDescent="0.25">
      <c r="O717"/>
    </row>
    <row r="718" spans="15:15" x14ac:dyDescent="0.25">
      <c r="O718"/>
    </row>
    <row r="719" spans="15:15" x14ac:dyDescent="0.25">
      <c r="O719"/>
    </row>
    <row r="720" spans="15:15" x14ac:dyDescent="0.25">
      <c r="O720"/>
    </row>
    <row r="721" spans="15:15" x14ac:dyDescent="0.25">
      <c r="O721"/>
    </row>
    <row r="722" spans="15:15" x14ac:dyDescent="0.25">
      <c r="O722"/>
    </row>
    <row r="723" spans="15:15" x14ac:dyDescent="0.25">
      <c r="O723"/>
    </row>
    <row r="724" spans="15:15" x14ac:dyDescent="0.25">
      <c r="O724"/>
    </row>
    <row r="725" spans="15:15" x14ac:dyDescent="0.25">
      <c r="O725"/>
    </row>
    <row r="726" spans="15:15" x14ac:dyDescent="0.25">
      <c r="O726"/>
    </row>
    <row r="727" spans="15:15" x14ac:dyDescent="0.25">
      <c r="O727"/>
    </row>
    <row r="728" spans="15:15" x14ac:dyDescent="0.25">
      <c r="O728"/>
    </row>
    <row r="729" spans="15:15" x14ac:dyDescent="0.25">
      <c r="O729"/>
    </row>
    <row r="730" spans="15:15" x14ac:dyDescent="0.25">
      <c r="O730"/>
    </row>
    <row r="731" spans="15:15" x14ac:dyDescent="0.25">
      <c r="O731"/>
    </row>
    <row r="732" spans="15:15" x14ac:dyDescent="0.25">
      <c r="O732"/>
    </row>
    <row r="733" spans="15:15" x14ac:dyDescent="0.25">
      <c r="O733"/>
    </row>
    <row r="734" spans="15:15" x14ac:dyDescent="0.25">
      <c r="O734"/>
    </row>
    <row r="735" spans="15:15" x14ac:dyDescent="0.25">
      <c r="O735"/>
    </row>
    <row r="736" spans="15:15" x14ac:dyDescent="0.25">
      <c r="O736"/>
    </row>
    <row r="737" spans="15:15" x14ac:dyDescent="0.25">
      <c r="O737"/>
    </row>
    <row r="738" spans="15:15" x14ac:dyDescent="0.25">
      <c r="O738"/>
    </row>
    <row r="739" spans="15:15" x14ac:dyDescent="0.25">
      <c r="O739"/>
    </row>
    <row r="740" spans="15:15" x14ac:dyDescent="0.25">
      <c r="O740"/>
    </row>
    <row r="741" spans="15:15" x14ac:dyDescent="0.25">
      <c r="O741"/>
    </row>
    <row r="742" spans="15:15" x14ac:dyDescent="0.25">
      <c r="O742"/>
    </row>
    <row r="743" spans="15:15" x14ac:dyDescent="0.25">
      <c r="O743"/>
    </row>
    <row r="744" spans="15:15" x14ac:dyDescent="0.25">
      <c r="O744"/>
    </row>
    <row r="745" spans="15:15" x14ac:dyDescent="0.25">
      <c r="O745"/>
    </row>
    <row r="746" spans="15:15" x14ac:dyDescent="0.25">
      <c r="O746"/>
    </row>
    <row r="747" spans="15:15" x14ac:dyDescent="0.25">
      <c r="O747"/>
    </row>
    <row r="748" spans="15:15" x14ac:dyDescent="0.25">
      <c r="O748"/>
    </row>
    <row r="749" spans="15:15" x14ac:dyDescent="0.25">
      <c r="O749"/>
    </row>
    <row r="750" spans="15:15" x14ac:dyDescent="0.25">
      <c r="O750"/>
    </row>
    <row r="751" spans="15:15" x14ac:dyDescent="0.25">
      <c r="O751"/>
    </row>
    <row r="752" spans="15:15" x14ac:dyDescent="0.25">
      <c r="O752"/>
    </row>
    <row r="753" spans="15:15" x14ac:dyDescent="0.25">
      <c r="O753"/>
    </row>
    <row r="754" spans="15:15" x14ac:dyDescent="0.25">
      <c r="O754"/>
    </row>
    <row r="755" spans="15:15" x14ac:dyDescent="0.25">
      <c r="O755"/>
    </row>
    <row r="756" spans="15:15" x14ac:dyDescent="0.25">
      <c r="O756"/>
    </row>
    <row r="757" spans="15:15" x14ac:dyDescent="0.25">
      <c r="O757"/>
    </row>
    <row r="758" spans="15:15" x14ac:dyDescent="0.25">
      <c r="O758"/>
    </row>
    <row r="759" spans="15:15" x14ac:dyDescent="0.25">
      <c r="O759"/>
    </row>
    <row r="760" spans="15:15" x14ac:dyDescent="0.25">
      <c r="O760"/>
    </row>
    <row r="761" spans="15:15" x14ac:dyDescent="0.25">
      <c r="O761"/>
    </row>
    <row r="762" spans="15:15" x14ac:dyDescent="0.25">
      <c r="O762"/>
    </row>
    <row r="763" spans="15:15" x14ac:dyDescent="0.25">
      <c r="O763"/>
    </row>
    <row r="764" spans="15:15" x14ac:dyDescent="0.25">
      <c r="O764"/>
    </row>
    <row r="765" spans="15:15" x14ac:dyDescent="0.25">
      <c r="O765"/>
    </row>
    <row r="766" spans="15:15" x14ac:dyDescent="0.25">
      <c r="O766"/>
    </row>
    <row r="767" spans="15:15" x14ac:dyDescent="0.25">
      <c r="O767"/>
    </row>
    <row r="768" spans="15:15" x14ac:dyDescent="0.25">
      <c r="O768"/>
    </row>
    <row r="769" spans="15:15" x14ac:dyDescent="0.25">
      <c r="O769"/>
    </row>
    <row r="770" spans="15:15" x14ac:dyDescent="0.25">
      <c r="O770"/>
    </row>
    <row r="771" spans="15:15" x14ac:dyDescent="0.25">
      <c r="O771"/>
    </row>
    <row r="772" spans="15:15" x14ac:dyDescent="0.25">
      <c r="O772"/>
    </row>
    <row r="773" spans="15:15" x14ac:dyDescent="0.25">
      <c r="O773"/>
    </row>
    <row r="774" spans="15:15" x14ac:dyDescent="0.25">
      <c r="O774"/>
    </row>
    <row r="775" spans="15:15" x14ac:dyDescent="0.25">
      <c r="O775"/>
    </row>
    <row r="776" spans="15:15" x14ac:dyDescent="0.25">
      <c r="O776"/>
    </row>
    <row r="777" spans="15:15" x14ac:dyDescent="0.25">
      <c r="O777"/>
    </row>
    <row r="778" spans="15:15" x14ac:dyDescent="0.25">
      <c r="O778"/>
    </row>
    <row r="779" spans="15:15" x14ac:dyDescent="0.25">
      <c r="O779"/>
    </row>
    <row r="780" spans="15:15" x14ac:dyDescent="0.25">
      <c r="O780"/>
    </row>
    <row r="781" spans="15:15" x14ac:dyDescent="0.25">
      <c r="O781"/>
    </row>
    <row r="782" spans="15:15" x14ac:dyDescent="0.25">
      <c r="O782"/>
    </row>
    <row r="783" spans="15:15" x14ac:dyDescent="0.25">
      <c r="O783"/>
    </row>
    <row r="784" spans="15:15" x14ac:dyDescent="0.25">
      <c r="O784"/>
    </row>
    <row r="785" spans="15:15" x14ac:dyDescent="0.25">
      <c r="O785"/>
    </row>
    <row r="786" spans="15:15" x14ac:dyDescent="0.25">
      <c r="O786"/>
    </row>
    <row r="787" spans="15:15" x14ac:dyDescent="0.25">
      <c r="O787"/>
    </row>
    <row r="788" spans="15:15" x14ac:dyDescent="0.25">
      <c r="O788"/>
    </row>
    <row r="789" spans="15:15" x14ac:dyDescent="0.25">
      <c r="O789"/>
    </row>
    <row r="790" spans="15:15" x14ac:dyDescent="0.25">
      <c r="O790"/>
    </row>
    <row r="791" spans="15:15" x14ac:dyDescent="0.25">
      <c r="O791"/>
    </row>
    <row r="792" spans="15:15" x14ac:dyDescent="0.25">
      <c r="O792"/>
    </row>
    <row r="793" spans="15:15" x14ac:dyDescent="0.25">
      <c r="O793"/>
    </row>
    <row r="794" spans="15:15" x14ac:dyDescent="0.25">
      <c r="O794"/>
    </row>
    <row r="795" spans="15:15" x14ac:dyDescent="0.25">
      <c r="O795"/>
    </row>
    <row r="796" spans="15:15" x14ac:dyDescent="0.25">
      <c r="O796"/>
    </row>
    <row r="797" spans="15:15" x14ac:dyDescent="0.25">
      <c r="O797"/>
    </row>
    <row r="798" spans="15:15" x14ac:dyDescent="0.25">
      <c r="O798"/>
    </row>
    <row r="799" spans="15:15" x14ac:dyDescent="0.25">
      <c r="O799"/>
    </row>
    <row r="800" spans="15:15" x14ac:dyDescent="0.25">
      <c r="O800"/>
    </row>
    <row r="801" spans="15:15" x14ac:dyDescent="0.25">
      <c r="O801"/>
    </row>
    <row r="802" spans="15:15" x14ac:dyDescent="0.25">
      <c r="O802"/>
    </row>
    <row r="803" spans="15:15" x14ac:dyDescent="0.25">
      <c r="O803"/>
    </row>
    <row r="804" spans="15:15" x14ac:dyDescent="0.25">
      <c r="O804"/>
    </row>
    <row r="805" spans="15:15" x14ac:dyDescent="0.25">
      <c r="O805"/>
    </row>
    <row r="806" spans="15:15" x14ac:dyDescent="0.25">
      <c r="O806"/>
    </row>
    <row r="807" spans="15:15" x14ac:dyDescent="0.25">
      <c r="O807"/>
    </row>
    <row r="808" spans="15:15" x14ac:dyDescent="0.25">
      <c r="O808"/>
    </row>
    <row r="809" spans="15:15" x14ac:dyDescent="0.25">
      <c r="O809"/>
    </row>
    <row r="810" spans="15:15" x14ac:dyDescent="0.25">
      <c r="O810"/>
    </row>
    <row r="811" spans="15:15" x14ac:dyDescent="0.25">
      <c r="O811"/>
    </row>
    <row r="812" spans="15:15" x14ac:dyDescent="0.25">
      <c r="O812"/>
    </row>
    <row r="813" spans="15:15" x14ac:dyDescent="0.25">
      <c r="O813"/>
    </row>
    <row r="814" spans="15:15" x14ac:dyDescent="0.25">
      <c r="O814"/>
    </row>
    <row r="815" spans="15:15" x14ac:dyDescent="0.25">
      <c r="O815"/>
    </row>
    <row r="816" spans="15:15" x14ac:dyDescent="0.25">
      <c r="O816"/>
    </row>
    <row r="817" spans="15:15" x14ac:dyDescent="0.25">
      <c r="O817"/>
    </row>
    <row r="818" spans="15:15" x14ac:dyDescent="0.25">
      <c r="O818"/>
    </row>
    <row r="819" spans="15:15" x14ac:dyDescent="0.25">
      <c r="O819"/>
    </row>
    <row r="820" spans="15:15" x14ac:dyDescent="0.25">
      <c r="O820"/>
    </row>
    <row r="821" spans="15:15" x14ac:dyDescent="0.25">
      <c r="O821"/>
    </row>
    <row r="822" spans="15:15" x14ac:dyDescent="0.25">
      <c r="O822"/>
    </row>
    <row r="823" spans="15:15" x14ac:dyDescent="0.25">
      <c r="O823"/>
    </row>
    <row r="824" spans="15:15" x14ac:dyDescent="0.25">
      <c r="O824"/>
    </row>
    <row r="825" spans="15:15" x14ac:dyDescent="0.25">
      <c r="O825"/>
    </row>
    <row r="826" spans="15:15" x14ac:dyDescent="0.25">
      <c r="O826"/>
    </row>
    <row r="827" spans="15:15" x14ac:dyDescent="0.25">
      <c r="O827"/>
    </row>
    <row r="828" spans="15:15" x14ac:dyDescent="0.25">
      <c r="O828"/>
    </row>
    <row r="829" spans="15:15" x14ac:dyDescent="0.25">
      <c r="O829"/>
    </row>
    <row r="830" spans="15:15" x14ac:dyDescent="0.25">
      <c r="O830"/>
    </row>
    <row r="831" spans="15:15" x14ac:dyDescent="0.25">
      <c r="O831"/>
    </row>
    <row r="832" spans="15:15" x14ac:dyDescent="0.25">
      <c r="O832"/>
    </row>
    <row r="833" spans="15:15" x14ac:dyDescent="0.25">
      <c r="O833"/>
    </row>
    <row r="834" spans="15:15" x14ac:dyDescent="0.25">
      <c r="O834"/>
    </row>
    <row r="835" spans="15:15" x14ac:dyDescent="0.25">
      <c r="O835"/>
    </row>
    <row r="836" spans="15:15" x14ac:dyDescent="0.25">
      <c r="O836"/>
    </row>
    <row r="837" spans="15:15" x14ac:dyDescent="0.25">
      <c r="O837"/>
    </row>
    <row r="838" spans="15:15" x14ac:dyDescent="0.25">
      <c r="O838"/>
    </row>
    <row r="839" spans="15:15" x14ac:dyDescent="0.25">
      <c r="O839"/>
    </row>
    <row r="840" spans="15:15" x14ac:dyDescent="0.25">
      <c r="O840"/>
    </row>
    <row r="841" spans="15:15" x14ac:dyDescent="0.25">
      <c r="O841"/>
    </row>
    <row r="842" spans="15:15" x14ac:dyDescent="0.25">
      <c r="O842"/>
    </row>
    <row r="843" spans="15:15" x14ac:dyDescent="0.25">
      <c r="O843"/>
    </row>
    <row r="844" spans="15:15" x14ac:dyDescent="0.25">
      <c r="O844"/>
    </row>
    <row r="845" spans="15:15" x14ac:dyDescent="0.25">
      <c r="O845"/>
    </row>
    <row r="846" spans="15:15" x14ac:dyDescent="0.25">
      <c r="O846"/>
    </row>
    <row r="847" spans="15:15" x14ac:dyDescent="0.25">
      <c r="O847"/>
    </row>
    <row r="848" spans="15:15" x14ac:dyDescent="0.25">
      <c r="O848"/>
    </row>
    <row r="849" spans="15:15" x14ac:dyDescent="0.25">
      <c r="O849"/>
    </row>
    <row r="850" spans="15:15" x14ac:dyDescent="0.25">
      <c r="O850"/>
    </row>
    <row r="851" spans="15:15" x14ac:dyDescent="0.25">
      <c r="O851"/>
    </row>
    <row r="852" spans="15:15" x14ac:dyDescent="0.25">
      <c r="O852"/>
    </row>
    <row r="853" spans="15:15" x14ac:dyDescent="0.25">
      <c r="O853"/>
    </row>
    <row r="854" spans="15:15" x14ac:dyDescent="0.25">
      <c r="O854"/>
    </row>
    <row r="855" spans="15:15" x14ac:dyDescent="0.25">
      <c r="O855"/>
    </row>
    <row r="856" spans="15:15" x14ac:dyDescent="0.25">
      <c r="O856"/>
    </row>
    <row r="857" spans="15:15" x14ac:dyDescent="0.25">
      <c r="O857"/>
    </row>
    <row r="858" spans="15:15" x14ac:dyDescent="0.25">
      <c r="O858"/>
    </row>
    <row r="859" spans="15:15" x14ac:dyDescent="0.25">
      <c r="O859"/>
    </row>
    <row r="860" spans="15:15" x14ac:dyDescent="0.25">
      <c r="O860"/>
    </row>
    <row r="861" spans="15:15" x14ac:dyDescent="0.25">
      <c r="O861"/>
    </row>
    <row r="862" spans="15:15" x14ac:dyDescent="0.25">
      <c r="O862"/>
    </row>
    <row r="863" spans="15:15" x14ac:dyDescent="0.25">
      <c r="O863"/>
    </row>
    <row r="864" spans="15:15" x14ac:dyDescent="0.25">
      <c r="O864"/>
    </row>
    <row r="865" spans="15:15" x14ac:dyDescent="0.25">
      <c r="O865"/>
    </row>
    <row r="866" spans="15:15" x14ac:dyDescent="0.25">
      <c r="O866"/>
    </row>
    <row r="867" spans="15:15" x14ac:dyDescent="0.25">
      <c r="O867"/>
    </row>
    <row r="868" spans="15:15" x14ac:dyDescent="0.25">
      <c r="O868"/>
    </row>
    <row r="869" spans="15:15" x14ac:dyDescent="0.25">
      <c r="O869"/>
    </row>
    <row r="870" spans="15:15" x14ac:dyDescent="0.25">
      <c r="O870"/>
    </row>
    <row r="871" spans="15:15" x14ac:dyDescent="0.25">
      <c r="O871"/>
    </row>
    <row r="872" spans="15:15" x14ac:dyDescent="0.25">
      <c r="O872"/>
    </row>
    <row r="873" spans="15:15" x14ac:dyDescent="0.25">
      <c r="O873"/>
    </row>
    <row r="874" spans="15:15" x14ac:dyDescent="0.25">
      <c r="O874"/>
    </row>
    <row r="875" spans="15:15" x14ac:dyDescent="0.25">
      <c r="O875"/>
    </row>
    <row r="876" spans="15:15" x14ac:dyDescent="0.25">
      <c r="O876"/>
    </row>
    <row r="877" spans="15:15" x14ac:dyDescent="0.25">
      <c r="O877"/>
    </row>
    <row r="878" spans="15:15" x14ac:dyDescent="0.25">
      <c r="O878"/>
    </row>
    <row r="879" spans="15:15" x14ac:dyDescent="0.25">
      <c r="O879"/>
    </row>
    <row r="880" spans="15:15" x14ac:dyDescent="0.25">
      <c r="O880"/>
    </row>
    <row r="881" spans="15:15" x14ac:dyDescent="0.25">
      <c r="O881"/>
    </row>
    <row r="882" spans="15:15" x14ac:dyDescent="0.25">
      <c r="O882"/>
    </row>
    <row r="883" spans="15:15" x14ac:dyDescent="0.25">
      <c r="O883"/>
    </row>
    <row r="884" spans="15:15" x14ac:dyDescent="0.25">
      <c r="O884"/>
    </row>
    <row r="885" spans="15:15" x14ac:dyDescent="0.25">
      <c r="O885"/>
    </row>
    <row r="886" spans="15:15" x14ac:dyDescent="0.25">
      <c r="O886"/>
    </row>
    <row r="887" spans="15:15" x14ac:dyDescent="0.25">
      <c r="O887"/>
    </row>
    <row r="888" spans="15:15" x14ac:dyDescent="0.25">
      <c r="O888"/>
    </row>
    <row r="889" spans="15:15" x14ac:dyDescent="0.25">
      <c r="O889"/>
    </row>
    <row r="890" spans="15:15" x14ac:dyDescent="0.25">
      <c r="O890"/>
    </row>
    <row r="891" spans="15:15" x14ac:dyDescent="0.25">
      <c r="O891"/>
    </row>
    <row r="892" spans="15:15" x14ac:dyDescent="0.25">
      <c r="O892"/>
    </row>
    <row r="893" spans="15:15" x14ac:dyDescent="0.25">
      <c r="O893"/>
    </row>
    <row r="894" spans="15:15" x14ac:dyDescent="0.25">
      <c r="O894"/>
    </row>
    <row r="895" spans="15:15" x14ac:dyDescent="0.25">
      <c r="O895"/>
    </row>
    <row r="896" spans="15:15" x14ac:dyDescent="0.25">
      <c r="O896"/>
    </row>
    <row r="897" spans="15:15" x14ac:dyDescent="0.25">
      <c r="O897"/>
    </row>
    <row r="898" spans="15:15" x14ac:dyDescent="0.25">
      <c r="O898"/>
    </row>
    <row r="899" spans="15:15" x14ac:dyDescent="0.25">
      <c r="O899"/>
    </row>
    <row r="900" spans="15:15" x14ac:dyDescent="0.25">
      <c r="O900"/>
    </row>
    <row r="901" spans="15:15" x14ac:dyDescent="0.25">
      <c r="O901"/>
    </row>
    <row r="902" spans="15:15" x14ac:dyDescent="0.25">
      <c r="O902"/>
    </row>
    <row r="903" spans="15:15" x14ac:dyDescent="0.25">
      <c r="O903"/>
    </row>
    <row r="904" spans="15:15" x14ac:dyDescent="0.25">
      <c r="O904"/>
    </row>
    <row r="905" spans="15:15" x14ac:dyDescent="0.25">
      <c r="O905"/>
    </row>
    <row r="906" spans="15:15" x14ac:dyDescent="0.25">
      <c r="O906"/>
    </row>
    <row r="907" spans="15:15" x14ac:dyDescent="0.25">
      <c r="O907"/>
    </row>
    <row r="908" spans="15:15" x14ac:dyDescent="0.25">
      <c r="O908"/>
    </row>
    <row r="909" spans="15:15" x14ac:dyDescent="0.25">
      <c r="O909"/>
    </row>
    <row r="910" spans="15:15" x14ac:dyDescent="0.25">
      <c r="O910"/>
    </row>
    <row r="911" spans="15:15" x14ac:dyDescent="0.25">
      <c r="O911"/>
    </row>
    <row r="912" spans="15:15" x14ac:dyDescent="0.25">
      <c r="O912"/>
    </row>
    <row r="913" spans="15:15" x14ac:dyDescent="0.25">
      <c r="O913"/>
    </row>
    <row r="914" spans="15:15" x14ac:dyDescent="0.25">
      <c r="O914"/>
    </row>
    <row r="915" spans="15:15" x14ac:dyDescent="0.25">
      <c r="O915"/>
    </row>
    <row r="916" spans="15:15" x14ac:dyDescent="0.25">
      <c r="O916"/>
    </row>
    <row r="917" spans="15:15" x14ac:dyDescent="0.25">
      <c r="O917"/>
    </row>
    <row r="918" spans="15:15" x14ac:dyDescent="0.25">
      <c r="O918"/>
    </row>
    <row r="919" spans="15:15" x14ac:dyDescent="0.25">
      <c r="O919"/>
    </row>
    <row r="920" spans="15:15" x14ac:dyDescent="0.25">
      <c r="O920"/>
    </row>
    <row r="921" spans="15:15" x14ac:dyDescent="0.25">
      <c r="O921"/>
    </row>
    <row r="922" spans="15:15" x14ac:dyDescent="0.25">
      <c r="O922"/>
    </row>
    <row r="923" spans="15:15" x14ac:dyDescent="0.25">
      <c r="O923"/>
    </row>
    <row r="924" spans="15:15" x14ac:dyDescent="0.25">
      <c r="O924"/>
    </row>
    <row r="925" spans="15:15" x14ac:dyDescent="0.25">
      <c r="O925"/>
    </row>
    <row r="926" spans="15:15" x14ac:dyDescent="0.25">
      <c r="O926"/>
    </row>
    <row r="927" spans="15:15" x14ac:dyDescent="0.25">
      <c r="O927"/>
    </row>
    <row r="928" spans="15:15" x14ac:dyDescent="0.25">
      <c r="O928"/>
    </row>
    <row r="929" spans="15:15" x14ac:dyDescent="0.25">
      <c r="O929"/>
    </row>
    <row r="930" spans="15:15" x14ac:dyDescent="0.25">
      <c r="O930"/>
    </row>
    <row r="931" spans="15:15" x14ac:dyDescent="0.25">
      <c r="O931"/>
    </row>
    <row r="932" spans="15:15" x14ac:dyDescent="0.25">
      <c r="O932"/>
    </row>
    <row r="933" spans="15:15" x14ac:dyDescent="0.25">
      <c r="O933"/>
    </row>
    <row r="934" spans="15:15" x14ac:dyDescent="0.25">
      <c r="O934"/>
    </row>
    <row r="935" spans="15:15" x14ac:dyDescent="0.25">
      <c r="O935"/>
    </row>
    <row r="936" spans="15:15" x14ac:dyDescent="0.25">
      <c r="O936"/>
    </row>
    <row r="937" spans="15:15" x14ac:dyDescent="0.25">
      <c r="O937"/>
    </row>
    <row r="938" spans="15:15" x14ac:dyDescent="0.25">
      <c r="O938"/>
    </row>
    <row r="939" spans="15:15" x14ac:dyDescent="0.25">
      <c r="O939"/>
    </row>
    <row r="940" spans="15:15" x14ac:dyDescent="0.25">
      <c r="O940"/>
    </row>
    <row r="941" spans="15:15" x14ac:dyDescent="0.25">
      <c r="O941"/>
    </row>
    <row r="942" spans="15:15" x14ac:dyDescent="0.25">
      <c r="O942"/>
    </row>
    <row r="943" spans="15:15" x14ac:dyDescent="0.25">
      <c r="O943"/>
    </row>
    <row r="944" spans="15:15" x14ac:dyDescent="0.25">
      <c r="O944"/>
    </row>
    <row r="945" spans="15:15" x14ac:dyDescent="0.25">
      <c r="O945"/>
    </row>
    <row r="946" spans="15:15" x14ac:dyDescent="0.25">
      <c r="O946"/>
    </row>
    <row r="947" spans="15:15" x14ac:dyDescent="0.25">
      <c r="O947"/>
    </row>
    <row r="948" spans="15:15" x14ac:dyDescent="0.25">
      <c r="O948"/>
    </row>
    <row r="949" spans="15:15" x14ac:dyDescent="0.25">
      <c r="O949"/>
    </row>
    <row r="950" spans="15:15" x14ac:dyDescent="0.25">
      <c r="O950"/>
    </row>
    <row r="951" spans="15:15" x14ac:dyDescent="0.25">
      <c r="O951"/>
    </row>
    <row r="952" spans="15:15" x14ac:dyDescent="0.25">
      <c r="O952"/>
    </row>
    <row r="953" spans="15:15" x14ac:dyDescent="0.25">
      <c r="O953"/>
    </row>
    <row r="954" spans="15:15" x14ac:dyDescent="0.25">
      <c r="O954"/>
    </row>
    <row r="955" spans="15:15" x14ac:dyDescent="0.25">
      <c r="O955"/>
    </row>
    <row r="956" spans="15:15" x14ac:dyDescent="0.25">
      <c r="O956"/>
    </row>
    <row r="957" spans="15:15" x14ac:dyDescent="0.25">
      <c r="O957"/>
    </row>
    <row r="958" spans="15:15" x14ac:dyDescent="0.25">
      <c r="O958"/>
    </row>
    <row r="959" spans="15:15" x14ac:dyDescent="0.25">
      <c r="O959"/>
    </row>
    <row r="960" spans="15:15" x14ac:dyDescent="0.25">
      <c r="O960"/>
    </row>
    <row r="961" spans="15:15" x14ac:dyDescent="0.25">
      <c r="O961"/>
    </row>
    <row r="962" spans="15:15" x14ac:dyDescent="0.25">
      <c r="O962"/>
    </row>
    <row r="963" spans="15:15" x14ac:dyDescent="0.25">
      <c r="O963"/>
    </row>
    <row r="964" spans="15:15" x14ac:dyDescent="0.25">
      <c r="O964"/>
    </row>
    <row r="965" spans="15:15" x14ac:dyDescent="0.25">
      <c r="O965"/>
    </row>
    <row r="966" spans="15:15" x14ac:dyDescent="0.25">
      <c r="O966"/>
    </row>
    <row r="967" spans="15:15" x14ac:dyDescent="0.25">
      <c r="O967"/>
    </row>
    <row r="968" spans="15:15" x14ac:dyDescent="0.25">
      <c r="O968"/>
    </row>
    <row r="969" spans="15:15" x14ac:dyDescent="0.25">
      <c r="O969"/>
    </row>
    <row r="970" spans="15:15" x14ac:dyDescent="0.25">
      <c r="O970"/>
    </row>
    <row r="971" spans="15:15" x14ac:dyDescent="0.25">
      <c r="O971"/>
    </row>
    <row r="972" spans="15:15" x14ac:dyDescent="0.25">
      <c r="O972"/>
    </row>
    <row r="973" spans="15:15" x14ac:dyDescent="0.25">
      <c r="O973"/>
    </row>
    <row r="974" spans="15:15" x14ac:dyDescent="0.25">
      <c r="O974"/>
    </row>
    <row r="975" spans="15:15" x14ac:dyDescent="0.25">
      <c r="O975"/>
    </row>
    <row r="976" spans="15:15" x14ac:dyDescent="0.25">
      <c r="O976"/>
    </row>
    <row r="977" spans="15:15" x14ac:dyDescent="0.25">
      <c r="O977"/>
    </row>
    <row r="978" spans="15:15" x14ac:dyDescent="0.25">
      <c r="O978"/>
    </row>
    <row r="979" spans="15:15" x14ac:dyDescent="0.25">
      <c r="O979"/>
    </row>
    <row r="980" spans="15:15" x14ac:dyDescent="0.25">
      <c r="O980"/>
    </row>
    <row r="981" spans="15:15" x14ac:dyDescent="0.25">
      <c r="O981"/>
    </row>
    <row r="982" spans="15:15" x14ac:dyDescent="0.25">
      <c r="O982"/>
    </row>
    <row r="983" spans="15:15" x14ac:dyDescent="0.25">
      <c r="O983"/>
    </row>
    <row r="984" spans="15:15" x14ac:dyDescent="0.25">
      <c r="O984"/>
    </row>
    <row r="985" spans="15:15" x14ac:dyDescent="0.25">
      <c r="O985"/>
    </row>
    <row r="986" spans="15:15" x14ac:dyDescent="0.25">
      <c r="O986"/>
    </row>
    <row r="987" spans="15:15" x14ac:dyDescent="0.25">
      <c r="O987"/>
    </row>
    <row r="988" spans="15:15" x14ac:dyDescent="0.25">
      <c r="O988"/>
    </row>
    <row r="989" spans="15:15" x14ac:dyDescent="0.25">
      <c r="O989"/>
    </row>
    <row r="990" spans="15:15" x14ac:dyDescent="0.25">
      <c r="O990"/>
    </row>
    <row r="991" spans="15:15" x14ac:dyDescent="0.25">
      <c r="O991"/>
    </row>
    <row r="992" spans="15:15" x14ac:dyDescent="0.25">
      <c r="O992"/>
    </row>
    <row r="993" spans="15:15" x14ac:dyDescent="0.25">
      <c r="O993"/>
    </row>
    <row r="994" spans="15:15" x14ac:dyDescent="0.25">
      <c r="O994"/>
    </row>
    <row r="995" spans="15:15" x14ac:dyDescent="0.25">
      <c r="O995"/>
    </row>
    <row r="996" spans="15:15" x14ac:dyDescent="0.25">
      <c r="O996"/>
    </row>
    <row r="997" spans="15:15" x14ac:dyDescent="0.25">
      <c r="O997"/>
    </row>
    <row r="998" spans="15:15" x14ac:dyDescent="0.25">
      <c r="O998"/>
    </row>
    <row r="999" spans="15:15" x14ac:dyDescent="0.25">
      <c r="O999"/>
    </row>
    <row r="1000" spans="15:15" x14ac:dyDescent="0.25">
      <c r="O1000"/>
    </row>
    <row r="1001" spans="15:15" x14ac:dyDescent="0.25">
      <c r="O1001"/>
    </row>
    <row r="1002" spans="15:15" x14ac:dyDescent="0.25">
      <c r="O1002"/>
    </row>
    <row r="1003" spans="15:15" x14ac:dyDescent="0.25">
      <c r="O1003"/>
    </row>
    <row r="1004" spans="15:15" x14ac:dyDescent="0.25">
      <c r="O1004"/>
    </row>
    <row r="1005" spans="15:15" x14ac:dyDescent="0.25">
      <c r="O1005"/>
    </row>
    <row r="1006" spans="15:15" x14ac:dyDescent="0.25">
      <c r="O1006"/>
    </row>
    <row r="1007" spans="15:15" x14ac:dyDescent="0.25">
      <c r="O1007"/>
    </row>
    <row r="1008" spans="15:15" x14ac:dyDescent="0.25">
      <c r="O1008"/>
    </row>
    <row r="1009" spans="15:15" x14ac:dyDescent="0.25">
      <c r="O1009"/>
    </row>
    <row r="1010" spans="15:15" x14ac:dyDescent="0.25">
      <c r="O1010"/>
    </row>
    <row r="1011" spans="15:15" x14ac:dyDescent="0.25">
      <c r="O1011"/>
    </row>
    <row r="1012" spans="15:15" x14ac:dyDescent="0.25">
      <c r="O1012"/>
    </row>
    <row r="1013" spans="15:15" x14ac:dyDescent="0.25">
      <c r="O1013"/>
    </row>
    <row r="1014" spans="15:15" x14ac:dyDescent="0.25">
      <c r="O1014"/>
    </row>
    <row r="1015" spans="15:15" x14ac:dyDescent="0.25">
      <c r="O1015"/>
    </row>
    <row r="1016" spans="15:15" x14ac:dyDescent="0.25">
      <c r="O1016"/>
    </row>
    <row r="1017" spans="15:15" x14ac:dyDescent="0.25">
      <c r="O1017"/>
    </row>
    <row r="1018" spans="15:15" x14ac:dyDescent="0.25">
      <c r="O1018"/>
    </row>
    <row r="1019" spans="15:15" x14ac:dyDescent="0.25">
      <c r="O1019"/>
    </row>
    <row r="1020" spans="15:15" x14ac:dyDescent="0.25">
      <c r="O1020"/>
    </row>
    <row r="1021" spans="15:15" x14ac:dyDescent="0.25">
      <c r="O1021"/>
    </row>
    <row r="1022" spans="15:15" x14ac:dyDescent="0.25">
      <c r="O1022"/>
    </row>
    <row r="1023" spans="15:15" x14ac:dyDescent="0.25">
      <c r="O1023"/>
    </row>
    <row r="1024" spans="15:15" x14ac:dyDescent="0.25">
      <c r="O1024"/>
    </row>
    <row r="1025" spans="15:15" x14ac:dyDescent="0.25">
      <c r="O1025"/>
    </row>
    <row r="1026" spans="15:15" x14ac:dyDescent="0.25">
      <c r="O1026"/>
    </row>
    <row r="1027" spans="15:15" x14ac:dyDescent="0.25">
      <c r="O1027"/>
    </row>
    <row r="1028" spans="15:15" x14ac:dyDescent="0.25">
      <c r="O1028"/>
    </row>
    <row r="1029" spans="15:15" x14ac:dyDescent="0.25">
      <c r="O1029"/>
    </row>
    <row r="1030" spans="15:15" x14ac:dyDescent="0.25">
      <c r="O1030"/>
    </row>
    <row r="1031" spans="15:15" x14ac:dyDescent="0.25">
      <c r="O1031"/>
    </row>
    <row r="1032" spans="15:15" x14ac:dyDescent="0.25">
      <c r="O1032"/>
    </row>
    <row r="1033" spans="15:15" x14ac:dyDescent="0.25">
      <c r="O1033"/>
    </row>
    <row r="1034" spans="15:15" x14ac:dyDescent="0.25">
      <c r="O1034"/>
    </row>
    <row r="1035" spans="15:15" x14ac:dyDescent="0.25">
      <c r="O1035"/>
    </row>
    <row r="1036" spans="15:15" x14ac:dyDescent="0.25">
      <c r="O1036"/>
    </row>
    <row r="1037" spans="15:15" x14ac:dyDescent="0.25">
      <c r="O1037"/>
    </row>
    <row r="1038" spans="15:15" x14ac:dyDescent="0.25">
      <c r="O1038"/>
    </row>
    <row r="1039" spans="15:15" x14ac:dyDescent="0.25">
      <c r="O1039"/>
    </row>
    <row r="1040" spans="15:15" x14ac:dyDescent="0.25">
      <c r="O1040"/>
    </row>
    <row r="1041" spans="15:15" x14ac:dyDescent="0.25">
      <c r="O1041"/>
    </row>
    <row r="1042" spans="15:15" x14ac:dyDescent="0.25">
      <c r="O1042"/>
    </row>
    <row r="1043" spans="15:15" x14ac:dyDescent="0.25">
      <c r="O1043"/>
    </row>
    <row r="1044" spans="15:15" x14ac:dyDescent="0.25">
      <c r="O1044"/>
    </row>
    <row r="1045" spans="15:15" x14ac:dyDescent="0.25">
      <c r="O1045"/>
    </row>
    <row r="1046" spans="15:15" x14ac:dyDescent="0.25">
      <c r="O1046"/>
    </row>
    <row r="1047" spans="15:15" x14ac:dyDescent="0.25">
      <c r="O1047"/>
    </row>
    <row r="1048" spans="15:15" x14ac:dyDescent="0.25">
      <c r="O1048"/>
    </row>
    <row r="1049" spans="15:15" x14ac:dyDescent="0.25">
      <c r="O1049"/>
    </row>
    <row r="1050" spans="15:15" x14ac:dyDescent="0.25">
      <c r="O1050"/>
    </row>
    <row r="1051" spans="15:15" x14ac:dyDescent="0.25">
      <c r="O1051"/>
    </row>
    <row r="1052" spans="15:15" x14ac:dyDescent="0.25">
      <c r="O1052"/>
    </row>
    <row r="1053" spans="15:15" x14ac:dyDescent="0.25">
      <c r="O1053"/>
    </row>
    <row r="1054" spans="15:15" x14ac:dyDescent="0.25">
      <c r="O1054"/>
    </row>
    <row r="1055" spans="15:15" x14ac:dyDescent="0.25">
      <c r="O1055"/>
    </row>
    <row r="1056" spans="15:15" x14ac:dyDescent="0.25">
      <c r="O1056"/>
    </row>
    <row r="1057" spans="15:15" x14ac:dyDescent="0.25">
      <c r="O1057"/>
    </row>
    <row r="1058" spans="15:15" x14ac:dyDescent="0.25">
      <c r="O1058"/>
    </row>
    <row r="1059" spans="15:15" x14ac:dyDescent="0.25">
      <c r="O1059"/>
    </row>
    <row r="1060" spans="15:15" x14ac:dyDescent="0.25">
      <c r="O1060"/>
    </row>
    <row r="1061" spans="15:15" x14ac:dyDescent="0.25">
      <c r="O1061"/>
    </row>
    <row r="1062" spans="15:15" x14ac:dyDescent="0.25">
      <c r="O1062"/>
    </row>
    <row r="1063" spans="15:15" x14ac:dyDescent="0.25">
      <c r="O1063"/>
    </row>
    <row r="1064" spans="15:15" x14ac:dyDescent="0.25">
      <c r="O1064"/>
    </row>
    <row r="1065" spans="15:15" x14ac:dyDescent="0.25">
      <c r="O1065"/>
    </row>
    <row r="1066" spans="15:15" x14ac:dyDescent="0.25">
      <c r="O1066"/>
    </row>
    <row r="1067" spans="15:15" x14ac:dyDescent="0.25">
      <c r="O1067"/>
    </row>
    <row r="1068" spans="15:15" x14ac:dyDescent="0.25">
      <c r="O1068"/>
    </row>
    <row r="1069" spans="15:15" x14ac:dyDescent="0.25">
      <c r="O1069"/>
    </row>
    <row r="1070" spans="15:15" x14ac:dyDescent="0.25">
      <c r="O1070"/>
    </row>
    <row r="1071" spans="15:15" x14ac:dyDescent="0.25">
      <c r="O1071"/>
    </row>
    <row r="1072" spans="15:15" x14ac:dyDescent="0.25">
      <c r="O1072"/>
    </row>
    <row r="1073" spans="15:15" x14ac:dyDescent="0.25">
      <c r="O1073"/>
    </row>
    <row r="1074" spans="15:15" x14ac:dyDescent="0.25">
      <c r="O1074"/>
    </row>
    <row r="1075" spans="15:15" x14ac:dyDescent="0.25">
      <c r="O1075"/>
    </row>
    <row r="1076" spans="15:15" x14ac:dyDescent="0.25">
      <c r="O1076"/>
    </row>
    <row r="1077" spans="15:15" x14ac:dyDescent="0.25">
      <c r="O1077"/>
    </row>
    <row r="1078" spans="15:15" x14ac:dyDescent="0.25">
      <c r="O1078"/>
    </row>
    <row r="1079" spans="15:15" x14ac:dyDescent="0.25">
      <c r="O1079"/>
    </row>
    <row r="1080" spans="15:15" x14ac:dyDescent="0.25">
      <c r="O1080"/>
    </row>
    <row r="1081" spans="15:15" x14ac:dyDescent="0.25">
      <c r="O1081"/>
    </row>
    <row r="1082" spans="15:15" x14ac:dyDescent="0.25">
      <c r="O1082"/>
    </row>
    <row r="1083" spans="15:15" x14ac:dyDescent="0.25">
      <c r="O1083"/>
    </row>
    <row r="1084" spans="15:15" x14ac:dyDescent="0.25">
      <c r="O1084"/>
    </row>
    <row r="1085" spans="15:15" x14ac:dyDescent="0.25">
      <c r="O1085"/>
    </row>
    <row r="1086" spans="15:15" x14ac:dyDescent="0.25">
      <c r="O1086"/>
    </row>
    <row r="1087" spans="15:15" x14ac:dyDescent="0.25">
      <c r="O1087"/>
    </row>
    <row r="1088" spans="15:15" x14ac:dyDescent="0.25">
      <c r="O1088"/>
    </row>
    <row r="1089" spans="15:15" x14ac:dyDescent="0.25">
      <c r="O1089"/>
    </row>
    <row r="1090" spans="15:15" x14ac:dyDescent="0.25">
      <c r="O1090"/>
    </row>
    <row r="1091" spans="15:15" x14ac:dyDescent="0.25">
      <c r="O1091"/>
    </row>
    <row r="1092" spans="15:15" x14ac:dyDescent="0.25">
      <c r="O1092"/>
    </row>
    <row r="1093" spans="15:15" x14ac:dyDescent="0.25">
      <c r="O1093"/>
    </row>
    <row r="1094" spans="15:15" x14ac:dyDescent="0.25">
      <c r="O1094"/>
    </row>
    <row r="1095" spans="15:15" x14ac:dyDescent="0.25">
      <c r="O1095"/>
    </row>
    <row r="1096" spans="15:15" x14ac:dyDescent="0.25">
      <c r="O1096"/>
    </row>
    <row r="1097" spans="15:15" x14ac:dyDescent="0.25">
      <c r="O1097"/>
    </row>
    <row r="1098" spans="15:15" x14ac:dyDescent="0.25">
      <c r="O1098"/>
    </row>
    <row r="1099" spans="15:15" x14ac:dyDescent="0.25">
      <c r="O1099"/>
    </row>
    <row r="1100" spans="15:15" x14ac:dyDescent="0.25">
      <c r="O1100"/>
    </row>
    <row r="1101" spans="15:15" x14ac:dyDescent="0.25">
      <c r="O1101"/>
    </row>
    <row r="1102" spans="15:15" x14ac:dyDescent="0.25">
      <c r="O1102"/>
    </row>
    <row r="1103" spans="15:15" x14ac:dyDescent="0.25">
      <c r="O1103"/>
    </row>
    <row r="1104" spans="15:15" x14ac:dyDescent="0.25">
      <c r="O1104"/>
    </row>
    <row r="1105" spans="15:15" x14ac:dyDescent="0.25">
      <c r="O1105"/>
    </row>
    <row r="1106" spans="15:15" x14ac:dyDescent="0.25">
      <c r="O1106"/>
    </row>
    <row r="1107" spans="15:15" x14ac:dyDescent="0.25">
      <c r="O1107"/>
    </row>
    <row r="1108" spans="15:15" x14ac:dyDescent="0.25">
      <c r="O1108"/>
    </row>
    <row r="1109" spans="15:15" x14ac:dyDescent="0.25">
      <c r="O1109"/>
    </row>
    <row r="1110" spans="15:15" x14ac:dyDescent="0.25">
      <c r="O1110"/>
    </row>
    <row r="1111" spans="15:15" x14ac:dyDescent="0.25">
      <c r="O1111"/>
    </row>
    <row r="1112" spans="15:15" x14ac:dyDescent="0.25">
      <c r="O1112"/>
    </row>
    <row r="1113" spans="15:15" x14ac:dyDescent="0.25">
      <c r="O1113"/>
    </row>
    <row r="1114" spans="15:15" x14ac:dyDescent="0.25">
      <c r="O1114"/>
    </row>
    <row r="1115" spans="15:15" x14ac:dyDescent="0.25">
      <c r="O1115"/>
    </row>
    <row r="1116" spans="15:15" x14ac:dyDescent="0.25">
      <c r="O1116"/>
    </row>
    <row r="1117" spans="15:15" x14ac:dyDescent="0.25">
      <c r="O1117"/>
    </row>
    <row r="1118" spans="15:15" x14ac:dyDescent="0.25">
      <c r="O1118"/>
    </row>
    <row r="1119" spans="15:15" x14ac:dyDescent="0.25">
      <c r="O1119"/>
    </row>
    <row r="1120" spans="15:15" x14ac:dyDescent="0.25">
      <c r="O1120"/>
    </row>
    <row r="1121" spans="15:15" x14ac:dyDescent="0.25">
      <c r="O1121"/>
    </row>
    <row r="1122" spans="15:15" x14ac:dyDescent="0.25">
      <c r="O1122"/>
    </row>
    <row r="1123" spans="15:15" x14ac:dyDescent="0.25">
      <c r="O1123"/>
    </row>
    <row r="1124" spans="15:15" x14ac:dyDescent="0.25">
      <c r="O1124"/>
    </row>
    <row r="1125" spans="15:15" x14ac:dyDescent="0.25">
      <c r="O1125"/>
    </row>
    <row r="1126" spans="15:15" x14ac:dyDescent="0.25">
      <c r="O1126"/>
    </row>
    <row r="1127" spans="15:15" x14ac:dyDescent="0.25">
      <c r="O1127"/>
    </row>
    <row r="1128" spans="15:15" x14ac:dyDescent="0.25">
      <c r="O1128"/>
    </row>
    <row r="1129" spans="15:15" x14ac:dyDescent="0.25">
      <c r="O1129"/>
    </row>
    <row r="1130" spans="15:15" x14ac:dyDescent="0.25">
      <c r="O1130"/>
    </row>
    <row r="1131" spans="15:15" x14ac:dyDescent="0.25">
      <c r="O1131"/>
    </row>
    <row r="1132" spans="15:15" x14ac:dyDescent="0.25">
      <c r="O1132"/>
    </row>
    <row r="1133" spans="15:15" x14ac:dyDescent="0.25">
      <c r="O1133"/>
    </row>
    <row r="1134" spans="15:15" x14ac:dyDescent="0.25">
      <c r="O1134"/>
    </row>
    <row r="1135" spans="15:15" x14ac:dyDescent="0.25">
      <c r="O1135"/>
    </row>
    <row r="1136" spans="15:15" x14ac:dyDescent="0.25">
      <c r="O1136"/>
    </row>
    <row r="1137" spans="15:15" x14ac:dyDescent="0.25">
      <c r="O1137"/>
    </row>
    <row r="1138" spans="15:15" x14ac:dyDescent="0.25">
      <c r="O1138"/>
    </row>
    <row r="1139" spans="15:15" x14ac:dyDescent="0.25">
      <c r="O1139"/>
    </row>
    <row r="1140" spans="15:15" x14ac:dyDescent="0.25">
      <c r="O1140"/>
    </row>
    <row r="1141" spans="15:15" x14ac:dyDescent="0.25">
      <c r="O1141"/>
    </row>
    <row r="1142" spans="15:15" x14ac:dyDescent="0.25">
      <c r="O1142"/>
    </row>
    <row r="1143" spans="15:15" x14ac:dyDescent="0.25">
      <c r="O1143"/>
    </row>
    <row r="1144" spans="15:15" x14ac:dyDescent="0.25">
      <c r="O1144"/>
    </row>
    <row r="1145" spans="15:15" x14ac:dyDescent="0.25">
      <c r="O1145"/>
    </row>
    <row r="1146" spans="15:15" x14ac:dyDescent="0.25">
      <c r="O1146"/>
    </row>
    <row r="1147" spans="15:15" x14ac:dyDescent="0.25">
      <c r="O1147"/>
    </row>
    <row r="1148" spans="15:15" x14ac:dyDescent="0.25">
      <c r="O1148"/>
    </row>
    <row r="1149" spans="15:15" x14ac:dyDescent="0.25">
      <c r="O1149"/>
    </row>
    <row r="1150" spans="15:15" x14ac:dyDescent="0.25">
      <c r="O1150"/>
    </row>
    <row r="1151" spans="15:15" x14ac:dyDescent="0.25">
      <c r="O1151"/>
    </row>
    <row r="1152" spans="15:15" x14ac:dyDescent="0.25">
      <c r="O1152"/>
    </row>
    <row r="1153" spans="15:15" x14ac:dyDescent="0.25">
      <c r="O1153"/>
    </row>
    <row r="1154" spans="15:15" x14ac:dyDescent="0.25">
      <c r="O1154"/>
    </row>
    <row r="1155" spans="15:15" x14ac:dyDescent="0.25">
      <c r="O1155"/>
    </row>
    <row r="1156" spans="15:15" x14ac:dyDescent="0.25">
      <c r="O1156"/>
    </row>
    <row r="1157" spans="15:15" x14ac:dyDescent="0.25">
      <c r="O1157"/>
    </row>
    <row r="1158" spans="15:15" x14ac:dyDescent="0.25">
      <c r="O1158"/>
    </row>
    <row r="1159" spans="15:15" x14ac:dyDescent="0.25">
      <c r="O1159"/>
    </row>
    <row r="1160" spans="15:15" x14ac:dyDescent="0.25">
      <c r="O1160"/>
    </row>
    <row r="1161" spans="15:15" x14ac:dyDescent="0.25">
      <c r="O1161"/>
    </row>
    <row r="1162" spans="15:15" x14ac:dyDescent="0.25">
      <c r="O1162"/>
    </row>
    <row r="1163" spans="15:15" x14ac:dyDescent="0.25">
      <c r="O1163"/>
    </row>
    <row r="1164" spans="15:15" x14ac:dyDescent="0.25">
      <c r="O1164"/>
    </row>
    <row r="1165" spans="15:15" x14ac:dyDescent="0.25">
      <c r="O1165"/>
    </row>
    <row r="1166" spans="15:15" x14ac:dyDescent="0.25">
      <c r="O1166"/>
    </row>
    <row r="1167" spans="15:15" x14ac:dyDescent="0.25">
      <c r="O1167"/>
    </row>
    <row r="1168" spans="15:15" x14ac:dyDescent="0.25">
      <c r="O1168"/>
    </row>
    <row r="1169" spans="15:15" x14ac:dyDescent="0.25">
      <c r="O1169"/>
    </row>
    <row r="1170" spans="15:15" x14ac:dyDescent="0.25">
      <c r="O1170"/>
    </row>
    <row r="1171" spans="15:15" x14ac:dyDescent="0.25">
      <c r="O1171"/>
    </row>
    <row r="1172" spans="15:15" x14ac:dyDescent="0.25">
      <c r="O1172"/>
    </row>
    <row r="1173" spans="15:15" x14ac:dyDescent="0.25">
      <c r="O1173"/>
    </row>
    <row r="1174" spans="15:15" x14ac:dyDescent="0.25">
      <c r="O1174"/>
    </row>
    <row r="1175" spans="15:15" x14ac:dyDescent="0.25">
      <c r="O1175"/>
    </row>
    <row r="1176" spans="15:15" x14ac:dyDescent="0.25">
      <c r="O1176"/>
    </row>
    <row r="1177" spans="15:15" x14ac:dyDescent="0.25">
      <c r="O1177"/>
    </row>
    <row r="1178" spans="15:15" x14ac:dyDescent="0.25">
      <c r="O1178"/>
    </row>
    <row r="1179" spans="15:15" x14ac:dyDescent="0.25">
      <c r="O1179"/>
    </row>
    <row r="1180" spans="15:15" x14ac:dyDescent="0.25">
      <c r="O1180"/>
    </row>
    <row r="1181" spans="15:15" x14ac:dyDescent="0.25">
      <c r="O1181"/>
    </row>
    <row r="1182" spans="15:15" x14ac:dyDescent="0.25">
      <c r="O1182"/>
    </row>
    <row r="1183" spans="15:15" x14ac:dyDescent="0.25">
      <c r="O1183"/>
    </row>
    <row r="1184" spans="15:15" x14ac:dyDescent="0.25">
      <c r="O1184"/>
    </row>
    <row r="1185" spans="15:15" x14ac:dyDescent="0.25">
      <c r="O1185"/>
    </row>
    <row r="1186" spans="15:15" x14ac:dyDescent="0.25">
      <c r="O1186"/>
    </row>
    <row r="1187" spans="15:15" x14ac:dyDescent="0.25">
      <c r="O1187"/>
    </row>
    <row r="1188" spans="15:15" x14ac:dyDescent="0.25">
      <c r="O1188"/>
    </row>
    <row r="1189" spans="15:15" x14ac:dyDescent="0.25">
      <c r="O1189"/>
    </row>
    <row r="1190" spans="15:15" x14ac:dyDescent="0.25">
      <c r="O1190"/>
    </row>
    <row r="1191" spans="15:15" x14ac:dyDescent="0.25">
      <c r="O1191"/>
    </row>
    <row r="1192" spans="15:15" x14ac:dyDescent="0.25">
      <c r="O1192"/>
    </row>
    <row r="1193" spans="15:15" x14ac:dyDescent="0.25">
      <c r="O1193"/>
    </row>
    <row r="1194" spans="15:15" x14ac:dyDescent="0.25">
      <c r="O1194"/>
    </row>
    <row r="1195" spans="15:15" x14ac:dyDescent="0.25">
      <c r="O1195"/>
    </row>
    <row r="1196" spans="15:15" x14ac:dyDescent="0.25">
      <c r="O1196"/>
    </row>
    <row r="1197" spans="15:15" x14ac:dyDescent="0.25">
      <c r="O1197"/>
    </row>
    <row r="1198" spans="15:15" x14ac:dyDescent="0.25">
      <c r="O1198"/>
    </row>
    <row r="1199" spans="15:15" x14ac:dyDescent="0.25">
      <c r="O1199"/>
    </row>
    <row r="1200" spans="15:15" x14ac:dyDescent="0.25">
      <c r="O1200"/>
    </row>
    <row r="1201" spans="15:15" x14ac:dyDescent="0.25">
      <c r="O1201"/>
    </row>
    <row r="1202" spans="15:15" x14ac:dyDescent="0.25">
      <c r="O1202"/>
    </row>
    <row r="1203" spans="15:15" x14ac:dyDescent="0.25">
      <c r="O1203"/>
    </row>
    <row r="1204" spans="15:15" x14ac:dyDescent="0.25">
      <c r="O1204"/>
    </row>
    <row r="1205" spans="15:15" x14ac:dyDescent="0.25">
      <c r="O1205"/>
    </row>
    <row r="1206" spans="15:15" x14ac:dyDescent="0.25">
      <c r="O1206"/>
    </row>
    <row r="1207" spans="15:15" x14ac:dyDescent="0.25">
      <c r="O1207"/>
    </row>
    <row r="1208" spans="15:15" x14ac:dyDescent="0.25">
      <c r="O1208"/>
    </row>
    <row r="1209" spans="15:15" x14ac:dyDescent="0.25">
      <c r="O1209"/>
    </row>
    <row r="1210" spans="15:15" x14ac:dyDescent="0.25">
      <c r="O1210"/>
    </row>
    <row r="1211" spans="15:15" x14ac:dyDescent="0.25">
      <c r="O1211"/>
    </row>
    <row r="1212" spans="15:15" x14ac:dyDescent="0.25">
      <c r="O1212"/>
    </row>
    <row r="1213" spans="15:15" x14ac:dyDescent="0.25">
      <c r="O1213"/>
    </row>
    <row r="1214" spans="15:15" x14ac:dyDescent="0.25">
      <c r="O1214"/>
    </row>
    <row r="1215" spans="15:15" x14ac:dyDescent="0.25">
      <c r="O1215"/>
    </row>
    <row r="1216" spans="15:15" x14ac:dyDescent="0.25">
      <c r="O1216"/>
    </row>
    <row r="1217" spans="15:15" x14ac:dyDescent="0.25">
      <c r="O1217"/>
    </row>
    <row r="1218" spans="15:15" x14ac:dyDescent="0.25">
      <c r="O1218"/>
    </row>
    <row r="1219" spans="15:15" x14ac:dyDescent="0.25">
      <c r="O1219"/>
    </row>
    <row r="1220" spans="15:15" x14ac:dyDescent="0.25">
      <c r="O1220"/>
    </row>
    <row r="1221" spans="15:15" x14ac:dyDescent="0.25">
      <c r="O1221"/>
    </row>
    <row r="1222" spans="15:15" x14ac:dyDescent="0.25">
      <c r="O1222"/>
    </row>
    <row r="1223" spans="15:15" x14ac:dyDescent="0.25">
      <c r="O1223"/>
    </row>
    <row r="1224" spans="15:15" x14ac:dyDescent="0.25">
      <c r="O1224"/>
    </row>
    <row r="1225" spans="15:15" x14ac:dyDescent="0.25">
      <c r="O1225"/>
    </row>
    <row r="1226" spans="15:15" x14ac:dyDescent="0.25">
      <c r="O1226"/>
    </row>
    <row r="1227" spans="15:15" x14ac:dyDescent="0.25">
      <c r="O1227"/>
    </row>
    <row r="1228" spans="15:15" x14ac:dyDescent="0.25">
      <c r="O1228"/>
    </row>
    <row r="1229" spans="15:15" x14ac:dyDescent="0.25">
      <c r="O1229"/>
    </row>
    <row r="1230" spans="15:15" x14ac:dyDescent="0.25">
      <c r="O1230"/>
    </row>
    <row r="1231" spans="15:15" x14ac:dyDescent="0.25">
      <c r="O1231"/>
    </row>
    <row r="1232" spans="15:15" x14ac:dyDescent="0.25">
      <c r="O1232"/>
    </row>
    <row r="1233" spans="15:15" x14ac:dyDescent="0.25">
      <c r="O1233"/>
    </row>
    <row r="1234" spans="15:15" x14ac:dyDescent="0.25">
      <c r="O1234"/>
    </row>
    <row r="1235" spans="15:15" x14ac:dyDescent="0.25">
      <c r="O1235"/>
    </row>
    <row r="1236" spans="15:15" x14ac:dyDescent="0.25">
      <c r="O1236"/>
    </row>
    <row r="1237" spans="15:15" x14ac:dyDescent="0.25">
      <c r="O1237"/>
    </row>
    <row r="1238" spans="15:15" x14ac:dyDescent="0.25">
      <c r="O1238"/>
    </row>
    <row r="1239" spans="15:15" x14ac:dyDescent="0.25">
      <c r="O1239"/>
    </row>
    <row r="1240" spans="15:15" x14ac:dyDescent="0.25">
      <c r="O1240"/>
    </row>
    <row r="1241" spans="15:15" x14ac:dyDescent="0.25">
      <c r="O1241"/>
    </row>
    <row r="1242" spans="15:15" x14ac:dyDescent="0.25">
      <c r="O1242"/>
    </row>
    <row r="1243" spans="15:15" x14ac:dyDescent="0.25">
      <c r="O1243"/>
    </row>
    <row r="1244" spans="15:15" x14ac:dyDescent="0.25">
      <c r="O1244"/>
    </row>
    <row r="1245" spans="15:15" x14ac:dyDescent="0.25">
      <c r="O1245"/>
    </row>
    <row r="1246" spans="15:15" x14ac:dyDescent="0.25">
      <c r="O1246"/>
    </row>
    <row r="1247" spans="15:15" x14ac:dyDescent="0.25">
      <c r="O1247"/>
    </row>
    <row r="1248" spans="15:15" x14ac:dyDescent="0.25">
      <c r="O1248"/>
    </row>
    <row r="1249" spans="15:15" x14ac:dyDescent="0.25">
      <c r="O1249"/>
    </row>
    <row r="1250" spans="15:15" x14ac:dyDescent="0.25">
      <c r="O1250"/>
    </row>
    <row r="1251" spans="15:15" x14ac:dyDescent="0.25">
      <c r="O1251"/>
    </row>
    <row r="1252" spans="15:15" x14ac:dyDescent="0.25">
      <c r="O1252"/>
    </row>
    <row r="1253" spans="15:15" x14ac:dyDescent="0.25">
      <c r="O1253"/>
    </row>
    <row r="1254" spans="15:15" x14ac:dyDescent="0.25">
      <c r="O1254"/>
    </row>
    <row r="1255" spans="15:15" x14ac:dyDescent="0.25">
      <c r="O1255"/>
    </row>
    <row r="1256" spans="15:15" x14ac:dyDescent="0.25">
      <c r="O1256"/>
    </row>
    <row r="1257" spans="15:15" x14ac:dyDescent="0.25">
      <c r="O1257"/>
    </row>
    <row r="1258" spans="15:15" x14ac:dyDescent="0.25">
      <c r="O1258"/>
    </row>
    <row r="1259" spans="15:15" x14ac:dyDescent="0.25">
      <c r="O1259"/>
    </row>
    <row r="1260" spans="15:15" x14ac:dyDescent="0.25">
      <c r="O1260"/>
    </row>
    <row r="1261" spans="15:15" x14ac:dyDescent="0.25">
      <c r="O1261"/>
    </row>
    <row r="1262" spans="15:15" x14ac:dyDescent="0.25">
      <c r="O1262"/>
    </row>
    <row r="1263" spans="15:15" x14ac:dyDescent="0.25">
      <c r="O1263"/>
    </row>
    <row r="1264" spans="15:15" x14ac:dyDescent="0.25">
      <c r="O1264"/>
    </row>
    <row r="1265" spans="15:15" x14ac:dyDescent="0.25">
      <c r="O1265"/>
    </row>
    <row r="1266" spans="15:15" x14ac:dyDescent="0.25">
      <c r="O1266"/>
    </row>
    <row r="1267" spans="15:15" x14ac:dyDescent="0.25">
      <c r="O1267"/>
    </row>
    <row r="1268" spans="15:15" x14ac:dyDescent="0.25">
      <c r="O1268"/>
    </row>
    <row r="1269" spans="15:15" x14ac:dyDescent="0.25">
      <c r="O1269"/>
    </row>
    <row r="1270" spans="15:15" x14ac:dyDescent="0.25">
      <c r="O1270"/>
    </row>
    <row r="1271" spans="15:15" x14ac:dyDescent="0.25">
      <c r="O1271"/>
    </row>
    <row r="1272" spans="15:15" x14ac:dyDescent="0.25">
      <c r="O1272"/>
    </row>
    <row r="1273" spans="15:15" x14ac:dyDescent="0.25">
      <c r="O1273"/>
    </row>
    <row r="1274" spans="15:15" x14ac:dyDescent="0.25">
      <c r="O1274"/>
    </row>
    <row r="1275" spans="15:15" x14ac:dyDescent="0.25">
      <c r="O1275"/>
    </row>
    <row r="1276" spans="15:15" x14ac:dyDescent="0.25">
      <c r="O1276"/>
    </row>
    <row r="1277" spans="15:15" x14ac:dyDescent="0.25">
      <c r="O1277"/>
    </row>
    <row r="1278" spans="15:15" x14ac:dyDescent="0.25">
      <c r="O1278"/>
    </row>
    <row r="1279" spans="15:15" x14ac:dyDescent="0.25">
      <c r="O1279"/>
    </row>
    <row r="1280" spans="15:15" x14ac:dyDescent="0.25">
      <c r="O1280"/>
    </row>
    <row r="1281" spans="15:15" x14ac:dyDescent="0.25">
      <c r="O1281"/>
    </row>
    <row r="1282" spans="15:15" x14ac:dyDescent="0.25">
      <c r="O1282"/>
    </row>
    <row r="1283" spans="15:15" x14ac:dyDescent="0.25">
      <c r="O1283"/>
    </row>
    <row r="1284" spans="15:15" x14ac:dyDescent="0.25">
      <c r="O1284"/>
    </row>
    <row r="1285" spans="15:15" x14ac:dyDescent="0.25">
      <c r="O1285"/>
    </row>
    <row r="1286" spans="15:15" x14ac:dyDescent="0.25">
      <c r="O1286"/>
    </row>
    <row r="1287" spans="15:15" x14ac:dyDescent="0.25">
      <c r="O1287"/>
    </row>
    <row r="1288" spans="15:15" x14ac:dyDescent="0.25">
      <c r="O1288"/>
    </row>
    <row r="1289" spans="15:15" x14ac:dyDescent="0.25">
      <c r="O1289"/>
    </row>
    <row r="1290" spans="15:15" x14ac:dyDescent="0.25">
      <c r="O1290"/>
    </row>
    <row r="1291" spans="15:15" x14ac:dyDescent="0.25">
      <c r="O1291"/>
    </row>
    <row r="1292" spans="15:15" x14ac:dyDescent="0.25">
      <c r="O1292"/>
    </row>
    <row r="1293" spans="15:15" x14ac:dyDescent="0.25">
      <c r="O1293"/>
    </row>
    <row r="1294" spans="15:15" x14ac:dyDescent="0.25">
      <c r="O1294"/>
    </row>
    <row r="1295" spans="15:15" x14ac:dyDescent="0.25">
      <c r="O1295"/>
    </row>
    <row r="1296" spans="15:15" x14ac:dyDescent="0.25">
      <c r="O1296"/>
    </row>
    <row r="1297" spans="15:15" x14ac:dyDescent="0.25">
      <c r="O1297"/>
    </row>
    <row r="1298" spans="15:15" x14ac:dyDescent="0.25">
      <c r="O1298"/>
    </row>
    <row r="1299" spans="15:15" x14ac:dyDescent="0.25">
      <c r="O1299"/>
    </row>
    <row r="1300" spans="15:15" x14ac:dyDescent="0.25">
      <c r="O1300"/>
    </row>
    <row r="1301" spans="15:15" x14ac:dyDescent="0.25">
      <c r="O1301"/>
    </row>
    <row r="1302" spans="15:15" x14ac:dyDescent="0.25">
      <c r="O1302"/>
    </row>
    <row r="1303" spans="15:15" x14ac:dyDescent="0.25">
      <c r="O1303"/>
    </row>
    <row r="1304" spans="15:15" x14ac:dyDescent="0.25">
      <c r="O1304"/>
    </row>
    <row r="1305" spans="15:15" x14ac:dyDescent="0.25">
      <c r="O1305"/>
    </row>
    <row r="1306" spans="15:15" x14ac:dyDescent="0.25">
      <c r="O1306"/>
    </row>
    <row r="1307" spans="15:15" x14ac:dyDescent="0.25">
      <c r="O1307"/>
    </row>
    <row r="1308" spans="15:15" x14ac:dyDescent="0.25">
      <c r="O1308"/>
    </row>
    <row r="1309" spans="15:15" x14ac:dyDescent="0.25">
      <c r="O1309"/>
    </row>
    <row r="1310" spans="15:15" x14ac:dyDescent="0.25">
      <c r="O1310"/>
    </row>
    <row r="1311" spans="15:15" x14ac:dyDescent="0.25">
      <c r="O1311"/>
    </row>
    <row r="1312" spans="15:15" x14ac:dyDescent="0.25">
      <c r="O1312"/>
    </row>
    <row r="1313" spans="15:15" x14ac:dyDescent="0.25">
      <c r="O1313"/>
    </row>
    <row r="1314" spans="15:15" x14ac:dyDescent="0.25">
      <c r="O1314"/>
    </row>
    <row r="1315" spans="15:15" x14ac:dyDescent="0.25">
      <c r="O1315"/>
    </row>
    <row r="1316" spans="15:15" x14ac:dyDescent="0.25">
      <c r="O1316"/>
    </row>
    <row r="1317" spans="15:15" x14ac:dyDescent="0.25">
      <c r="O1317"/>
    </row>
    <row r="1318" spans="15:15" x14ac:dyDescent="0.25">
      <c r="O1318"/>
    </row>
    <row r="1319" spans="15:15" x14ac:dyDescent="0.25">
      <c r="O1319"/>
    </row>
    <row r="1320" spans="15:15" x14ac:dyDescent="0.25">
      <c r="O1320"/>
    </row>
    <row r="1321" spans="15:15" x14ac:dyDescent="0.25">
      <c r="O1321"/>
    </row>
    <row r="1322" spans="15:15" x14ac:dyDescent="0.25">
      <c r="O1322"/>
    </row>
    <row r="1323" spans="15:15" x14ac:dyDescent="0.25">
      <c r="O1323"/>
    </row>
    <row r="1324" spans="15:15" x14ac:dyDescent="0.25">
      <c r="O1324"/>
    </row>
    <row r="1325" spans="15:15" x14ac:dyDescent="0.25">
      <c r="O1325"/>
    </row>
    <row r="1326" spans="15:15" x14ac:dyDescent="0.25">
      <c r="O1326"/>
    </row>
    <row r="1327" spans="15:15" x14ac:dyDescent="0.25">
      <c r="O1327"/>
    </row>
    <row r="1328" spans="15:15" x14ac:dyDescent="0.25">
      <c r="O1328"/>
    </row>
    <row r="1329" spans="15:15" x14ac:dyDescent="0.25">
      <c r="O1329"/>
    </row>
    <row r="1330" spans="15:15" x14ac:dyDescent="0.25">
      <c r="O1330"/>
    </row>
    <row r="1331" spans="15:15" x14ac:dyDescent="0.25">
      <c r="O1331"/>
    </row>
    <row r="1332" spans="15:15" x14ac:dyDescent="0.25">
      <c r="O1332"/>
    </row>
    <row r="1333" spans="15:15" x14ac:dyDescent="0.25">
      <c r="O1333"/>
    </row>
    <row r="1334" spans="15:15" x14ac:dyDescent="0.25">
      <c r="O1334"/>
    </row>
    <row r="1335" spans="15:15" x14ac:dyDescent="0.25">
      <c r="O1335"/>
    </row>
    <row r="1336" spans="15:15" x14ac:dyDescent="0.25">
      <c r="O1336"/>
    </row>
    <row r="1337" spans="15:15" x14ac:dyDescent="0.25">
      <c r="O1337"/>
    </row>
    <row r="1338" spans="15:15" x14ac:dyDescent="0.25">
      <c r="O1338"/>
    </row>
    <row r="1339" spans="15:15" x14ac:dyDescent="0.25">
      <c r="O1339"/>
    </row>
    <row r="1340" spans="15:15" x14ac:dyDescent="0.25">
      <c r="O1340"/>
    </row>
    <row r="1341" spans="15:15" x14ac:dyDescent="0.25">
      <c r="O1341"/>
    </row>
    <row r="1342" spans="15:15" x14ac:dyDescent="0.25">
      <c r="O1342"/>
    </row>
    <row r="1343" spans="15:15" x14ac:dyDescent="0.25">
      <c r="O1343"/>
    </row>
    <row r="1344" spans="15:15" x14ac:dyDescent="0.25">
      <c r="O1344"/>
    </row>
    <row r="1345" spans="15:15" x14ac:dyDescent="0.25">
      <c r="O1345"/>
    </row>
    <row r="1346" spans="15:15" x14ac:dyDescent="0.25">
      <c r="O1346"/>
    </row>
    <row r="1347" spans="15:15" x14ac:dyDescent="0.25">
      <c r="O1347"/>
    </row>
    <row r="1348" spans="15:15" x14ac:dyDescent="0.25">
      <c r="O1348"/>
    </row>
    <row r="1349" spans="15:15" x14ac:dyDescent="0.25">
      <c r="O1349"/>
    </row>
    <row r="1350" spans="15:15" x14ac:dyDescent="0.25">
      <c r="O1350"/>
    </row>
    <row r="1351" spans="15:15" x14ac:dyDescent="0.25">
      <c r="O1351"/>
    </row>
    <row r="1352" spans="15:15" x14ac:dyDescent="0.25">
      <c r="O1352"/>
    </row>
    <row r="1353" spans="15:15" x14ac:dyDescent="0.25">
      <c r="O1353"/>
    </row>
    <row r="1354" spans="15:15" x14ac:dyDescent="0.25">
      <c r="O1354"/>
    </row>
    <row r="1355" spans="15:15" x14ac:dyDescent="0.25">
      <c r="O1355"/>
    </row>
    <row r="1356" spans="15:15" x14ac:dyDescent="0.25">
      <c r="O1356"/>
    </row>
    <row r="1357" spans="15:15" x14ac:dyDescent="0.25">
      <c r="O1357"/>
    </row>
    <row r="1358" spans="15:15" x14ac:dyDescent="0.25">
      <c r="O1358"/>
    </row>
    <row r="1359" spans="15:15" x14ac:dyDescent="0.25">
      <c r="O1359"/>
    </row>
    <row r="1360" spans="15:15" x14ac:dyDescent="0.25">
      <c r="O1360"/>
    </row>
    <row r="1361" spans="15:15" x14ac:dyDescent="0.25">
      <c r="O1361"/>
    </row>
    <row r="1362" spans="15:15" x14ac:dyDescent="0.25">
      <c r="O1362"/>
    </row>
    <row r="1363" spans="15:15" x14ac:dyDescent="0.25">
      <c r="O1363"/>
    </row>
    <row r="1364" spans="15:15" x14ac:dyDescent="0.25">
      <c r="O1364"/>
    </row>
    <row r="1365" spans="15:15" x14ac:dyDescent="0.25">
      <c r="O1365"/>
    </row>
    <row r="1366" spans="15:15" x14ac:dyDescent="0.25">
      <c r="O1366"/>
    </row>
    <row r="1367" spans="15:15" x14ac:dyDescent="0.25">
      <c r="O1367"/>
    </row>
    <row r="1368" spans="15:15" x14ac:dyDescent="0.25">
      <c r="O1368"/>
    </row>
    <row r="1369" spans="15:15" x14ac:dyDescent="0.25">
      <c r="O1369"/>
    </row>
    <row r="1370" spans="15:15" x14ac:dyDescent="0.25">
      <c r="O1370"/>
    </row>
    <row r="1371" spans="15:15" x14ac:dyDescent="0.25">
      <c r="O1371"/>
    </row>
    <row r="1372" spans="15:15" x14ac:dyDescent="0.25">
      <c r="O1372"/>
    </row>
    <row r="1373" spans="15:15" x14ac:dyDescent="0.25">
      <c r="O1373"/>
    </row>
    <row r="1374" spans="15:15" x14ac:dyDescent="0.25">
      <c r="O1374"/>
    </row>
    <row r="1375" spans="15:15" x14ac:dyDescent="0.25">
      <c r="O1375"/>
    </row>
    <row r="1376" spans="15:15" x14ac:dyDescent="0.25">
      <c r="O1376"/>
    </row>
    <row r="1377" spans="15:15" x14ac:dyDescent="0.25">
      <c r="O1377"/>
    </row>
    <row r="1378" spans="15:15" x14ac:dyDescent="0.25">
      <c r="O1378"/>
    </row>
    <row r="1379" spans="15:15" x14ac:dyDescent="0.25">
      <c r="O1379"/>
    </row>
    <row r="1380" spans="15:15" x14ac:dyDescent="0.25">
      <c r="O1380"/>
    </row>
    <row r="1381" spans="15:15" x14ac:dyDescent="0.25">
      <c r="O1381"/>
    </row>
    <row r="1382" spans="15:15" x14ac:dyDescent="0.25">
      <c r="O1382"/>
    </row>
    <row r="1383" spans="15:15" x14ac:dyDescent="0.25">
      <c r="O1383"/>
    </row>
    <row r="1384" spans="15:15" x14ac:dyDescent="0.25">
      <c r="O1384"/>
    </row>
    <row r="1385" spans="15:15" x14ac:dyDescent="0.25">
      <c r="O1385"/>
    </row>
    <row r="1386" spans="15:15" x14ac:dyDescent="0.25">
      <c r="O1386"/>
    </row>
    <row r="1387" spans="15:15" x14ac:dyDescent="0.25">
      <c r="O1387"/>
    </row>
    <row r="1388" spans="15:15" x14ac:dyDescent="0.25">
      <c r="O1388"/>
    </row>
    <row r="1389" spans="15:15" x14ac:dyDescent="0.25">
      <c r="O1389"/>
    </row>
    <row r="1390" spans="15:15" x14ac:dyDescent="0.25">
      <c r="O1390"/>
    </row>
    <row r="1391" spans="15:15" x14ac:dyDescent="0.25">
      <c r="O1391"/>
    </row>
    <row r="1392" spans="15:15" x14ac:dyDescent="0.25">
      <c r="O1392"/>
    </row>
  </sheetData>
  <autoFilter ref="A5:V76" xr:uid="{00000000-0009-0000-0000-000000000000}">
    <filterColumn colId="10">
      <filters>
        <filter val="Water"/>
      </filters>
    </filterColumn>
    <sortState xmlns:xlrd2="http://schemas.microsoft.com/office/spreadsheetml/2017/richdata2" ref="A45:X45">
      <sortCondition ref="C4:C73"/>
    </sortState>
  </autoFilter>
  <mergeCells count="10">
    <mergeCell ref="C46:C47"/>
    <mergeCell ref="C48:C49"/>
    <mergeCell ref="C53:C54"/>
    <mergeCell ref="C56:C57"/>
    <mergeCell ref="C6:C7"/>
    <mergeCell ref="C11:C12"/>
    <mergeCell ref="C21:C22"/>
    <mergeCell ref="C25:C26"/>
    <mergeCell ref="C27:C29"/>
    <mergeCell ref="C44:C45"/>
  </mergeCells>
  <pageMargins left="0.7" right="0.7" top="0.75" bottom="0.75" header="0.3" footer="0.3"/>
  <pageSetup paperSize="9" orientation="portrait" horizontalDpi="300" verticalDpi="300" r:id="rId1"/>
  <headerFooter>
    <oddFooter>&amp;CDOW RESTRICTED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09"/>
  <sheetViews>
    <sheetView tabSelected="1" zoomScale="90" zoomScaleNormal="90" workbookViewId="0">
      <pane xSplit="2" ySplit="1" topLeftCell="C20" activePane="bottomRight" state="frozen"/>
      <selection pane="topRight" activeCell="B1" sqref="B1"/>
      <selection pane="bottomLeft" activeCell="A5" sqref="A5"/>
      <selection pane="bottomRight" activeCell="B20" sqref="B20"/>
    </sheetView>
  </sheetViews>
  <sheetFormatPr defaultColWidth="8.85546875" defaultRowHeight="12.75" x14ac:dyDescent="0.2"/>
  <cols>
    <col min="1" max="1" width="25.7109375" style="82" customWidth="1"/>
    <col min="2" max="2" width="32" style="79" bestFit="1" customWidth="1"/>
    <col min="3" max="3" width="13.7109375" style="82" bestFit="1" customWidth="1"/>
    <col min="4" max="4" width="27.7109375" style="79" bestFit="1" customWidth="1"/>
    <col min="5" max="5" width="20.7109375" style="80" bestFit="1" customWidth="1"/>
    <col min="6" max="6" width="33.42578125" style="80" bestFit="1" customWidth="1"/>
    <col min="7" max="7" width="27.5703125" style="80" customWidth="1"/>
    <col min="8" max="8" width="15.140625" style="80" customWidth="1"/>
    <col min="9" max="9" width="21.28515625" style="80" customWidth="1"/>
    <col min="10" max="10" width="13.7109375" style="82" customWidth="1"/>
    <col min="11" max="11" width="55.28515625" style="80" hidden="1" customWidth="1"/>
    <col min="12" max="12" width="27.7109375" style="80" hidden="1" customWidth="1"/>
    <col min="13" max="13" width="22.7109375" style="80" customWidth="1"/>
    <col min="14" max="15" width="17.28515625" style="82" customWidth="1"/>
    <col min="16" max="16" width="12" style="82" bestFit="1" customWidth="1"/>
    <col min="17" max="17" width="13.28515625" style="80" bestFit="1" customWidth="1"/>
    <col min="18" max="18" width="13.28515625" style="80" customWidth="1"/>
    <col min="19" max="19" width="15.7109375" style="82" bestFit="1" customWidth="1"/>
    <col min="20" max="20" width="16.42578125" style="83" bestFit="1" customWidth="1"/>
    <col min="21" max="21" width="62.42578125" style="80" bestFit="1" customWidth="1"/>
    <col min="22" max="16384" width="8.85546875" style="80"/>
  </cols>
  <sheetData>
    <row r="1" spans="1:21" ht="25.5" x14ac:dyDescent="0.2">
      <c r="A1" s="86" t="s">
        <v>509</v>
      </c>
      <c r="B1" s="87" t="s">
        <v>497</v>
      </c>
      <c r="C1" s="88" t="s">
        <v>511</v>
      </c>
      <c r="D1" s="87" t="s">
        <v>521</v>
      </c>
      <c r="E1" s="88" t="s">
        <v>6</v>
      </c>
      <c r="F1" s="88" t="s">
        <v>522</v>
      </c>
      <c r="G1" s="88" t="s">
        <v>433</v>
      </c>
      <c r="H1" s="88" t="s">
        <v>496</v>
      </c>
      <c r="I1" s="88" t="s">
        <v>499</v>
      </c>
      <c r="J1" s="88" t="s">
        <v>585</v>
      </c>
      <c r="K1" s="88" t="s">
        <v>13</v>
      </c>
      <c r="L1" s="88" t="s">
        <v>14</v>
      </c>
      <c r="M1" s="88" t="s">
        <v>16</v>
      </c>
      <c r="N1" s="88" t="s">
        <v>524</v>
      </c>
      <c r="O1" s="88" t="s">
        <v>584</v>
      </c>
      <c r="P1" s="88" t="s">
        <v>523</v>
      </c>
      <c r="Q1" s="88" t="s">
        <v>525</v>
      </c>
      <c r="R1" s="88" t="s">
        <v>591</v>
      </c>
      <c r="S1" s="88" t="s">
        <v>20</v>
      </c>
      <c r="T1" s="82" t="s">
        <v>586</v>
      </c>
      <c r="U1" s="112" t="s">
        <v>597</v>
      </c>
    </row>
    <row r="2" spans="1:21" ht="19.899999999999999" customHeight="1" x14ac:dyDescent="0.25">
      <c r="A2" s="82" t="s">
        <v>510</v>
      </c>
      <c r="B2" s="84" t="s">
        <v>447</v>
      </c>
      <c r="C2" s="86">
        <v>313181</v>
      </c>
      <c r="D2" s="79" t="s">
        <v>24</v>
      </c>
      <c r="E2" s="86" t="s">
        <v>40</v>
      </c>
      <c r="F2" s="86" t="s">
        <v>507</v>
      </c>
      <c r="G2" s="79" t="s">
        <v>26</v>
      </c>
      <c r="H2" s="82" t="s">
        <v>493</v>
      </c>
      <c r="I2" s="86" t="s">
        <v>505</v>
      </c>
      <c r="J2" s="86">
        <v>4.8499999999999996</v>
      </c>
      <c r="K2" s="86" t="s">
        <v>29</v>
      </c>
      <c r="L2" s="82" t="s">
        <v>31</v>
      </c>
      <c r="M2" s="82">
        <v>6</v>
      </c>
      <c r="N2" s="82">
        <v>177</v>
      </c>
      <c r="P2" s="82">
        <v>60</v>
      </c>
      <c r="Q2" s="82">
        <v>31</v>
      </c>
      <c r="R2" s="82"/>
      <c r="S2" s="82" t="s">
        <v>346</v>
      </c>
      <c r="T2" s="80"/>
      <c r="U2" s="113" t="str">
        <f t="shared" ref="U2:U33" si="0">HYPERLINK("https://prodlist.intranet.dow.com/Search/Product.aspx?smc="&amp;C2)</f>
        <v>https://prodlist.intranet.dow.com/Search/Product.aspx?smc=313181</v>
      </c>
    </row>
    <row r="3" spans="1:21" ht="19.899999999999999" customHeight="1" x14ac:dyDescent="0.25">
      <c r="A3" s="82" t="s">
        <v>510</v>
      </c>
      <c r="B3" s="84" t="s">
        <v>447</v>
      </c>
      <c r="C3" s="86">
        <v>313181</v>
      </c>
      <c r="D3" s="79" t="s">
        <v>24</v>
      </c>
      <c r="E3" s="86" t="s">
        <v>40</v>
      </c>
      <c r="F3" s="86" t="s">
        <v>507</v>
      </c>
      <c r="G3" s="84" t="s">
        <v>529</v>
      </c>
      <c r="H3" s="82" t="s">
        <v>493</v>
      </c>
      <c r="I3" s="86" t="s">
        <v>505</v>
      </c>
      <c r="J3" s="86">
        <v>4.8499999999999996</v>
      </c>
      <c r="K3" s="86" t="s">
        <v>29</v>
      </c>
      <c r="L3" s="82" t="s">
        <v>31</v>
      </c>
      <c r="M3" s="82">
        <v>6</v>
      </c>
      <c r="N3" s="82">
        <v>177</v>
      </c>
      <c r="P3" s="82">
        <v>60</v>
      </c>
      <c r="Q3" s="82">
        <v>31</v>
      </c>
      <c r="R3" s="82"/>
      <c r="S3" s="82" t="s">
        <v>346</v>
      </c>
      <c r="T3" s="80"/>
      <c r="U3" s="113" t="str">
        <f t="shared" si="0"/>
        <v>https://prodlist.intranet.dow.com/Search/Product.aspx?smc=313181</v>
      </c>
    </row>
    <row r="4" spans="1:21" s="92" customFormat="1" ht="19.899999999999999" customHeight="1" x14ac:dyDescent="0.25">
      <c r="A4" s="82" t="s">
        <v>510</v>
      </c>
      <c r="B4" s="81" t="s">
        <v>448</v>
      </c>
      <c r="C4" s="85">
        <v>311105</v>
      </c>
      <c r="D4" s="79" t="s">
        <v>24</v>
      </c>
      <c r="E4" s="86" t="s">
        <v>40</v>
      </c>
      <c r="F4" s="89" t="s">
        <v>520</v>
      </c>
      <c r="G4" s="99"/>
      <c r="H4" s="82" t="s">
        <v>493</v>
      </c>
      <c r="I4" s="86" t="s">
        <v>506</v>
      </c>
      <c r="J4" s="86">
        <v>10.8</v>
      </c>
      <c r="K4" s="90" t="s">
        <v>35</v>
      </c>
      <c r="L4" s="90" t="s">
        <v>36</v>
      </c>
      <c r="M4" s="91">
        <v>6</v>
      </c>
      <c r="N4" s="91">
        <v>200</v>
      </c>
      <c r="O4" s="91"/>
      <c r="P4" s="91">
        <v>70</v>
      </c>
      <c r="Q4" s="91">
        <v>23</v>
      </c>
      <c r="R4" s="91"/>
      <c r="S4" s="82" t="s">
        <v>346</v>
      </c>
      <c r="U4" s="113" t="str">
        <f t="shared" si="0"/>
        <v>https://prodlist.intranet.dow.com/Search/Product.aspx?smc=311105</v>
      </c>
    </row>
    <row r="5" spans="1:21" s="92" customFormat="1" ht="19.899999999999999" customHeight="1" x14ac:dyDescent="0.25">
      <c r="A5" s="82" t="s">
        <v>510</v>
      </c>
      <c r="B5" s="81" t="s">
        <v>448</v>
      </c>
      <c r="C5" s="85">
        <v>311105</v>
      </c>
      <c r="D5" s="79" t="s">
        <v>575</v>
      </c>
      <c r="E5" s="86" t="s">
        <v>40</v>
      </c>
      <c r="F5" s="89" t="s">
        <v>520</v>
      </c>
      <c r="G5" s="99"/>
      <c r="H5" s="82" t="s">
        <v>493</v>
      </c>
      <c r="I5" s="86" t="s">
        <v>506</v>
      </c>
      <c r="J5" s="86">
        <v>10.8</v>
      </c>
      <c r="K5" s="90" t="s">
        <v>35</v>
      </c>
      <c r="L5" s="90" t="s">
        <v>36</v>
      </c>
      <c r="M5" s="91">
        <v>6</v>
      </c>
      <c r="N5" s="91">
        <v>200</v>
      </c>
      <c r="O5" s="91"/>
      <c r="P5" s="91">
        <v>70</v>
      </c>
      <c r="Q5" s="91">
        <v>23</v>
      </c>
      <c r="R5" s="91"/>
      <c r="S5" s="82" t="s">
        <v>346</v>
      </c>
      <c r="U5" s="113" t="str">
        <f t="shared" si="0"/>
        <v>https://prodlist.intranet.dow.com/Search/Product.aspx?smc=311105</v>
      </c>
    </row>
    <row r="6" spans="1:21" ht="19.899999999999999" customHeight="1" x14ac:dyDescent="0.25">
      <c r="A6" s="82" t="s">
        <v>510</v>
      </c>
      <c r="B6" s="81" t="s">
        <v>449</v>
      </c>
      <c r="C6" s="85">
        <v>310226</v>
      </c>
      <c r="D6" s="79" t="s">
        <v>56</v>
      </c>
      <c r="E6" s="86" t="s">
        <v>40</v>
      </c>
      <c r="F6" s="89" t="s">
        <v>520</v>
      </c>
      <c r="G6" s="100"/>
      <c r="H6" s="82" t="s">
        <v>493</v>
      </c>
      <c r="I6" s="86" t="s">
        <v>505</v>
      </c>
      <c r="J6" s="86">
        <v>3.15</v>
      </c>
      <c r="K6" s="90" t="s">
        <v>43</v>
      </c>
      <c r="L6" s="93"/>
      <c r="M6" s="91">
        <v>6</v>
      </c>
      <c r="N6" s="91">
        <v>131</v>
      </c>
      <c r="O6" s="91"/>
      <c r="P6" s="91">
        <v>125</v>
      </c>
      <c r="Q6" s="91">
        <v>40</v>
      </c>
      <c r="R6" s="91"/>
      <c r="S6" s="91"/>
      <c r="T6" s="92"/>
      <c r="U6" s="113" t="str">
        <f t="shared" si="0"/>
        <v>https://prodlist.intranet.dow.com/Search/Product.aspx?smc=310226</v>
      </c>
    </row>
    <row r="7" spans="1:21" ht="19.899999999999999" customHeight="1" x14ac:dyDescent="0.25">
      <c r="A7" s="82" t="s">
        <v>510</v>
      </c>
      <c r="B7" s="84" t="s">
        <v>450</v>
      </c>
      <c r="C7" s="86">
        <v>307819</v>
      </c>
      <c r="D7" s="79" t="s">
        <v>24</v>
      </c>
      <c r="E7" s="86" t="s">
        <v>40</v>
      </c>
      <c r="F7" s="86" t="s">
        <v>518</v>
      </c>
      <c r="G7" s="79" t="s">
        <v>46</v>
      </c>
      <c r="H7" s="82" t="s">
        <v>493</v>
      </c>
      <c r="I7" s="86" t="s">
        <v>505</v>
      </c>
      <c r="J7" s="86">
        <v>3.65</v>
      </c>
      <c r="K7" s="86" t="s">
        <v>48</v>
      </c>
      <c r="L7" s="86"/>
      <c r="M7" s="82">
        <v>6</v>
      </c>
      <c r="N7" s="82">
        <v>155</v>
      </c>
      <c r="P7" s="82">
        <v>135</v>
      </c>
      <c r="Q7" s="82">
        <v>38</v>
      </c>
      <c r="R7" s="82"/>
      <c r="S7" s="82" t="s">
        <v>346</v>
      </c>
      <c r="T7" s="80"/>
      <c r="U7" s="113" t="str">
        <f t="shared" si="0"/>
        <v>https://prodlist.intranet.dow.com/Search/Product.aspx?smc=307819</v>
      </c>
    </row>
    <row r="8" spans="1:21" ht="19.899999999999999" customHeight="1" x14ac:dyDescent="0.25">
      <c r="A8" s="82" t="s">
        <v>510</v>
      </c>
      <c r="B8" s="84" t="s">
        <v>598</v>
      </c>
      <c r="C8" s="86">
        <v>301810</v>
      </c>
      <c r="D8" s="79" t="s">
        <v>24</v>
      </c>
      <c r="E8" s="86" t="s">
        <v>40</v>
      </c>
      <c r="F8" s="86" t="s">
        <v>508</v>
      </c>
      <c r="G8" s="79" t="s">
        <v>432</v>
      </c>
      <c r="H8" s="82" t="s">
        <v>493</v>
      </c>
      <c r="I8" s="86" t="s">
        <v>505</v>
      </c>
      <c r="J8" s="86">
        <v>4.4000000000000004</v>
      </c>
      <c r="K8" s="86" t="s">
        <v>354</v>
      </c>
      <c r="L8" s="82"/>
      <c r="M8" s="82">
        <v>6</v>
      </c>
      <c r="N8" s="82">
        <v>155</v>
      </c>
      <c r="P8" s="82">
        <v>100</v>
      </c>
      <c r="Q8" s="82">
        <v>33</v>
      </c>
      <c r="R8" s="82"/>
      <c r="S8" s="82" t="s">
        <v>355</v>
      </c>
      <c r="T8" s="82"/>
      <c r="U8" s="113" t="str">
        <f t="shared" si="0"/>
        <v>https://prodlist.intranet.dow.com/Search/Product.aspx?smc=301810</v>
      </c>
    </row>
    <row r="9" spans="1:21" ht="19.899999999999999" customHeight="1" x14ac:dyDescent="0.25">
      <c r="A9" s="82" t="s">
        <v>510</v>
      </c>
      <c r="B9" s="84" t="s">
        <v>598</v>
      </c>
      <c r="C9" s="86">
        <v>301810</v>
      </c>
      <c r="D9" s="84" t="s">
        <v>86</v>
      </c>
      <c r="E9" s="86" t="s">
        <v>40</v>
      </c>
      <c r="F9" s="86" t="s">
        <v>508</v>
      </c>
      <c r="G9" s="79" t="s">
        <v>432</v>
      </c>
      <c r="H9" s="82" t="s">
        <v>493</v>
      </c>
      <c r="I9" s="86" t="s">
        <v>505</v>
      </c>
      <c r="J9" s="86">
        <v>4.4000000000000004</v>
      </c>
      <c r="K9" s="86" t="s">
        <v>354</v>
      </c>
      <c r="L9" s="82"/>
      <c r="M9" s="82">
        <v>6</v>
      </c>
      <c r="N9" s="82">
        <v>155</v>
      </c>
      <c r="P9" s="82">
        <v>100</v>
      </c>
      <c r="Q9" s="82">
        <v>33</v>
      </c>
      <c r="R9" s="82"/>
      <c r="S9" s="82" t="s">
        <v>355</v>
      </c>
      <c r="T9" s="82"/>
      <c r="U9" s="113" t="str">
        <f t="shared" si="0"/>
        <v>https://prodlist.intranet.dow.com/Search/Product.aspx?smc=301810</v>
      </c>
    </row>
    <row r="10" spans="1:21" s="92" customFormat="1" ht="19.899999999999999" customHeight="1" x14ac:dyDescent="0.25">
      <c r="A10" s="82" t="s">
        <v>510</v>
      </c>
      <c r="B10" s="84" t="s">
        <v>598</v>
      </c>
      <c r="C10" s="86">
        <v>301810</v>
      </c>
      <c r="D10" s="79" t="s">
        <v>575</v>
      </c>
      <c r="E10" s="86" t="s">
        <v>40</v>
      </c>
      <c r="F10" s="86" t="s">
        <v>508</v>
      </c>
      <c r="G10" s="79" t="s">
        <v>432</v>
      </c>
      <c r="H10" s="82" t="s">
        <v>493</v>
      </c>
      <c r="I10" s="86" t="s">
        <v>505</v>
      </c>
      <c r="J10" s="86">
        <v>4.4000000000000004</v>
      </c>
      <c r="K10" s="86" t="s">
        <v>354</v>
      </c>
      <c r="L10" s="82"/>
      <c r="M10" s="82">
        <v>6</v>
      </c>
      <c r="N10" s="82">
        <v>155</v>
      </c>
      <c r="O10" s="82"/>
      <c r="P10" s="82">
        <v>100</v>
      </c>
      <c r="Q10" s="82">
        <v>33</v>
      </c>
      <c r="R10" s="82"/>
      <c r="S10" s="82" t="s">
        <v>355</v>
      </c>
      <c r="T10" s="82"/>
      <c r="U10" s="113" t="str">
        <f t="shared" si="0"/>
        <v>https://prodlist.intranet.dow.com/Search/Product.aspx?smc=301810</v>
      </c>
    </row>
    <row r="11" spans="1:21" s="92" customFormat="1" ht="19.899999999999999" customHeight="1" x14ac:dyDescent="0.25">
      <c r="A11" s="82" t="s">
        <v>510</v>
      </c>
      <c r="B11" s="84" t="s">
        <v>451</v>
      </c>
      <c r="C11" s="86">
        <v>301455</v>
      </c>
      <c r="D11" s="84" t="s">
        <v>56</v>
      </c>
      <c r="E11" s="86" t="s">
        <v>40</v>
      </c>
      <c r="F11" s="86" t="s">
        <v>518</v>
      </c>
      <c r="G11" s="79" t="s">
        <v>57</v>
      </c>
      <c r="H11" s="82" t="s">
        <v>493</v>
      </c>
      <c r="I11" s="86" t="s">
        <v>505</v>
      </c>
      <c r="J11" s="86">
        <v>4.4000000000000004</v>
      </c>
      <c r="K11" s="86" t="s">
        <v>359</v>
      </c>
      <c r="L11" s="82" t="s">
        <v>66</v>
      </c>
      <c r="M11" s="82">
        <v>6</v>
      </c>
      <c r="N11" s="82">
        <v>153</v>
      </c>
      <c r="O11" s="82"/>
      <c r="P11" s="82">
        <v>95</v>
      </c>
      <c r="Q11" s="82">
        <v>33</v>
      </c>
      <c r="R11" s="82"/>
      <c r="S11" s="82" t="s">
        <v>355</v>
      </c>
      <c r="T11" s="82"/>
      <c r="U11" s="113" t="str">
        <f t="shared" si="0"/>
        <v>https://prodlist.intranet.dow.com/Search/Product.aspx?smc=301455</v>
      </c>
    </row>
    <row r="12" spans="1:21" s="92" customFormat="1" ht="19.899999999999999" customHeight="1" x14ac:dyDescent="0.25">
      <c r="A12" s="82" t="s">
        <v>510</v>
      </c>
      <c r="B12" s="81" t="s">
        <v>452</v>
      </c>
      <c r="C12" s="85">
        <v>302166</v>
      </c>
      <c r="D12" s="84" t="s">
        <v>86</v>
      </c>
      <c r="E12" s="86" t="s">
        <v>40</v>
      </c>
      <c r="F12" s="86" t="s">
        <v>518</v>
      </c>
      <c r="G12" s="100"/>
      <c r="H12" s="82" t="s">
        <v>493</v>
      </c>
      <c r="I12" s="86" t="s">
        <v>505</v>
      </c>
      <c r="J12" s="86">
        <v>4.4000000000000004</v>
      </c>
      <c r="K12" s="90" t="s">
        <v>65</v>
      </c>
      <c r="L12" s="93" t="s">
        <v>66</v>
      </c>
      <c r="M12" s="91">
        <v>6</v>
      </c>
      <c r="N12" s="91">
        <v>153</v>
      </c>
      <c r="O12" s="91"/>
      <c r="P12" s="91">
        <v>120</v>
      </c>
      <c r="Q12" s="91">
        <v>33</v>
      </c>
      <c r="R12" s="91"/>
      <c r="S12" s="91"/>
      <c r="U12" s="113" t="str">
        <f t="shared" si="0"/>
        <v>https://prodlist.intranet.dow.com/Search/Product.aspx?smc=302166</v>
      </c>
    </row>
    <row r="13" spans="1:21" ht="19.899999999999999" customHeight="1" x14ac:dyDescent="0.25">
      <c r="A13" s="82" t="s">
        <v>510</v>
      </c>
      <c r="B13" s="81" t="s">
        <v>452</v>
      </c>
      <c r="C13" s="85">
        <v>302166</v>
      </c>
      <c r="D13" s="79" t="s">
        <v>24</v>
      </c>
      <c r="E13" s="86" t="s">
        <v>40</v>
      </c>
      <c r="F13" s="86" t="s">
        <v>518</v>
      </c>
      <c r="G13" s="100"/>
      <c r="H13" s="82" t="s">
        <v>493</v>
      </c>
      <c r="I13" s="86" t="s">
        <v>505</v>
      </c>
      <c r="J13" s="86">
        <v>4.4000000000000004</v>
      </c>
      <c r="K13" s="90" t="s">
        <v>65</v>
      </c>
      <c r="L13" s="93" t="s">
        <v>442</v>
      </c>
      <c r="M13" s="91">
        <v>6</v>
      </c>
      <c r="N13" s="91">
        <v>153</v>
      </c>
      <c r="O13" s="91"/>
      <c r="P13" s="91">
        <v>120</v>
      </c>
      <c r="Q13" s="91">
        <v>33</v>
      </c>
      <c r="R13" s="91"/>
      <c r="S13" s="91"/>
      <c r="T13" s="92"/>
      <c r="U13" s="113" t="str">
        <f t="shared" si="0"/>
        <v>https://prodlist.intranet.dow.com/Search/Product.aspx?smc=302166</v>
      </c>
    </row>
    <row r="14" spans="1:21" ht="19.899999999999999" customHeight="1" x14ac:dyDescent="0.25">
      <c r="A14" s="82" t="s">
        <v>510</v>
      </c>
      <c r="B14" s="81" t="s">
        <v>452</v>
      </c>
      <c r="C14" s="85">
        <v>302166</v>
      </c>
      <c r="D14" s="79" t="s">
        <v>443</v>
      </c>
      <c r="E14" s="86" t="s">
        <v>40</v>
      </c>
      <c r="F14" s="86" t="s">
        <v>518</v>
      </c>
      <c r="G14" s="100"/>
      <c r="H14" s="82" t="s">
        <v>493</v>
      </c>
      <c r="I14" s="86" t="s">
        <v>505</v>
      </c>
      <c r="J14" s="86">
        <v>4.4000000000000004</v>
      </c>
      <c r="K14" s="90" t="s">
        <v>65</v>
      </c>
      <c r="L14" s="93" t="s">
        <v>444</v>
      </c>
      <c r="M14" s="91">
        <v>6</v>
      </c>
      <c r="N14" s="91">
        <v>153</v>
      </c>
      <c r="O14" s="91"/>
      <c r="P14" s="91">
        <v>120</v>
      </c>
      <c r="Q14" s="91">
        <v>33</v>
      </c>
      <c r="R14" s="91"/>
      <c r="S14" s="91"/>
      <c r="T14" s="92"/>
      <c r="U14" s="113" t="str">
        <f t="shared" si="0"/>
        <v>https://prodlist.intranet.dow.com/Search/Product.aspx?smc=302166</v>
      </c>
    </row>
    <row r="15" spans="1:21" ht="19.899999999999999" customHeight="1" x14ac:dyDescent="0.25">
      <c r="A15" s="82" t="s">
        <v>510</v>
      </c>
      <c r="B15" s="79" t="s">
        <v>453</v>
      </c>
      <c r="C15" s="82">
        <v>406173</v>
      </c>
      <c r="D15" s="79" t="s">
        <v>24</v>
      </c>
      <c r="E15" s="86" t="s">
        <v>40</v>
      </c>
      <c r="F15" s="86" t="s">
        <v>518</v>
      </c>
      <c r="G15" s="79" t="s">
        <v>312</v>
      </c>
      <c r="H15" s="82" t="s">
        <v>493</v>
      </c>
      <c r="I15" s="86" t="s">
        <v>505</v>
      </c>
      <c r="J15" s="86">
        <v>4.4000000000000004</v>
      </c>
      <c r="K15" s="86" t="s">
        <v>361</v>
      </c>
      <c r="L15" s="82"/>
      <c r="M15" s="82">
        <v>9</v>
      </c>
      <c r="N15" s="82">
        <v>155</v>
      </c>
      <c r="P15" s="82">
        <v>125</v>
      </c>
      <c r="Q15" s="82">
        <v>33</v>
      </c>
      <c r="R15" s="82"/>
      <c r="S15" s="82" t="s">
        <v>355</v>
      </c>
      <c r="T15" s="82"/>
      <c r="U15" s="113" t="str">
        <f t="shared" si="0"/>
        <v>https://prodlist.intranet.dow.com/Search/Product.aspx?smc=406173</v>
      </c>
    </row>
    <row r="16" spans="1:21" ht="19.899999999999999" customHeight="1" x14ac:dyDescent="0.25">
      <c r="A16" s="82" t="s">
        <v>510</v>
      </c>
      <c r="B16" s="79" t="s">
        <v>453</v>
      </c>
      <c r="C16" s="82">
        <v>406173</v>
      </c>
      <c r="D16" s="84" t="s">
        <v>446</v>
      </c>
      <c r="E16" s="86" t="s">
        <v>40</v>
      </c>
      <c r="F16" s="86" t="s">
        <v>518</v>
      </c>
      <c r="G16" s="79" t="s">
        <v>312</v>
      </c>
      <c r="H16" s="82" t="s">
        <v>493</v>
      </c>
      <c r="I16" s="86" t="s">
        <v>505</v>
      </c>
      <c r="J16" s="86">
        <v>4.4000000000000004</v>
      </c>
      <c r="K16" s="86" t="s">
        <v>361</v>
      </c>
      <c r="L16" s="82"/>
      <c r="M16" s="82">
        <v>9</v>
      </c>
      <c r="N16" s="82">
        <v>155</v>
      </c>
      <c r="P16" s="82">
        <v>125</v>
      </c>
      <c r="Q16" s="82">
        <v>33</v>
      </c>
      <c r="R16" s="82"/>
      <c r="S16" s="82" t="s">
        <v>355</v>
      </c>
      <c r="T16" s="82"/>
      <c r="U16" s="113" t="str">
        <f t="shared" si="0"/>
        <v>https://prodlist.intranet.dow.com/Search/Product.aspx?smc=406173</v>
      </c>
    </row>
    <row r="17" spans="1:21" ht="19.899999999999999" customHeight="1" x14ac:dyDescent="0.25">
      <c r="A17" s="82" t="s">
        <v>510</v>
      </c>
      <c r="B17" s="84" t="s">
        <v>454</v>
      </c>
      <c r="C17" s="86">
        <v>423671</v>
      </c>
      <c r="D17" s="84" t="s">
        <v>86</v>
      </c>
      <c r="E17" s="86" t="s">
        <v>40</v>
      </c>
      <c r="F17" s="86" t="s">
        <v>518</v>
      </c>
      <c r="G17" s="79" t="s">
        <v>87</v>
      </c>
      <c r="H17" s="82" t="s">
        <v>493</v>
      </c>
      <c r="I17" s="86" t="s">
        <v>505</v>
      </c>
      <c r="J17" s="86">
        <v>4.7</v>
      </c>
      <c r="K17" s="86" t="s">
        <v>364</v>
      </c>
      <c r="L17" s="83"/>
      <c r="M17" s="82">
        <v>6</v>
      </c>
      <c r="N17" s="82">
        <v>158</v>
      </c>
      <c r="P17" s="82">
        <v>120</v>
      </c>
      <c r="Q17" s="82">
        <v>32</v>
      </c>
      <c r="R17" s="82"/>
      <c r="S17" s="82" t="s">
        <v>346</v>
      </c>
      <c r="T17" s="80"/>
      <c r="U17" s="113" t="str">
        <f t="shared" si="0"/>
        <v>https://prodlist.intranet.dow.com/Search/Product.aspx?smc=423671</v>
      </c>
    </row>
    <row r="18" spans="1:21" ht="19.899999999999999" customHeight="1" x14ac:dyDescent="0.25">
      <c r="A18" s="82" t="s">
        <v>510</v>
      </c>
      <c r="B18" s="84" t="s">
        <v>483</v>
      </c>
      <c r="C18" s="86">
        <v>425567</v>
      </c>
      <c r="D18" s="84" t="s">
        <v>86</v>
      </c>
      <c r="E18" s="86" t="s">
        <v>40</v>
      </c>
      <c r="F18" s="86" t="s">
        <v>518</v>
      </c>
      <c r="G18" s="79" t="s">
        <v>92</v>
      </c>
      <c r="H18" s="82" t="s">
        <v>493</v>
      </c>
      <c r="I18" s="86" t="s">
        <v>505</v>
      </c>
      <c r="J18" s="86">
        <v>4.7</v>
      </c>
      <c r="K18" s="86" t="s">
        <v>366</v>
      </c>
      <c r="L18" s="83"/>
      <c r="M18" s="82">
        <v>6</v>
      </c>
      <c r="N18" s="82">
        <v>158</v>
      </c>
      <c r="P18" s="82">
        <v>130</v>
      </c>
      <c r="Q18" s="82">
        <v>32</v>
      </c>
      <c r="R18" s="82"/>
      <c r="S18" s="82" t="s">
        <v>355</v>
      </c>
      <c r="T18" s="80"/>
      <c r="U18" s="113" t="str">
        <f t="shared" si="0"/>
        <v>https://prodlist.intranet.dow.com/Search/Product.aspx?smc=425567</v>
      </c>
    </row>
    <row r="19" spans="1:21" ht="19.899999999999999" customHeight="1" x14ac:dyDescent="0.25">
      <c r="A19" s="82" t="s">
        <v>510</v>
      </c>
      <c r="B19" s="84" t="s">
        <v>491</v>
      </c>
      <c r="C19" s="86">
        <v>452686</v>
      </c>
      <c r="D19" s="79" t="s">
        <v>24</v>
      </c>
      <c r="E19" s="86" t="s">
        <v>40</v>
      </c>
      <c r="F19" s="86" t="s">
        <v>518</v>
      </c>
      <c r="G19" s="79" t="s">
        <v>96</v>
      </c>
      <c r="H19" s="82" t="s">
        <v>493</v>
      </c>
      <c r="I19" s="86" t="s">
        <v>505</v>
      </c>
      <c r="J19" s="86">
        <v>4.7</v>
      </c>
      <c r="K19" s="86" t="s">
        <v>368</v>
      </c>
      <c r="L19" s="82" t="s">
        <v>66</v>
      </c>
      <c r="M19" s="82">
        <v>6</v>
      </c>
      <c r="N19" s="82">
        <v>157</v>
      </c>
      <c r="P19" s="82">
        <v>125</v>
      </c>
      <c r="Q19" s="82">
        <v>32</v>
      </c>
      <c r="R19" s="82"/>
      <c r="S19" s="82" t="s">
        <v>346</v>
      </c>
      <c r="T19" s="94"/>
      <c r="U19" s="113" t="str">
        <f t="shared" si="0"/>
        <v>https://prodlist.intranet.dow.com/Search/Product.aspx?smc=452686</v>
      </c>
    </row>
    <row r="20" spans="1:21" ht="19.899999999999999" customHeight="1" x14ac:dyDescent="0.25">
      <c r="A20" s="82" t="s">
        <v>510</v>
      </c>
      <c r="B20" s="84" t="s">
        <v>101</v>
      </c>
      <c r="C20" s="86">
        <v>311865</v>
      </c>
      <c r="D20" s="84" t="s">
        <v>86</v>
      </c>
      <c r="E20" s="86" t="s">
        <v>40</v>
      </c>
      <c r="F20" s="86" t="s">
        <v>513</v>
      </c>
      <c r="G20" s="79" t="s">
        <v>104</v>
      </c>
      <c r="H20" s="82" t="s">
        <v>106</v>
      </c>
      <c r="I20" s="86" t="s">
        <v>107</v>
      </c>
      <c r="J20" s="86"/>
      <c r="K20" s="82" t="s">
        <v>108</v>
      </c>
      <c r="L20" s="83"/>
      <c r="M20" s="82">
        <v>3</v>
      </c>
      <c r="N20" s="82">
        <v>140</v>
      </c>
      <c r="P20" s="82">
        <v>140</v>
      </c>
      <c r="Q20" s="82">
        <v>31</v>
      </c>
      <c r="R20" s="82"/>
      <c r="S20" s="82" t="s">
        <v>346</v>
      </c>
      <c r="T20" s="83">
        <v>7</v>
      </c>
      <c r="U20" s="113" t="str">
        <f t="shared" si="0"/>
        <v>https://prodlist.intranet.dow.com/Search/Product.aspx?smc=311865</v>
      </c>
    </row>
    <row r="21" spans="1:21" ht="19.899999999999999" customHeight="1" x14ac:dyDescent="0.25">
      <c r="A21" s="82" t="s">
        <v>510</v>
      </c>
      <c r="B21" s="84" t="s">
        <v>456</v>
      </c>
      <c r="C21" s="86">
        <v>311813</v>
      </c>
      <c r="D21" s="84" t="s">
        <v>86</v>
      </c>
      <c r="E21" s="86" t="s">
        <v>40</v>
      </c>
      <c r="F21" s="86" t="s">
        <v>513</v>
      </c>
      <c r="G21" s="79" t="s">
        <v>434</v>
      </c>
      <c r="H21" s="82" t="s">
        <v>106</v>
      </c>
      <c r="I21" s="86" t="s">
        <v>107</v>
      </c>
      <c r="J21" s="86"/>
      <c r="K21" s="86" t="s">
        <v>113</v>
      </c>
      <c r="L21" s="82" t="s">
        <v>31</v>
      </c>
      <c r="M21" s="82">
        <v>6</v>
      </c>
      <c r="N21" s="82">
        <v>141</v>
      </c>
      <c r="P21" s="82">
        <v>150</v>
      </c>
      <c r="Q21" s="82">
        <v>32</v>
      </c>
      <c r="R21" s="82"/>
      <c r="S21" s="82" t="s">
        <v>346</v>
      </c>
      <c r="T21" s="83">
        <v>7.5</v>
      </c>
      <c r="U21" s="113" t="str">
        <f t="shared" si="0"/>
        <v>https://prodlist.intranet.dow.com/Search/Product.aspx?smc=311813</v>
      </c>
    </row>
    <row r="22" spans="1:21" ht="19.899999999999999" customHeight="1" x14ac:dyDescent="0.25">
      <c r="A22" s="82" t="s">
        <v>510</v>
      </c>
      <c r="B22" s="84" t="s">
        <v>457</v>
      </c>
      <c r="C22" s="86">
        <v>313353</v>
      </c>
      <c r="D22" s="84" t="s">
        <v>86</v>
      </c>
      <c r="E22" s="86" t="s">
        <v>40</v>
      </c>
      <c r="F22" s="89" t="s">
        <v>520</v>
      </c>
      <c r="G22" s="79" t="s">
        <v>435</v>
      </c>
      <c r="H22" s="82" t="s">
        <v>106</v>
      </c>
      <c r="I22" s="86" t="s">
        <v>126</v>
      </c>
      <c r="J22" s="86"/>
      <c r="K22" s="86" t="s">
        <v>426</v>
      </c>
      <c r="L22" s="86" t="s">
        <v>128</v>
      </c>
      <c r="M22" s="82">
        <v>3</v>
      </c>
      <c r="N22" s="82">
        <v>136</v>
      </c>
      <c r="P22" s="82">
        <v>90</v>
      </c>
      <c r="Q22" s="82">
        <v>33</v>
      </c>
      <c r="R22" s="82"/>
      <c r="S22" s="82" t="s">
        <v>346</v>
      </c>
      <c r="T22" s="83">
        <v>3</v>
      </c>
      <c r="U22" s="113" t="str">
        <f t="shared" si="0"/>
        <v>https://prodlist.intranet.dow.com/Search/Product.aspx?smc=313353</v>
      </c>
    </row>
    <row r="23" spans="1:21" ht="19.899999999999999" customHeight="1" x14ac:dyDescent="0.25">
      <c r="A23" s="82" t="s">
        <v>510</v>
      </c>
      <c r="B23" s="84" t="s">
        <v>458</v>
      </c>
      <c r="C23" s="86">
        <v>313395</v>
      </c>
      <c r="D23" s="79" t="s">
        <v>24</v>
      </c>
      <c r="E23" s="86" t="s">
        <v>40</v>
      </c>
      <c r="F23" s="86" t="s">
        <v>519</v>
      </c>
      <c r="G23" s="79" t="s">
        <v>436</v>
      </c>
      <c r="H23" s="82" t="s">
        <v>106</v>
      </c>
      <c r="I23" s="86" t="s">
        <v>126</v>
      </c>
      <c r="J23" s="86"/>
      <c r="K23" s="86" t="s">
        <v>425</v>
      </c>
      <c r="L23" s="86" t="s">
        <v>128</v>
      </c>
      <c r="M23" s="82">
        <v>3</v>
      </c>
      <c r="N23" s="82">
        <v>136</v>
      </c>
      <c r="P23" s="82">
        <v>105</v>
      </c>
      <c r="Q23" s="82">
        <v>34</v>
      </c>
      <c r="R23" s="82"/>
      <c r="S23" s="82" t="s">
        <v>346</v>
      </c>
      <c r="T23" s="83">
        <v>3</v>
      </c>
      <c r="U23" s="113" t="str">
        <f t="shared" si="0"/>
        <v>https://prodlist.intranet.dow.com/Search/Product.aspx?smc=313395</v>
      </c>
    </row>
    <row r="24" spans="1:21" ht="19.899999999999999" customHeight="1" x14ac:dyDescent="0.25">
      <c r="A24" s="82" t="s">
        <v>510</v>
      </c>
      <c r="B24" s="84" t="s">
        <v>458</v>
      </c>
      <c r="C24" s="86">
        <v>313395</v>
      </c>
      <c r="D24" s="84" t="s">
        <v>86</v>
      </c>
      <c r="E24" s="86" t="s">
        <v>40</v>
      </c>
      <c r="F24" s="86" t="s">
        <v>519</v>
      </c>
      <c r="G24" s="79" t="s">
        <v>436</v>
      </c>
      <c r="H24" s="82" t="s">
        <v>106</v>
      </c>
      <c r="I24" s="86" t="s">
        <v>126</v>
      </c>
      <c r="J24" s="86"/>
      <c r="K24" s="86" t="s">
        <v>135</v>
      </c>
      <c r="L24" s="86"/>
      <c r="M24" s="82">
        <v>3</v>
      </c>
      <c r="N24" s="82">
        <v>136</v>
      </c>
      <c r="P24" s="82">
        <v>105</v>
      </c>
      <c r="Q24" s="82">
        <v>34</v>
      </c>
      <c r="R24" s="82"/>
      <c r="S24" s="82" t="s">
        <v>346</v>
      </c>
      <c r="T24" s="83">
        <v>3</v>
      </c>
      <c r="U24" s="113" t="str">
        <f t="shared" si="0"/>
        <v>https://prodlist.intranet.dow.com/Search/Product.aspx?smc=313395</v>
      </c>
    </row>
    <row r="25" spans="1:21" ht="19.899999999999999" customHeight="1" x14ac:dyDescent="0.25">
      <c r="A25" s="82" t="s">
        <v>510</v>
      </c>
      <c r="B25" s="84" t="s">
        <v>459</v>
      </c>
      <c r="C25" s="86">
        <v>311799</v>
      </c>
      <c r="D25" s="84" t="s">
        <v>86</v>
      </c>
      <c r="E25" s="86" t="s">
        <v>40</v>
      </c>
      <c r="F25" s="86" t="s">
        <v>518</v>
      </c>
      <c r="G25" s="79" t="s">
        <v>288</v>
      </c>
      <c r="H25" s="82" t="s">
        <v>106</v>
      </c>
      <c r="I25" s="86" t="s">
        <v>501</v>
      </c>
      <c r="J25" s="86"/>
      <c r="K25" s="86" t="s">
        <v>138</v>
      </c>
      <c r="L25" s="82"/>
      <c r="M25" s="82">
        <v>2</v>
      </c>
      <c r="N25" s="82">
        <v>115</v>
      </c>
      <c r="P25" s="82">
        <v>170</v>
      </c>
      <c r="Q25" s="82">
        <v>33</v>
      </c>
      <c r="R25" s="82"/>
      <c r="S25" s="82" t="s">
        <v>355</v>
      </c>
      <c r="T25" s="83">
        <v>3</v>
      </c>
      <c r="U25" s="113" t="str">
        <f t="shared" si="0"/>
        <v>https://prodlist.intranet.dow.com/Search/Product.aspx?smc=311799</v>
      </c>
    </row>
    <row r="26" spans="1:21" ht="19.899999999999999" customHeight="1" x14ac:dyDescent="0.25">
      <c r="A26" s="82" t="s">
        <v>510</v>
      </c>
      <c r="B26" s="84" t="s">
        <v>460</v>
      </c>
      <c r="C26" s="86">
        <v>311881</v>
      </c>
      <c r="D26" s="84" t="s">
        <v>86</v>
      </c>
      <c r="E26" s="86" t="s">
        <v>40</v>
      </c>
      <c r="F26" s="86" t="s">
        <v>518</v>
      </c>
      <c r="G26" s="79" t="s">
        <v>313</v>
      </c>
      <c r="H26" s="82" t="s">
        <v>106</v>
      </c>
      <c r="I26" s="86" t="s">
        <v>501</v>
      </c>
      <c r="J26" s="86"/>
      <c r="K26" s="86" t="s">
        <v>143</v>
      </c>
      <c r="L26" s="82" t="s">
        <v>144</v>
      </c>
      <c r="M26" s="82">
        <v>3</v>
      </c>
      <c r="N26" s="82">
        <v>120</v>
      </c>
      <c r="P26" s="82">
        <v>200</v>
      </c>
      <c r="Q26" s="82">
        <v>34</v>
      </c>
      <c r="R26" s="82"/>
      <c r="S26" s="82" t="s">
        <v>346</v>
      </c>
      <c r="T26" s="83">
        <v>2.8</v>
      </c>
      <c r="U26" s="113" t="str">
        <f t="shared" si="0"/>
        <v>https://prodlist.intranet.dow.com/Search/Product.aspx?smc=311881</v>
      </c>
    </row>
    <row r="27" spans="1:21" ht="19.899999999999999" customHeight="1" x14ac:dyDescent="0.25">
      <c r="A27" s="82" t="s">
        <v>510</v>
      </c>
      <c r="B27" s="84" t="s">
        <v>461</v>
      </c>
      <c r="C27" s="86">
        <v>319495</v>
      </c>
      <c r="D27" s="84" t="s">
        <v>86</v>
      </c>
      <c r="E27" s="86" t="s">
        <v>40</v>
      </c>
      <c r="F27" s="86" t="s">
        <v>520</v>
      </c>
      <c r="G27" s="79" t="s">
        <v>151</v>
      </c>
      <c r="H27" s="82" t="s">
        <v>106</v>
      </c>
      <c r="I27" s="86" t="s">
        <v>501</v>
      </c>
      <c r="J27" s="86"/>
      <c r="K27" s="86" t="s">
        <v>427</v>
      </c>
      <c r="L27" s="86" t="s">
        <v>128</v>
      </c>
      <c r="M27" s="82">
        <v>2</v>
      </c>
      <c r="N27" s="82">
        <v>140</v>
      </c>
      <c r="P27" s="82">
        <v>90</v>
      </c>
      <c r="Q27" s="82">
        <v>32</v>
      </c>
      <c r="R27" s="82"/>
      <c r="S27" s="82" t="s">
        <v>355</v>
      </c>
      <c r="T27" s="83">
        <v>3</v>
      </c>
      <c r="U27" s="113" t="str">
        <f t="shared" si="0"/>
        <v>https://prodlist.intranet.dow.com/Search/Product.aspx?smc=319495</v>
      </c>
    </row>
    <row r="28" spans="1:21" s="92" customFormat="1" ht="19.899999999999999" customHeight="1" x14ac:dyDescent="0.25">
      <c r="A28" s="82" t="s">
        <v>510</v>
      </c>
      <c r="B28" s="84" t="s">
        <v>462</v>
      </c>
      <c r="C28" s="86">
        <v>311827</v>
      </c>
      <c r="D28" s="84" t="s">
        <v>86</v>
      </c>
      <c r="E28" s="86" t="s">
        <v>40</v>
      </c>
      <c r="F28" s="86" t="s">
        <v>508</v>
      </c>
      <c r="G28" s="79" t="s">
        <v>315</v>
      </c>
      <c r="H28" s="82" t="s">
        <v>106</v>
      </c>
      <c r="I28" s="82" t="s">
        <v>126</v>
      </c>
      <c r="J28" s="82"/>
      <c r="K28" s="86" t="s">
        <v>162</v>
      </c>
      <c r="L28" s="82" t="s">
        <v>31</v>
      </c>
      <c r="M28" s="82">
        <v>6</v>
      </c>
      <c r="N28" s="82">
        <v>157</v>
      </c>
      <c r="O28" s="82"/>
      <c r="P28" s="82">
        <v>105</v>
      </c>
      <c r="Q28" s="82">
        <v>30</v>
      </c>
      <c r="R28" s="82"/>
      <c r="S28" s="82" t="s">
        <v>346</v>
      </c>
      <c r="T28" s="83">
        <v>3</v>
      </c>
      <c r="U28" s="113" t="str">
        <f t="shared" si="0"/>
        <v>https://prodlist.intranet.dow.com/Search/Product.aspx?smc=311827</v>
      </c>
    </row>
    <row r="29" spans="1:21" s="92" customFormat="1" ht="19.899999999999999" customHeight="1" x14ac:dyDescent="0.25">
      <c r="A29" s="82" t="s">
        <v>510</v>
      </c>
      <c r="B29" s="84" t="s">
        <v>463</v>
      </c>
      <c r="C29" s="86">
        <v>311422</v>
      </c>
      <c r="D29" s="79" t="s">
        <v>24</v>
      </c>
      <c r="E29" s="86" t="s">
        <v>40</v>
      </c>
      <c r="F29" s="86" t="s">
        <v>520</v>
      </c>
      <c r="G29" s="79" t="s">
        <v>377</v>
      </c>
      <c r="H29" s="82" t="s">
        <v>106</v>
      </c>
      <c r="I29" s="82" t="s">
        <v>126</v>
      </c>
      <c r="J29" s="82"/>
      <c r="K29" s="86" t="s">
        <v>165</v>
      </c>
      <c r="L29" s="86" t="s">
        <v>128</v>
      </c>
      <c r="M29" s="82">
        <v>6</v>
      </c>
      <c r="N29" s="82">
        <v>142</v>
      </c>
      <c r="O29" s="82"/>
      <c r="P29" s="82">
        <v>75</v>
      </c>
      <c r="Q29" s="82">
        <v>29</v>
      </c>
      <c r="R29" s="82"/>
      <c r="S29" s="82" t="s">
        <v>382</v>
      </c>
      <c r="T29" s="83">
        <v>3</v>
      </c>
      <c r="U29" s="113" t="str">
        <f t="shared" si="0"/>
        <v>https://prodlist.intranet.dow.com/Search/Product.aspx?smc=311422</v>
      </c>
    </row>
    <row r="30" spans="1:21" s="92" customFormat="1" ht="19.899999999999999" customHeight="1" x14ac:dyDescent="0.25">
      <c r="A30" s="82" t="s">
        <v>510</v>
      </c>
      <c r="B30" s="81" t="s">
        <v>464</v>
      </c>
      <c r="C30" s="85">
        <v>319381</v>
      </c>
      <c r="D30" s="84" t="s">
        <v>86</v>
      </c>
      <c r="E30" s="86" t="s">
        <v>40</v>
      </c>
      <c r="F30" s="86" t="s">
        <v>518</v>
      </c>
      <c r="G30" s="100"/>
      <c r="H30" s="82" t="s">
        <v>173</v>
      </c>
      <c r="I30" s="82" t="s">
        <v>494</v>
      </c>
      <c r="J30" s="93">
        <v>2.8</v>
      </c>
      <c r="K30" s="90" t="s">
        <v>148</v>
      </c>
      <c r="L30" s="93" t="s">
        <v>66</v>
      </c>
      <c r="M30" s="91">
        <v>2</v>
      </c>
      <c r="N30" s="91">
        <v>150</v>
      </c>
      <c r="O30" s="91"/>
      <c r="P30" s="91">
        <v>120</v>
      </c>
      <c r="Q30" s="91">
        <v>33</v>
      </c>
      <c r="R30" s="91"/>
      <c r="S30" s="91"/>
      <c r="U30" s="113" t="str">
        <f t="shared" si="0"/>
        <v>https://prodlist.intranet.dow.com/Search/Product.aspx?smc=319381</v>
      </c>
    </row>
    <row r="31" spans="1:21" s="92" customFormat="1" ht="19.899999999999999" customHeight="1" x14ac:dyDescent="0.25">
      <c r="A31" s="82" t="s">
        <v>510</v>
      </c>
      <c r="B31" s="81" t="s">
        <v>465</v>
      </c>
      <c r="C31" s="85">
        <v>317968</v>
      </c>
      <c r="D31" s="79" t="s">
        <v>24</v>
      </c>
      <c r="E31" s="86" t="s">
        <v>40</v>
      </c>
      <c r="F31" s="86" t="s">
        <v>518</v>
      </c>
      <c r="G31" s="100"/>
      <c r="H31" s="82" t="s">
        <v>173</v>
      </c>
      <c r="I31" s="82" t="s">
        <v>494</v>
      </c>
      <c r="J31" s="93">
        <v>0.15</v>
      </c>
      <c r="K31" s="90" t="s">
        <v>180</v>
      </c>
      <c r="L31" s="90" t="s">
        <v>181</v>
      </c>
      <c r="M31" s="91">
        <v>2</v>
      </c>
      <c r="N31" s="91">
        <v>118</v>
      </c>
      <c r="O31" s="91"/>
      <c r="P31" s="91">
        <v>160</v>
      </c>
      <c r="Q31" s="91">
        <v>35</v>
      </c>
      <c r="R31" s="91"/>
      <c r="S31" s="91"/>
      <c r="U31" s="113" t="str">
        <f t="shared" si="0"/>
        <v>https://prodlist.intranet.dow.com/Search/Product.aspx?smc=317968</v>
      </c>
    </row>
    <row r="32" spans="1:21" ht="19.899999999999999" customHeight="1" x14ac:dyDescent="0.25">
      <c r="A32" s="82" t="s">
        <v>510</v>
      </c>
      <c r="B32" s="81" t="s">
        <v>466</v>
      </c>
      <c r="C32" s="85">
        <v>301991</v>
      </c>
      <c r="D32" s="84" t="s">
        <v>86</v>
      </c>
      <c r="E32" s="86" t="s">
        <v>40</v>
      </c>
      <c r="F32" s="86" t="s">
        <v>518</v>
      </c>
      <c r="G32" s="100"/>
      <c r="H32" s="82" t="s">
        <v>173</v>
      </c>
      <c r="I32" s="82" t="s">
        <v>494</v>
      </c>
      <c r="J32" s="93">
        <v>0.75</v>
      </c>
      <c r="K32" s="90" t="s">
        <v>186</v>
      </c>
      <c r="L32" s="93" t="s">
        <v>66</v>
      </c>
      <c r="M32" s="91">
        <v>2</v>
      </c>
      <c r="N32" s="91">
        <v>130</v>
      </c>
      <c r="O32" s="91"/>
      <c r="P32" s="91">
        <v>145</v>
      </c>
      <c r="Q32" s="91">
        <v>33</v>
      </c>
      <c r="R32" s="91"/>
      <c r="S32" s="91"/>
      <c r="T32" s="92"/>
      <c r="U32" s="113" t="str">
        <f t="shared" si="0"/>
        <v>https://prodlist.intranet.dow.com/Search/Product.aspx?smc=301991</v>
      </c>
    </row>
    <row r="33" spans="1:21" ht="19.899999999999999" customHeight="1" x14ac:dyDescent="0.25">
      <c r="A33" s="82" t="s">
        <v>510</v>
      </c>
      <c r="B33" s="81" t="s">
        <v>467</v>
      </c>
      <c r="C33" s="85">
        <v>301767</v>
      </c>
      <c r="D33" s="84" t="s">
        <v>86</v>
      </c>
      <c r="E33" s="86" t="s">
        <v>40</v>
      </c>
      <c r="F33" s="86" t="s">
        <v>518</v>
      </c>
      <c r="G33" s="100"/>
      <c r="H33" s="82" t="s">
        <v>173</v>
      </c>
      <c r="I33" s="82" t="s">
        <v>494</v>
      </c>
      <c r="J33" s="93">
        <v>0.8</v>
      </c>
      <c r="K33" s="90" t="s">
        <v>189</v>
      </c>
      <c r="L33" s="93" t="s">
        <v>181</v>
      </c>
      <c r="M33" s="91">
        <v>2</v>
      </c>
      <c r="N33" s="91">
        <v>130</v>
      </c>
      <c r="O33" s="91"/>
      <c r="P33" s="91">
        <v>170</v>
      </c>
      <c r="Q33" s="91">
        <v>34</v>
      </c>
      <c r="R33" s="91"/>
      <c r="S33" s="91"/>
      <c r="T33" s="92"/>
      <c r="U33" s="113" t="str">
        <f t="shared" si="0"/>
        <v>https://prodlist.intranet.dow.com/Search/Product.aspx?smc=301767</v>
      </c>
    </row>
    <row r="34" spans="1:21" ht="19.899999999999999" customHeight="1" x14ac:dyDescent="0.25">
      <c r="A34" s="82" t="s">
        <v>510</v>
      </c>
      <c r="B34" s="84" t="s">
        <v>468</v>
      </c>
      <c r="C34" s="86">
        <v>308074</v>
      </c>
      <c r="D34" s="84" t="s">
        <v>86</v>
      </c>
      <c r="E34" s="86" t="s">
        <v>40</v>
      </c>
      <c r="F34" s="86" t="s">
        <v>518</v>
      </c>
      <c r="G34" s="79" t="s">
        <v>191</v>
      </c>
      <c r="H34" s="82" t="s">
        <v>173</v>
      </c>
      <c r="I34" s="82" t="s">
        <v>494</v>
      </c>
      <c r="J34" s="93"/>
      <c r="K34" s="86" t="s">
        <v>428</v>
      </c>
      <c r="L34" s="82"/>
      <c r="M34" s="82">
        <v>2</v>
      </c>
      <c r="N34" s="82">
        <v>130</v>
      </c>
      <c r="P34" s="82">
        <v>135</v>
      </c>
      <c r="Q34" s="82">
        <v>33</v>
      </c>
      <c r="R34" s="82"/>
      <c r="S34" s="82" t="s">
        <v>346</v>
      </c>
      <c r="T34" s="80"/>
      <c r="U34" s="113" t="str">
        <f t="shared" ref="U34:U65" si="1">HYPERLINK("https://prodlist.intranet.dow.com/Search/Product.aspx?smc="&amp;C34)</f>
        <v>https://prodlist.intranet.dow.com/Search/Product.aspx?smc=308074</v>
      </c>
    </row>
    <row r="35" spans="1:21" ht="19.899999999999999" customHeight="1" x14ac:dyDescent="0.25">
      <c r="A35" s="82" t="s">
        <v>510</v>
      </c>
      <c r="B35" s="81" t="s">
        <v>469</v>
      </c>
      <c r="C35" s="95">
        <v>308646</v>
      </c>
      <c r="D35" s="84" t="s">
        <v>86</v>
      </c>
      <c r="E35" s="86" t="s">
        <v>40</v>
      </c>
      <c r="F35" s="86" t="s">
        <v>518</v>
      </c>
      <c r="G35" s="79" t="s">
        <v>437</v>
      </c>
      <c r="H35" s="82" t="s">
        <v>173</v>
      </c>
      <c r="I35" s="82" t="s">
        <v>494</v>
      </c>
      <c r="J35" s="93">
        <v>2.4</v>
      </c>
      <c r="K35" s="86" t="s">
        <v>195</v>
      </c>
      <c r="L35" s="82" t="s">
        <v>66</v>
      </c>
      <c r="M35" s="82">
        <v>3</v>
      </c>
      <c r="N35" s="82">
        <v>151</v>
      </c>
      <c r="P35" s="93">
        <v>160</v>
      </c>
      <c r="Q35" s="103">
        <v>34</v>
      </c>
      <c r="R35" s="103"/>
      <c r="S35" s="82" t="s">
        <v>355</v>
      </c>
      <c r="T35" s="80"/>
      <c r="U35" s="113" t="str">
        <f t="shared" si="1"/>
        <v>https://prodlist.intranet.dow.com/Search/Product.aspx?smc=308646</v>
      </c>
    </row>
    <row r="36" spans="1:21" ht="19.899999999999999" customHeight="1" x14ac:dyDescent="0.25">
      <c r="A36" s="82" t="s">
        <v>510</v>
      </c>
      <c r="B36" s="84" t="s">
        <v>484</v>
      </c>
      <c r="C36" s="86">
        <v>312350</v>
      </c>
      <c r="D36" s="79" t="s">
        <v>198</v>
      </c>
      <c r="E36" s="86" t="s">
        <v>40</v>
      </c>
      <c r="F36" s="86" t="s">
        <v>513</v>
      </c>
      <c r="G36" s="79" t="s">
        <v>287</v>
      </c>
      <c r="H36" s="86" t="s">
        <v>498</v>
      </c>
      <c r="I36" s="82" t="s">
        <v>500</v>
      </c>
      <c r="K36" s="86"/>
      <c r="L36" s="82"/>
      <c r="M36" s="82">
        <v>6</v>
      </c>
      <c r="N36" s="82">
        <v>144</v>
      </c>
      <c r="O36" s="82">
        <v>14</v>
      </c>
      <c r="P36" s="82">
        <v>70</v>
      </c>
      <c r="Q36" s="82">
        <v>28</v>
      </c>
      <c r="R36" s="82"/>
      <c r="S36" s="82" t="s">
        <v>346</v>
      </c>
      <c r="U36" s="113" t="str">
        <f t="shared" si="1"/>
        <v>https://prodlist.intranet.dow.com/Search/Product.aspx?smc=312350</v>
      </c>
    </row>
    <row r="37" spans="1:21" ht="19.899999999999999" customHeight="1" x14ac:dyDescent="0.25">
      <c r="A37" s="82" t="s">
        <v>510</v>
      </c>
      <c r="B37" s="84" t="s">
        <v>470</v>
      </c>
      <c r="C37" s="86">
        <v>313448</v>
      </c>
      <c r="D37" s="79" t="s">
        <v>24</v>
      </c>
      <c r="E37" s="86" t="s">
        <v>40</v>
      </c>
      <c r="F37" s="86" t="s">
        <v>513</v>
      </c>
      <c r="G37" s="79" t="s">
        <v>439</v>
      </c>
      <c r="H37" s="86" t="s">
        <v>498</v>
      </c>
      <c r="I37" s="86" t="s">
        <v>498</v>
      </c>
      <c r="J37" s="86"/>
      <c r="K37" s="86" t="s">
        <v>203</v>
      </c>
      <c r="L37" s="82"/>
      <c r="M37" s="82">
        <v>6</v>
      </c>
      <c r="N37" s="82">
        <v>145</v>
      </c>
      <c r="O37" s="82">
        <v>13</v>
      </c>
      <c r="P37" s="82">
        <v>95</v>
      </c>
      <c r="Q37" s="82">
        <v>28</v>
      </c>
      <c r="R37" s="82"/>
      <c r="S37" s="82" t="s">
        <v>346</v>
      </c>
      <c r="U37" s="113" t="str">
        <f t="shared" si="1"/>
        <v>https://prodlist.intranet.dow.com/Search/Product.aspx?smc=313448</v>
      </c>
    </row>
    <row r="38" spans="1:21" ht="19.899999999999999" customHeight="1" x14ac:dyDescent="0.25">
      <c r="A38" s="82" t="s">
        <v>510</v>
      </c>
      <c r="B38" s="84" t="s">
        <v>470</v>
      </c>
      <c r="C38" s="86">
        <v>313448</v>
      </c>
      <c r="D38" s="84" t="s">
        <v>438</v>
      </c>
      <c r="E38" s="86" t="s">
        <v>40</v>
      </c>
      <c r="F38" s="86" t="s">
        <v>513</v>
      </c>
      <c r="G38" s="79" t="s">
        <v>439</v>
      </c>
      <c r="H38" s="86" t="s">
        <v>498</v>
      </c>
      <c r="I38" s="86" t="s">
        <v>498</v>
      </c>
      <c r="J38" s="86"/>
      <c r="K38" s="86" t="s">
        <v>203</v>
      </c>
      <c r="L38" s="82"/>
      <c r="M38" s="82">
        <v>6</v>
      </c>
      <c r="N38" s="82">
        <v>145</v>
      </c>
      <c r="O38" s="82">
        <v>13</v>
      </c>
      <c r="P38" s="82">
        <v>95</v>
      </c>
      <c r="Q38" s="82">
        <v>28</v>
      </c>
      <c r="R38" s="82"/>
      <c r="S38" s="82" t="s">
        <v>346</v>
      </c>
      <c r="U38" s="113" t="str">
        <f t="shared" si="1"/>
        <v>https://prodlist.intranet.dow.com/Search/Product.aspx?smc=313448</v>
      </c>
    </row>
    <row r="39" spans="1:21" s="92" customFormat="1" ht="19.899999999999999" customHeight="1" x14ac:dyDescent="0.25">
      <c r="A39" s="82" t="s">
        <v>510</v>
      </c>
      <c r="B39" s="84" t="s">
        <v>471</v>
      </c>
      <c r="C39" s="86">
        <v>312207</v>
      </c>
      <c r="D39" s="79" t="s">
        <v>24</v>
      </c>
      <c r="E39" s="86" t="s">
        <v>40</v>
      </c>
      <c r="F39" s="86" t="s">
        <v>513</v>
      </c>
      <c r="G39" s="79"/>
      <c r="H39" s="86" t="s">
        <v>498</v>
      </c>
      <c r="I39" s="86" t="s">
        <v>498</v>
      </c>
      <c r="J39" s="86"/>
      <c r="K39" s="86" t="s">
        <v>206</v>
      </c>
      <c r="L39" s="86" t="s">
        <v>207</v>
      </c>
      <c r="M39" s="82">
        <v>6</v>
      </c>
      <c r="N39" s="82">
        <v>145</v>
      </c>
      <c r="O39" s="82">
        <v>13</v>
      </c>
      <c r="P39" s="82">
        <v>90</v>
      </c>
      <c r="Q39" s="82">
        <v>29</v>
      </c>
      <c r="R39" s="82"/>
      <c r="S39" s="82" t="s">
        <v>381</v>
      </c>
      <c r="T39" s="83"/>
      <c r="U39" s="113" t="str">
        <f t="shared" si="1"/>
        <v>https://prodlist.intranet.dow.com/Search/Product.aspx?smc=312207</v>
      </c>
    </row>
    <row r="40" spans="1:21" ht="19.899999999999999" customHeight="1" x14ac:dyDescent="0.25">
      <c r="A40" s="82" t="s">
        <v>510</v>
      </c>
      <c r="B40" s="84" t="s">
        <v>472</v>
      </c>
      <c r="C40" s="86">
        <v>317112</v>
      </c>
      <c r="D40" s="79" t="s">
        <v>24</v>
      </c>
      <c r="E40" s="86" t="s">
        <v>40</v>
      </c>
      <c r="F40" s="86" t="s">
        <v>518</v>
      </c>
      <c r="G40" s="79" t="s">
        <v>209</v>
      </c>
      <c r="H40" s="86" t="s">
        <v>498</v>
      </c>
      <c r="I40" s="86" t="s">
        <v>498</v>
      </c>
      <c r="J40" s="86"/>
      <c r="K40" s="86" t="s">
        <v>211</v>
      </c>
      <c r="L40" s="82" t="s">
        <v>66</v>
      </c>
      <c r="M40" s="82">
        <v>3</v>
      </c>
      <c r="N40" s="82">
        <v>145</v>
      </c>
      <c r="O40" s="82">
        <v>13</v>
      </c>
      <c r="P40" s="82">
        <v>105</v>
      </c>
      <c r="Q40" s="82">
        <v>28</v>
      </c>
      <c r="R40" s="82"/>
      <c r="S40" s="82" t="s">
        <v>381</v>
      </c>
      <c r="U40" s="113" t="str">
        <f t="shared" si="1"/>
        <v>https://prodlist.intranet.dow.com/Search/Product.aspx?smc=317112</v>
      </c>
    </row>
    <row r="41" spans="1:21" ht="19.899999999999999" customHeight="1" x14ac:dyDescent="0.25">
      <c r="A41" s="82" t="s">
        <v>510</v>
      </c>
      <c r="B41" s="81" t="s">
        <v>473</v>
      </c>
      <c r="C41" s="85">
        <v>317148</v>
      </c>
      <c r="D41" s="84" t="s">
        <v>86</v>
      </c>
      <c r="E41" s="86" t="s">
        <v>40</v>
      </c>
      <c r="F41" s="86" t="s">
        <v>513</v>
      </c>
      <c r="G41" s="100" t="s">
        <v>213</v>
      </c>
      <c r="H41" s="86" t="s">
        <v>498</v>
      </c>
      <c r="I41" s="86" t="s">
        <v>500</v>
      </c>
      <c r="J41" s="86"/>
      <c r="K41" s="89" t="s">
        <v>215</v>
      </c>
      <c r="L41" s="92"/>
      <c r="M41" s="91">
        <v>6</v>
      </c>
      <c r="N41" s="91">
        <v>146</v>
      </c>
      <c r="O41" s="91">
        <v>13</v>
      </c>
      <c r="P41" s="91">
        <v>95</v>
      </c>
      <c r="Q41" s="91">
        <v>28</v>
      </c>
      <c r="R41" s="91"/>
      <c r="S41" s="91"/>
      <c r="T41" s="102"/>
      <c r="U41" s="113" t="str">
        <f t="shared" si="1"/>
        <v>https://prodlist.intranet.dow.com/Search/Product.aspx?smc=317148</v>
      </c>
    </row>
    <row r="42" spans="1:21" ht="19.899999999999999" customHeight="1" x14ac:dyDescent="0.25">
      <c r="A42" s="82" t="s">
        <v>510</v>
      </c>
      <c r="B42" s="81" t="s">
        <v>474</v>
      </c>
      <c r="C42" s="86">
        <v>303741</v>
      </c>
      <c r="D42" s="84" t="s">
        <v>86</v>
      </c>
      <c r="E42" s="86" t="s">
        <v>40</v>
      </c>
      <c r="F42" s="86" t="s">
        <v>513</v>
      </c>
      <c r="G42" s="79" t="s">
        <v>514</v>
      </c>
      <c r="H42" s="86" t="s">
        <v>498</v>
      </c>
      <c r="I42" s="82" t="s">
        <v>500</v>
      </c>
      <c r="K42" s="86" t="s">
        <v>429</v>
      </c>
      <c r="M42" s="82">
        <v>6</v>
      </c>
      <c r="N42" s="103">
        <v>146</v>
      </c>
      <c r="O42" s="82">
        <v>13</v>
      </c>
      <c r="P42" s="82">
        <v>100</v>
      </c>
      <c r="Q42" s="82">
        <v>28</v>
      </c>
      <c r="R42" s="82"/>
      <c r="S42" s="82" t="s">
        <v>381</v>
      </c>
      <c r="U42" s="113" t="str">
        <f t="shared" si="1"/>
        <v>https://prodlist.intranet.dow.com/Search/Product.aspx?smc=303741</v>
      </c>
    </row>
    <row r="43" spans="1:21" ht="19.899999999999999" customHeight="1" x14ac:dyDescent="0.25">
      <c r="A43" s="82" t="s">
        <v>510</v>
      </c>
      <c r="B43" s="84" t="s">
        <v>475</v>
      </c>
      <c r="C43" s="86">
        <v>302916</v>
      </c>
      <c r="D43" s="79" t="s">
        <v>24</v>
      </c>
      <c r="E43" s="86" t="s">
        <v>40</v>
      </c>
      <c r="F43" s="86" t="s">
        <v>513</v>
      </c>
      <c r="G43" s="79" t="s">
        <v>221</v>
      </c>
      <c r="H43" s="86" t="s">
        <v>498</v>
      </c>
      <c r="I43" s="86" t="s">
        <v>498</v>
      </c>
      <c r="J43" s="86"/>
      <c r="K43" s="86" t="s">
        <v>223</v>
      </c>
      <c r="M43" s="82">
        <v>10</v>
      </c>
      <c r="N43" s="82">
        <v>145</v>
      </c>
      <c r="O43" s="82">
        <v>13</v>
      </c>
      <c r="P43" s="82">
        <v>100</v>
      </c>
      <c r="Q43" s="82">
        <v>28</v>
      </c>
      <c r="R43" s="82"/>
      <c r="S43" s="82" t="s">
        <v>355</v>
      </c>
      <c r="U43" s="113" t="str">
        <f t="shared" si="1"/>
        <v>https://prodlist.intranet.dow.com/Search/Product.aspx?smc=302916</v>
      </c>
    </row>
    <row r="44" spans="1:21" ht="19.899999999999999" customHeight="1" x14ac:dyDescent="0.25">
      <c r="A44" s="82" t="s">
        <v>510</v>
      </c>
      <c r="B44" s="84" t="s">
        <v>476</v>
      </c>
      <c r="C44" s="86">
        <v>302173</v>
      </c>
      <c r="D44" s="79" t="s">
        <v>56</v>
      </c>
      <c r="E44" s="86" t="s">
        <v>40</v>
      </c>
      <c r="F44" s="86" t="s">
        <v>519</v>
      </c>
      <c r="G44" s="79" t="s">
        <v>515</v>
      </c>
      <c r="H44" s="86" t="s">
        <v>498</v>
      </c>
      <c r="I44" s="86" t="s">
        <v>498</v>
      </c>
      <c r="J44" s="86"/>
      <c r="K44" s="86" t="s">
        <v>230</v>
      </c>
      <c r="M44" s="82">
        <v>6</v>
      </c>
      <c r="N44" s="82">
        <v>145</v>
      </c>
      <c r="O44" s="82">
        <v>14</v>
      </c>
      <c r="P44" s="82">
        <v>70</v>
      </c>
      <c r="Q44" s="82">
        <v>27</v>
      </c>
      <c r="R44" s="82"/>
      <c r="S44" s="82" t="s">
        <v>381</v>
      </c>
      <c r="U44" s="113" t="str">
        <f t="shared" si="1"/>
        <v>https://prodlist.intranet.dow.com/Search/Product.aspx?smc=302173</v>
      </c>
    </row>
    <row r="45" spans="1:21" ht="19.899999999999999" customHeight="1" x14ac:dyDescent="0.25">
      <c r="A45" s="82" t="s">
        <v>510</v>
      </c>
      <c r="B45" s="84" t="s">
        <v>477</v>
      </c>
      <c r="C45" s="86">
        <v>422018</v>
      </c>
      <c r="D45" s="79" t="s">
        <v>24</v>
      </c>
      <c r="E45" s="86" t="s">
        <v>40</v>
      </c>
      <c r="F45" s="86" t="s">
        <v>513</v>
      </c>
      <c r="G45" s="79" t="s">
        <v>234</v>
      </c>
      <c r="H45" s="82" t="s">
        <v>106</v>
      </c>
      <c r="I45" s="86" t="s">
        <v>236</v>
      </c>
      <c r="J45" s="86"/>
      <c r="K45" s="86" t="s">
        <v>237</v>
      </c>
      <c r="L45" s="82"/>
      <c r="M45" s="82">
        <v>6</v>
      </c>
      <c r="N45" s="82">
        <v>133</v>
      </c>
      <c r="P45" s="82">
        <v>145</v>
      </c>
      <c r="Q45" s="82">
        <v>36</v>
      </c>
      <c r="R45" s="82"/>
      <c r="S45" s="82" t="s">
        <v>392</v>
      </c>
      <c r="T45" s="83">
        <v>7</v>
      </c>
      <c r="U45" s="113" t="str">
        <f t="shared" si="1"/>
        <v>https://prodlist.intranet.dow.com/Search/Product.aspx?smc=422018</v>
      </c>
    </row>
    <row r="46" spans="1:21" ht="19.899999999999999" customHeight="1" x14ac:dyDescent="0.25">
      <c r="A46" s="82" t="s">
        <v>510</v>
      </c>
      <c r="B46" s="84" t="s">
        <v>478</v>
      </c>
      <c r="C46" s="86">
        <v>369002</v>
      </c>
      <c r="D46" s="79" t="s">
        <v>24</v>
      </c>
      <c r="E46" s="86" t="s">
        <v>40</v>
      </c>
      <c r="F46" s="86" t="s">
        <v>513</v>
      </c>
      <c r="G46" s="79" t="s">
        <v>240</v>
      </c>
      <c r="H46" s="86" t="s">
        <v>498</v>
      </c>
      <c r="I46" s="86" t="s">
        <v>498</v>
      </c>
      <c r="J46" s="86"/>
      <c r="K46" s="86" t="s">
        <v>242</v>
      </c>
      <c r="L46" s="82"/>
      <c r="M46" s="82">
        <v>6</v>
      </c>
      <c r="N46" s="82">
        <v>149</v>
      </c>
      <c r="O46" s="82">
        <v>14</v>
      </c>
      <c r="P46" s="82">
        <v>100</v>
      </c>
      <c r="Q46" s="82">
        <v>27</v>
      </c>
      <c r="R46" s="82"/>
      <c r="S46" s="82" t="s">
        <v>381</v>
      </c>
      <c r="U46" s="113" t="str">
        <f t="shared" si="1"/>
        <v>https://prodlist.intranet.dow.com/Search/Product.aspx?smc=369002</v>
      </c>
    </row>
    <row r="47" spans="1:21" ht="19.899999999999999" customHeight="1" x14ac:dyDescent="0.25">
      <c r="A47" s="82" t="s">
        <v>510</v>
      </c>
      <c r="B47" s="84" t="s">
        <v>479</v>
      </c>
      <c r="C47" s="86">
        <v>428646</v>
      </c>
      <c r="D47" s="84" t="s">
        <v>441</v>
      </c>
      <c r="E47" s="86" t="s">
        <v>40</v>
      </c>
      <c r="F47" s="86" t="s">
        <v>519</v>
      </c>
      <c r="G47" s="79" t="s">
        <v>247</v>
      </c>
      <c r="H47" s="86" t="s">
        <v>498</v>
      </c>
      <c r="I47" s="86" t="s">
        <v>498</v>
      </c>
      <c r="J47" s="86"/>
      <c r="K47" s="86" t="s">
        <v>206</v>
      </c>
      <c r="L47" s="82" t="s">
        <v>251</v>
      </c>
      <c r="M47" s="82">
        <v>12</v>
      </c>
      <c r="N47" s="82">
        <v>140</v>
      </c>
      <c r="O47" s="82">
        <v>13</v>
      </c>
      <c r="P47" s="82">
        <v>90</v>
      </c>
      <c r="Q47" s="82">
        <v>28</v>
      </c>
      <c r="R47" s="82"/>
      <c r="S47" s="82" t="s">
        <v>381</v>
      </c>
      <c r="U47" s="113" t="str">
        <f t="shared" si="1"/>
        <v>https://prodlist.intranet.dow.com/Search/Product.aspx?smc=428646</v>
      </c>
    </row>
    <row r="48" spans="1:21" ht="19.899999999999999" customHeight="1" x14ac:dyDescent="0.25">
      <c r="A48" s="82" t="s">
        <v>510</v>
      </c>
      <c r="B48" s="84" t="s">
        <v>479</v>
      </c>
      <c r="C48" s="86">
        <v>428646</v>
      </c>
      <c r="D48" s="84" t="s">
        <v>440</v>
      </c>
      <c r="E48" s="86" t="s">
        <v>40</v>
      </c>
      <c r="F48" s="86" t="s">
        <v>519</v>
      </c>
      <c r="G48" s="79" t="s">
        <v>247</v>
      </c>
      <c r="H48" s="86" t="s">
        <v>498</v>
      </c>
      <c r="I48" s="86" t="s">
        <v>498</v>
      </c>
      <c r="J48" s="86"/>
      <c r="K48" s="86" t="s">
        <v>206</v>
      </c>
      <c r="L48" s="82" t="s">
        <v>251</v>
      </c>
      <c r="M48" s="82">
        <v>12</v>
      </c>
      <c r="N48" s="82">
        <v>140</v>
      </c>
      <c r="O48" s="82">
        <v>13</v>
      </c>
      <c r="P48" s="82">
        <v>90</v>
      </c>
      <c r="Q48" s="82">
        <v>28</v>
      </c>
      <c r="R48" s="82"/>
      <c r="S48" s="82" t="s">
        <v>381</v>
      </c>
      <c r="U48" s="113" t="str">
        <f t="shared" si="1"/>
        <v>https://prodlist.intranet.dow.com/Search/Product.aspx?smc=428646</v>
      </c>
    </row>
    <row r="49" spans="1:21" ht="19.899999999999999" customHeight="1" x14ac:dyDescent="0.25">
      <c r="A49" s="82" t="s">
        <v>510</v>
      </c>
      <c r="B49" s="84" t="s">
        <v>485</v>
      </c>
      <c r="C49" s="86">
        <v>441973</v>
      </c>
      <c r="D49" s="79" t="s">
        <v>24</v>
      </c>
      <c r="E49" s="86" t="s">
        <v>40</v>
      </c>
      <c r="F49" s="86" t="s">
        <v>518</v>
      </c>
      <c r="G49" s="79" t="s">
        <v>255</v>
      </c>
      <c r="H49" s="86" t="s">
        <v>498</v>
      </c>
      <c r="I49" s="86" t="s">
        <v>502</v>
      </c>
      <c r="J49" s="86"/>
      <c r="K49" s="86" t="s">
        <v>257</v>
      </c>
      <c r="L49" s="86" t="s">
        <v>258</v>
      </c>
      <c r="M49" s="82">
        <v>6</v>
      </c>
      <c r="N49" s="82">
        <v>138</v>
      </c>
      <c r="O49" s="82">
        <v>12</v>
      </c>
      <c r="P49" s="82">
        <v>80</v>
      </c>
      <c r="Q49" s="82">
        <v>29</v>
      </c>
      <c r="R49" s="82"/>
      <c r="S49" s="82" t="s">
        <v>355</v>
      </c>
      <c r="U49" s="113" t="str">
        <f t="shared" si="1"/>
        <v>https://prodlist.intranet.dow.com/Search/Product.aspx?smc=441973</v>
      </c>
    </row>
    <row r="50" spans="1:21" ht="19.899999999999999" customHeight="1" x14ac:dyDescent="0.25">
      <c r="A50" s="82" t="s">
        <v>510</v>
      </c>
      <c r="B50" s="84" t="s">
        <v>486</v>
      </c>
      <c r="C50" s="86">
        <v>447104</v>
      </c>
      <c r="D50" s="79" t="s">
        <v>24</v>
      </c>
      <c r="E50" s="86" t="s">
        <v>40</v>
      </c>
      <c r="F50" s="86" t="s">
        <v>520</v>
      </c>
      <c r="G50" s="79" t="s">
        <v>398</v>
      </c>
      <c r="H50" s="82" t="s">
        <v>493</v>
      </c>
      <c r="I50" s="86" t="s">
        <v>505</v>
      </c>
      <c r="J50" s="86">
        <v>4.4000000000000004</v>
      </c>
      <c r="K50" s="86" t="s">
        <v>399</v>
      </c>
      <c r="L50" s="86" t="s">
        <v>264</v>
      </c>
      <c r="M50" s="82">
        <v>6</v>
      </c>
      <c r="N50" s="82">
        <v>155</v>
      </c>
      <c r="P50" s="82">
        <v>60</v>
      </c>
      <c r="Q50" s="82">
        <v>33</v>
      </c>
      <c r="R50" s="82"/>
      <c r="S50" s="82" t="s">
        <v>381</v>
      </c>
      <c r="T50" s="80"/>
      <c r="U50" s="113" t="str">
        <f t="shared" si="1"/>
        <v>https://prodlist.intranet.dow.com/Search/Product.aspx?smc=447104</v>
      </c>
    </row>
    <row r="51" spans="1:21" ht="19.899999999999999" customHeight="1" x14ac:dyDescent="0.25">
      <c r="A51" s="82" t="s">
        <v>510</v>
      </c>
      <c r="B51" s="84" t="s">
        <v>568</v>
      </c>
      <c r="C51" s="86">
        <v>445475</v>
      </c>
      <c r="D51" s="84" t="s">
        <v>86</v>
      </c>
      <c r="E51" s="86" t="s">
        <v>40</v>
      </c>
      <c r="F51" s="86" t="s">
        <v>519</v>
      </c>
      <c r="G51" s="79" t="s">
        <v>268</v>
      </c>
      <c r="H51" s="82" t="s">
        <v>106</v>
      </c>
      <c r="I51" s="86" t="s">
        <v>236</v>
      </c>
      <c r="K51" s="86" t="s">
        <v>401</v>
      </c>
      <c r="L51" s="82"/>
      <c r="M51" s="82">
        <v>6</v>
      </c>
      <c r="N51" s="82">
        <v>154</v>
      </c>
      <c r="P51" s="82">
        <v>75</v>
      </c>
      <c r="Q51" s="82">
        <v>32</v>
      </c>
      <c r="R51" s="82"/>
      <c r="S51" s="82" t="s">
        <v>355</v>
      </c>
      <c r="T51" s="83">
        <v>7.3</v>
      </c>
      <c r="U51" s="113" t="str">
        <f t="shared" si="1"/>
        <v>https://prodlist.intranet.dow.com/Search/Product.aspx?smc=445475</v>
      </c>
    </row>
    <row r="52" spans="1:21" ht="19.899999999999999" customHeight="1" x14ac:dyDescent="0.25">
      <c r="A52" s="82" t="s">
        <v>510</v>
      </c>
      <c r="B52" s="84" t="s">
        <v>568</v>
      </c>
      <c r="C52" s="86">
        <v>445475</v>
      </c>
      <c r="D52" s="84" t="s">
        <v>446</v>
      </c>
      <c r="E52" s="86" t="s">
        <v>40</v>
      </c>
      <c r="F52" s="86" t="s">
        <v>519</v>
      </c>
      <c r="G52" s="79" t="s">
        <v>268</v>
      </c>
      <c r="H52" s="82" t="s">
        <v>106</v>
      </c>
      <c r="I52" s="86" t="s">
        <v>236</v>
      </c>
      <c r="K52" s="86" t="s">
        <v>401</v>
      </c>
      <c r="L52" s="82"/>
      <c r="M52" s="82">
        <v>6</v>
      </c>
      <c r="N52" s="82">
        <v>154</v>
      </c>
      <c r="P52" s="82">
        <v>75</v>
      </c>
      <c r="Q52" s="82">
        <v>32</v>
      </c>
      <c r="R52" s="82"/>
      <c r="S52" s="82" t="s">
        <v>355</v>
      </c>
      <c r="T52" s="83">
        <v>7.3</v>
      </c>
      <c r="U52" s="113" t="str">
        <f t="shared" si="1"/>
        <v>https://prodlist.intranet.dow.com/Search/Product.aspx?smc=445475</v>
      </c>
    </row>
    <row r="53" spans="1:21" ht="19.899999999999999" customHeight="1" x14ac:dyDescent="0.25">
      <c r="A53" s="82" t="s">
        <v>510</v>
      </c>
      <c r="B53" s="84" t="s">
        <v>480</v>
      </c>
      <c r="C53" s="86">
        <v>426776</v>
      </c>
      <c r="D53" s="79" t="s">
        <v>24</v>
      </c>
      <c r="E53" s="86" t="s">
        <v>40</v>
      </c>
      <c r="F53" s="86" t="s">
        <v>518</v>
      </c>
      <c r="G53" s="79" t="s">
        <v>296</v>
      </c>
      <c r="H53" s="82" t="s">
        <v>173</v>
      </c>
      <c r="I53" s="82" t="s">
        <v>494</v>
      </c>
      <c r="J53" s="93"/>
      <c r="K53" s="86" t="s">
        <v>403</v>
      </c>
      <c r="L53" s="82" t="s">
        <v>66</v>
      </c>
      <c r="M53" s="82">
        <v>2</v>
      </c>
      <c r="N53" s="82">
        <v>128</v>
      </c>
      <c r="P53" s="82">
        <v>180</v>
      </c>
      <c r="Q53" s="82">
        <v>35</v>
      </c>
      <c r="R53" s="82"/>
      <c r="S53" s="82" t="s">
        <v>381</v>
      </c>
      <c r="T53" s="80"/>
      <c r="U53" s="113" t="str">
        <f t="shared" si="1"/>
        <v>https://prodlist.intranet.dow.com/Search/Product.aspx?smc=426776</v>
      </c>
    </row>
    <row r="54" spans="1:21" ht="19.899999999999999" customHeight="1" x14ac:dyDescent="0.25">
      <c r="A54" s="82" t="s">
        <v>510</v>
      </c>
      <c r="B54" s="84" t="s">
        <v>481</v>
      </c>
      <c r="C54" s="86">
        <v>484262</v>
      </c>
      <c r="D54" s="84" t="s">
        <v>86</v>
      </c>
      <c r="E54" s="86" t="s">
        <v>40</v>
      </c>
      <c r="F54" s="86" t="s">
        <v>518</v>
      </c>
      <c r="G54" s="79" t="s">
        <v>300</v>
      </c>
      <c r="H54" s="82" t="s">
        <v>292</v>
      </c>
      <c r="I54" s="86" t="s">
        <v>293</v>
      </c>
      <c r="J54" s="86"/>
      <c r="K54" s="86" t="s">
        <v>407</v>
      </c>
      <c r="L54" s="82"/>
      <c r="M54" s="82">
        <v>2</v>
      </c>
      <c r="N54" s="82">
        <v>130</v>
      </c>
      <c r="P54" s="82">
        <v>125</v>
      </c>
      <c r="Q54" s="82">
        <v>32</v>
      </c>
      <c r="R54" s="82"/>
      <c r="S54" s="82" t="s">
        <v>381</v>
      </c>
      <c r="T54" s="83">
        <v>3.7</v>
      </c>
      <c r="U54" s="113" t="str">
        <f t="shared" si="1"/>
        <v>https://prodlist.intranet.dow.com/Search/Product.aspx?smc=484262</v>
      </c>
    </row>
    <row r="55" spans="1:21" ht="19.899999999999999" customHeight="1" x14ac:dyDescent="0.25">
      <c r="A55" s="82" t="s">
        <v>510</v>
      </c>
      <c r="B55" s="84" t="s">
        <v>482</v>
      </c>
      <c r="C55" s="86">
        <v>488561</v>
      </c>
      <c r="D55" s="84" t="s">
        <v>86</v>
      </c>
      <c r="E55" s="86" t="s">
        <v>40</v>
      </c>
      <c r="F55" s="86" t="s">
        <v>518</v>
      </c>
      <c r="G55" s="79" t="s">
        <v>300</v>
      </c>
      <c r="H55" s="82" t="s">
        <v>292</v>
      </c>
      <c r="I55" s="86" t="s">
        <v>293</v>
      </c>
      <c r="J55" s="86"/>
      <c r="K55" s="86" t="s">
        <v>406</v>
      </c>
      <c r="L55" s="82"/>
      <c r="M55" s="82">
        <v>2</v>
      </c>
      <c r="N55" s="82">
        <v>130</v>
      </c>
      <c r="P55" s="82">
        <v>195</v>
      </c>
      <c r="Q55" s="82">
        <v>35</v>
      </c>
      <c r="R55" s="82"/>
      <c r="S55" s="82" t="s">
        <v>78</v>
      </c>
      <c r="T55" s="83">
        <v>3.7</v>
      </c>
      <c r="U55" s="113" t="str">
        <f t="shared" si="1"/>
        <v>https://prodlist.intranet.dow.com/Search/Product.aspx?smc=488561</v>
      </c>
    </row>
    <row r="56" spans="1:21" ht="19.899999999999999" customHeight="1" x14ac:dyDescent="0.25">
      <c r="A56" s="82" t="s">
        <v>510</v>
      </c>
      <c r="B56" s="84" t="s">
        <v>504</v>
      </c>
      <c r="C56" s="86">
        <v>459391</v>
      </c>
      <c r="D56" s="84" t="s">
        <v>86</v>
      </c>
      <c r="E56" s="86" t="s">
        <v>40</v>
      </c>
      <c r="F56" s="86" t="s">
        <v>518</v>
      </c>
      <c r="G56" s="79" t="s">
        <v>445</v>
      </c>
      <c r="H56" s="82" t="s">
        <v>173</v>
      </c>
      <c r="I56" s="82" t="s">
        <v>494</v>
      </c>
      <c r="J56" s="93"/>
      <c r="K56" s="86" t="s">
        <v>409</v>
      </c>
      <c r="L56" s="82" t="s">
        <v>66</v>
      </c>
      <c r="M56" s="82">
        <v>3</v>
      </c>
      <c r="N56" s="82">
        <v>150</v>
      </c>
      <c r="P56" s="82">
        <v>150</v>
      </c>
      <c r="Q56" s="82">
        <v>34</v>
      </c>
      <c r="R56" s="82"/>
      <c r="S56" s="82" t="s">
        <v>355</v>
      </c>
      <c r="T56" s="80"/>
      <c r="U56" s="113" t="str">
        <f t="shared" si="1"/>
        <v>https://prodlist.intranet.dow.com/Search/Product.aspx?smc=459391</v>
      </c>
    </row>
    <row r="57" spans="1:21" ht="19.899999999999999" customHeight="1" x14ac:dyDescent="0.25">
      <c r="A57" s="82" t="s">
        <v>510</v>
      </c>
      <c r="B57" s="84" t="s">
        <v>576</v>
      </c>
      <c r="C57" s="86">
        <v>381231</v>
      </c>
      <c r="D57" s="84" t="s">
        <v>198</v>
      </c>
      <c r="E57" s="86" t="s">
        <v>40</v>
      </c>
      <c r="F57" s="86" t="s">
        <v>518</v>
      </c>
      <c r="G57" s="79" t="s">
        <v>303</v>
      </c>
      <c r="H57" s="86" t="s">
        <v>498</v>
      </c>
      <c r="I57" s="82" t="s">
        <v>410</v>
      </c>
      <c r="K57" s="86" t="s">
        <v>431</v>
      </c>
      <c r="L57" s="82" t="s">
        <v>411</v>
      </c>
      <c r="M57" s="82">
        <v>6</v>
      </c>
      <c r="N57" s="82">
        <v>152</v>
      </c>
      <c r="O57" s="82">
        <v>14.5</v>
      </c>
      <c r="P57" s="82">
        <v>65</v>
      </c>
      <c r="Q57" s="82">
        <v>26</v>
      </c>
      <c r="R57" s="82"/>
      <c r="S57" s="82" t="s">
        <v>78</v>
      </c>
      <c r="U57" s="113" t="str">
        <f t="shared" si="1"/>
        <v>https://prodlist.intranet.dow.com/Search/Product.aspx?smc=381231</v>
      </c>
    </row>
    <row r="58" spans="1:21" ht="19.899999999999999" customHeight="1" x14ac:dyDescent="0.25">
      <c r="A58" s="82" t="s">
        <v>510</v>
      </c>
      <c r="B58" s="84" t="s">
        <v>487</v>
      </c>
      <c r="C58" s="86">
        <v>307035</v>
      </c>
      <c r="D58" s="79" t="s">
        <v>24</v>
      </c>
      <c r="E58" s="86" t="s">
        <v>40</v>
      </c>
      <c r="F58" s="86" t="s">
        <v>513</v>
      </c>
      <c r="G58" s="79" t="s">
        <v>310</v>
      </c>
      <c r="H58" s="86" t="s">
        <v>498</v>
      </c>
      <c r="I58" s="82" t="s">
        <v>410</v>
      </c>
      <c r="K58" s="82" t="s">
        <v>417</v>
      </c>
      <c r="L58" s="82" t="s">
        <v>411</v>
      </c>
      <c r="M58" s="82">
        <v>6</v>
      </c>
      <c r="N58" s="82">
        <v>147</v>
      </c>
      <c r="O58" s="82">
        <v>14</v>
      </c>
      <c r="P58" s="80"/>
      <c r="S58" s="82" t="s">
        <v>78</v>
      </c>
      <c r="U58" s="113" t="str">
        <f t="shared" si="1"/>
        <v>https://prodlist.intranet.dow.com/Search/Product.aspx?smc=307035</v>
      </c>
    </row>
    <row r="59" spans="1:21" ht="19.899999999999999" customHeight="1" x14ac:dyDescent="0.25">
      <c r="A59" s="82" t="s">
        <v>510</v>
      </c>
      <c r="B59" s="84" t="s">
        <v>488</v>
      </c>
      <c r="C59" s="86">
        <v>313275</v>
      </c>
      <c r="D59" s="79" t="s">
        <v>24</v>
      </c>
      <c r="E59" s="86" t="s">
        <v>40</v>
      </c>
      <c r="F59" s="86" t="s">
        <v>519</v>
      </c>
      <c r="G59" s="79" t="s">
        <v>325</v>
      </c>
      <c r="H59" s="86" t="s">
        <v>498</v>
      </c>
      <c r="I59" s="86" t="s">
        <v>498</v>
      </c>
      <c r="J59" s="86"/>
      <c r="K59" s="82" t="s">
        <v>422</v>
      </c>
      <c r="L59" s="82"/>
      <c r="M59" s="82">
        <v>6</v>
      </c>
      <c r="N59" s="82">
        <v>144</v>
      </c>
      <c r="O59" s="82">
        <v>13</v>
      </c>
      <c r="P59" s="82">
        <v>100</v>
      </c>
      <c r="Q59" s="82">
        <v>28</v>
      </c>
      <c r="R59" s="82"/>
      <c r="S59" s="82" t="s">
        <v>423</v>
      </c>
      <c r="U59" s="113" t="str">
        <f t="shared" si="1"/>
        <v>https://prodlist.intranet.dow.com/Search/Product.aspx?smc=313275</v>
      </c>
    </row>
    <row r="60" spans="1:21" ht="19.899999999999999" customHeight="1" x14ac:dyDescent="0.25">
      <c r="A60" s="82" t="s">
        <v>510</v>
      </c>
      <c r="B60" s="84" t="s">
        <v>488</v>
      </c>
      <c r="C60" s="86">
        <v>313275</v>
      </c>
      <c r="D60" s="84" t="s">
        <v>438</v>
      </c>
      <c r="E60" s="86" t="s">
        <v>40</v>
      </c>
      <c r="F60" s="86" t="s">
        <v>519</v>
      </c>
      <c r="G60" s="79" t="s">
        <v>325</v>
      </c>
      <c r="H60" s="86" t="s">
        <v>498</v>
      </c>
      <c r="I60" s="86" t="s">
        <v>498</v>
      </c>
      <c r="J60" s="86"/>
      <c r="K60" s="82" t="s">
        <v>422</v>
      </c>
      <c r="L60" s="82"/>
      <c r="M60" s="82">
        <v>6</v>
      </c>
      <c r="N60" s="82">
        <v>144</v>
      </c>
      <c r="O60" s="82">
        <v>13</v>
      </c>
      <c r="P60" s="82">
        <v>100</v>
      </c>
      <c r="Q60" s="82">
        <v>28</v>
      </c>
      <c r="R60" s="82"/>
      <c r="S60" s="82" t="s">
        <v>423</v>
      </c>
      <c r="U60" s="113" t="str">
        <f t="shared" si="1"/>
        <v>https://prodlist.intranet.dow.com/Search/Product.aspx?smc=313275</v>
      </c>
    </row>
    <row r="61" spans="1:21" ht="19.899999999999999" customHeight="1" x14ac:dyDescent="0.25">
      <c r="A61" s="82" t="s">
        <v>510</v>
      </c>
      <c r="B61" s="84" t="s">
        <v>489</v>
      </c>
      <c r="C61" s="86">
        <v>456649</v>
      </c>
      <c r="D61" s="84" t="s">
        <v>86</v>
      </c>
      <c r="E61" s="86" t="s">
        <v>40</v>
      </c>
      <c r="F61" s="86" t="s">
        <v>513</v>
      </c>
      <c r="G61" s="79" t="s">
        <v>234</v>
      </c>
      <c r="H61" s="82" t="s">
        <v>292</v>
      </c>
      <c r="I61" s="82" t="s">
        <v>340</v>
      </c>
      <c r="K61" s="86" t="s">
        <v>341</v>
      </c>
      <c r="L61" s="82"/>
      <c r="M61" s="82">
        <v>3</v>
      </c>
      <c r="N61" s="82">
        <v>128</v>
      </c>
      <c r="P61" s="82">
        <v>140</v>
      </c>
      <c r="Q61" s="82">
        <v>35</v>
      </c>
      <c r="R61" s="82"/>
      <c r="S61" s="82" t="s">
        <v>355</v>
      </c>
      <c r="T61" s="83">
        <v>7</v>
      </c>
      <c r="U61" s="113" t="str">
        <f t="shared" si="1"/>
        <v>https://prodlist.intranet.dow.com/Search/Product.aspx?smc=456649</v>
      </c>
    </row>
    <row r="62" spans="1:21" ht="19.899999999999999" customHeight="1" x14ac:dyDescent="0.25">
      <c r="A62" s="82" t="s">
        <v>510</v>
      </c>
      <c r="B62" s="84" t="s">
        <v>490</v>
      </c>
      <c r="C62" s="86">
        <v>490951</v>
      </c>
      <c r="D62" s="84" t="s">
        <v>86</v>
      </c>
      <c r="E62" s="86" t="s">
        <v>40</v>
      </c>
      <c r="F62" s="86" t="s">
        <v>518</v>
      </c>
      <c r="G62" s="79" t="s">
        <v>339</v>
      </c>
      <c r="H62" s="82" t="s">
        <v>292</v>
      </c>
      <c r="I62" s="82" t="s">
        <v>340</v>
      </c>
      <c r="K62" s="86" t="s">
        <v>342</v>
      </c>
      <c r="L62" s="82"/>
      <c r="M62" s="82">
        <v>3</v>
      </c>
      <c r="N62" s="82">
        <v>140</v>
      </c>
      <c r="P62" s="82">
        <v>130</v>
      </c>
      <c r="Q62" s="82">
        <v>32</v>
      </c>
      <c r="R62" s="82"/>
      <c r="S62" s="82" t="s">
        <v>78</v>
      </c>
      <c r="T62" s="83">
        <v>7</v>
      </c>
      <c r="U62" s="113" t="str">
        <f t="shared" si="1"/>
        <v>https://prodlist.intranet.dow.com/Search/Product.aspx?smc=490951</v>
      </c>
    </row>
    <row r="63" spans="1:21" ht="19.899999999999999" customHeight="1" x14ac:dyDescent="0.25">
      <c r="A63" s="82" t="s">
        <v>510</v>
      </c>
      <c r="B63" s="84" t="s">
        <v>516</v>
      </c>
      <c r="C63" s="86">
        <v>310449</v>
      </c>
      <c r="D63" s="84" t="s">
        <v>86</v>
      </c>
      <c r="E63" s="86" t="s">
        <v>40</v>
      </c>
      <c r="F63" s="86" t="s">
        <v>513</v>
      </c>
      <c r="G63" s="79"/>
      <c r="H63" s="82" t="s">
        <v>493</v>
      </c>
      <c r="I63" s="82" t="s">
        <v>505</v>
      </c>
      <c r="J63" s="82">
        <v>4.05</v>
      </c>
      <c r="M63" s="83">
        <v>6</v>
      </c>
      <c r="N63" s="83">
        <v>150</v>
      </c>
      <c r="O63" s="83"/>
      <c r="P63" s="83">
        <v>110</v>
      </c>
      <c r="Q63" s="83">
        <v>35</v>
      </c>
      <c r="R63" s="83"/>
      <c r="U63" s="113" t="str">
        <f t="shared" si="1"/>
        <v>https://prodlist.intranet.dow.com/Search/Product.aspx?smc=310449</v>
      </c>
    </row>
    <row r="64" spans="1:21" ht="15" x14ac:dyDescent="0.25">
      <c r="A64" s="82" t="s">
        <v>510</v>
      </c>
      <c r="B64" s="84" t="s">
        <v>517</v>
      </c>
      <c r="C64" s="86">
        <v>310449</v>
      </c>
      <c r="D64" s="79" t="s">
        <v>24</v>
      </c>
      <c r="E64" s="86" t="s">
        <v>40</v>
      </c>
      <c r="F64" s="86" t="s">
        <v>513</v>
      </c>
      <c r="G64" s="79"/>
      <c r="H64" s="82" t="s">
        <v>493</v>
      </c>
      <c r="I64" s="82" t="s">
        <v>505</v>
      </c>
      <c r="J64" s="82">
        <v>4.05</v>
      </c>
      <c r="M64" s="83">
        <v>6</v>
      </c>
      <c r="N64" s="83">
        <v>150</v>
      </c>
      <c r="O64" s="83"/>
      <c r="P64" s="83">
        <v>110</v>
      </c>
      <c r="Q64" s="83">
        <v>35</v>
      </c>
      <c r="R64" s="83"/>
      <c r="U64" s="113" t="str">
        <f t="shared" si="1"/>
        <v>https://prodlist.intranet.dow.com/Search/Product.aspx?smc=310449</v>
      </c>
    </row>
    <row r="65" spans="1:21" ht="15" x14ac:dyDescent="0.25">
      <c r="A65" s="82" t="s">
        <v>510</v>
      </c>
      <c r="B65" s="84" t="s">
        <v>517</v>
      </c>
      <c r="C65" s="86">
        <v>310449</v>
      </c>
      <c r="D65" s="79" t="s">
        <v>56</v>
      </c>
      <c r="E65" s="86" t="s">
        <v>40</v>
      </c>
      <c r="F65" s="86" t="s">
        <v>513</v>
      </c>
      <c r="G65" s="79"/>
      <c r="H65" s="82" t="s">
        <v>493</v>
      </c>
      <c r="I65" s="82" t="s">
        <v>505</v>
      </c>
      <c r="J65" s="82">
        <v>4.05</v>
      </c>
      <c r="M65" s="83">
        <v>6</v>
      </c>
      <c r="N65" s="83">
        <v>150</v>
      </c>
      <c r="O65" s="83"/>
      <c r="P65" s="83">
        <v>110</v>
      </c>
      <c r="Q65" s="83">
        <v>35</v>
      </c>
      <c r="R65" s="83"/>
      <c r="U65" s="113" t="str">
        <f t="shared" si="1"/>
        <v>https://prodlist.intranet.dow.com/Search/Product.aspx?smc=310449</v>
      </c>
    </row>
    <row r="66" spans="1:21" ht="15" x14ac:dyDescent="0.25">
      <c r="A66" s="82" t="s">
        <v>510</v>
      </c>
      <c r="B66" s="84" t="s">
        <v>517</v>
      </c>
      <c r="C66" s="86">
        <v>310449</v>
      </c>
      <c r="D66" s="79" t="s">
        <v>440</v>
      </c>
      <c r="E66" s="86" t="s">
        <v>40</v>
      </c>
      <c r="F66" s="86" t="s">
        <v>513</v>
      </c>
      <c r="G66" s="79"/>
      <c r="H66" s="82" t="s">
        <v>493</v>
      </c>
      <c r="I66" s="82" t="s">
        <v>505</v>
      </c>
      <c r="J66" s="82">
        <v>4.05</v>
      </c>
      <c r="M66" s="83">
        <v>6</v>
      </c>
      <c r="N66" s="83">
        <v>150</v>
      </c>
      <c r="O66" s="83"/>
      <c r="P66" s="83">
        <v>110</v>
      </c>
      <c r="Q66" s="83">
        <v>35</v>
      </c>
      <c r="R66" s="83"/>
      <c r="U66" s="113" t="str">
        <f t="shared" ref="U66:U97" si="2">HYPERLINK("https://prodlist.intranet.dow.com/Search/Product.aspx?smc="&amp;C66)</f>
        <v>https://prodlist.intranet.dow.com/Search/Product.aspx?smc=310449</v>
      </c>
    </row>
    <row r="67" spans="1:21" ht="15" x14ac:dyDescent="0.25">
      <c r="A67" s="82" t="s">
        <v>530</v>
      </c>
      <c r="B67" s="84" t="s">
        <v>558</v>
      </c>
      <c r="C67" s="86">
        <v>453647</v>
      </c>
      <c r="D67" s="79" t="s">
        <v>24</v>
      </c>
      <c r="E67" s="86"/>
      <c r="F67" s="86" t="s">
        <v>577</v>
      </c>
      <c r="G67" s="79" t="s">
        <v>533</v>
      </c>
      <c r="H67" s="82" t="s">
        <v>292</v>
      </c>
      <c r="I67" s="86" t="s">
        <v>293</v>
      </c>
      <c r="M67" s="82">
        <v>3</v>
      </c>
      <c r="N67" s="82">
        <v>135</v>
      </c>
      <c r="P67" s="82">
        <v>70</v>
      </c>
      <c r="Q67" s="82">
        <v>30</v>
      </c>
      <c r="R67" s="82"/>
      <c r="S67" s="82" t="s">
        <v>381</v>
      </c>
      <c r="T67" s="83">
        <v>3.5</v>
      </c>
      <c r="U67" s="113" t="str">
        <f t="shared" si="2"/>
        <v>https://prodlist.intranet.dow.com/Search/Product.aspx?smc=453647</v>
      </c>
    </row>
    <row r="68" spans="1:21" ht="15" x14ac:dyDescent="0.25">
      <c r="A68" s="82" t="s">
        <v>530</v>
      </c>
      <c r="B68" s="84" t="s">
        <v>559</v>
      </c>
      <c r="C68" s="86">
        <v>482879</v>
      </c>
      <c r="D68" s="79" t="s">
        <v>24</v>
      </c>
      <c r="E68" s="86"/>
      <c r="F68" s="86" t="s">
        <v>578</v>
      </c>
      <c r="G68" s="79" t="s">
        <v>534</v>
      </c>
      <c r="H68" s="82" t="s">
        <v>292</v>
      </c>
      <c r="I68" s="82" t="s">
        <v>573</v>
      </c>
      <c r="M68" s="82">
        <v>2</v>
      </c>
      <c r="N68" s="83"/>
      <c r="O68" s="82">
        <v>12</v>
      </c>
      <c r="P68" s="80"/>
      <c r="Q68" s="82"/>
      <c r="R68" s="82"/>
      <c r="S68" s="82" t="s">
        <v>531</v>
      </c>
      <c r="U68" s="113" t="str">
        <f t="shared" si="2"/>
        <v>https://prodlist.intranet.dow.com/Search/Product.aspx?smc=482879</v>
      </c>
    </row>
    <row r="69" spans="1:21" ht="15" x14ac:dyDescent="0.25">
      <c r="A69" s="82" t="s">
        <v>530</v>
      </c>
      <c r="B69" s="84" t="s">
        <v>471</v>
      </c>
      <c r="C69" s="86">
        <v>312207</v>
      </c>
      <c r="D69" s="79" t="s">
        <v>24</v>
      </c>
      <c r="E69" s="86"/>
      <c r="F69" s="86" t="s">
        <v>579</v>
      </c>
      <c r="G69" s="79" t="s">
        <v>569</v>
      </c>
      <c r="H69" s="86" t="s">
        <v>498</v>
      </c>
      <c r="I69" s="82" t="s">
        <v>410</v>
      </c>
      <c r="M69" s="82">
        <v>6</v>
      </c>
      <c r="N69" s="83">
        <v>145</v>
      </c>
      <c r="O69" s="82">
        <v>13</v>
      </c>
      <c r="P69" s="83">
        <v>90</v>
      </c>
      <c r="Q69" s="82">
        <v>29</v>
      </c>
      <c r="R69" s="82"/>
      <c r="S69" s="82" t="s">
        <v>381</v>
      </c>
      <c r="U69" s="113" t="str">
        <f t="shared" si="2"/>
        <v>https://prodlist.intranet.dow.com/Search/Product.aspx?smc=312207</v>
      </c>
    </row>
    <row r="70" spans="1:21" ht="15" x14ac:dyDescent="0.25">
      <c r="A70" s="82" t="s">
        <v>530</v>
      </c>
      <c r="B70" s="84" t="s">
        <v>471</v>
      </c>
      <c r="C70" s="86">
        <v>312207</v>
      </c>
      <c r="D70" s="79" t="s">
        <v>443</v>
      </c>
      <c r="E70" s="86"/>
      <c r="F70" s="86" t="s">
        <v>579</v>
      </c>
      <c r="G70" s="79" t="s">
        <v>569</v>
      </c>
      <c r="H70" s="86" t="s">
        <v>498</v>
      </c>
      <c r="I70" s="82" t="s">
        <v>410</v>
      </c>
      <c r="M70" s="82">
        <v>6</v>
      </c>
      <c r="N70" s="83">
        <v>145</v>
      </c>
      <c r="O70" s="82">
        <v>13</v>
      </c>
      <c r="P70" s="83">
        <v>90</v>
      </c>
      <c r="Q70" s="82">
        <v>29</v>
      </c>
      <c r="R70" s="82"/>
      <c r="S70" s="82" t="s">
        <v>381</v>
      </c>
      <c r="U70" s="113" t="str">
        <f t="shared" si="2"/>
        <v>https://prodlist.intranet.dow.com/Search/Product.aspx?smc=312207</v>
      </c>
    </row>
    <row r="71" spans="1:21" ht="15" x14ac:dyDescent="0.25">
      <c r="A71" s="82" t="s">
        <v>530</v>
      </c>
      <c r="B71" s="84" t="s">
        <v>548</v>
      </c>
      <c r="C71" s="86">
        <v>416363</v>
      </c>
      <c r="D71" s="79" t="s">
        <v>24</v>
      </c>
      <c r="E71" s="86"/>
      <c r="F71" s="86" t="s">
        <v>580</v>
      </c>
      <c r="G71" s="79" t="s">
        <v>536</v>
      </c>
      <c r="H71" s="82" t="s">
        <v>493</v>
      </c>
      <c r="I71" s="82" t="s">
        <v>505</v>
      </c>
      <c r="J71" s="82">
        <v>3.75</v>
      </c>
      <c r="M71" s="82">
        <v>9</v>
      </c>
      <c r="N71" s="83">
        <v>137</v>
      </c>
      <c r="O71" s="80"/>
      <c r="P71" s="83">
        <v>115</v>
      </c>
      <c r="Q71" s="82">
        <v>37</v>
      </c>
      <c r="R71" s="82"/>
      <c r="S71" s="82" t="s">
        <v>531</v>
      </c>
      <c r="T71" s="80"/>
      <c r="U71" s="113" t="str">
        <f t="shared" si="2"/>
        <v>https://prodlist.intranet.dow.com/Search/Product.aspx?smc=416363</v>
      </c>
    </row>
    <row r="72" spans="1:21" ht="15" x14ac:dyDescent="0.25">
      <c r="A72" s="82" t="s">
        <v>530</v>
      </c>
      <c r="B72" s="84" t="s">
        <v>549</v>
      </c>
      <c r="C72" s="86">
        <v>304094</v>
      </c>
      <c r="D72" s="79" t="s">
        <v>56</v>
      </c>
      <c r="E72" s="86"/>
      <c r="F72" s="86" t="s">
        <v>578</v>
      </c>
      <c r="G72" s="79" t="s">
        <v>537</v>
      </c>
      <c r="H72" s="82" t="s">
        <v>493</v>
      </c>
      <c r="I72" s="82" t="s">
        <v>505</v>
      </c>
      <c r="J72" s="82">
        <v>4.47</v>
      </c>
      <c r="M72" s="82">
        <v>6</v>
      </c>
      <c r="N72" s="83">
        <v>178</v>
      </c>
      <c r="O72" s="80"/>
      <c r="P72" s="83">
        <v>65</v>
      </c>
      <c r="Q72" s="82">
        <v>32</v>
      </c>
      <c r="R72" s="82"/>
      <c r="S72" s="82" t="s">
        <v>381</v>
      </c>
      <c r="T72" s="80"/>
      <c r="U72" s="113" t="str">
        <f t="shared" si="2"/>
        <v>https://prodlist.intranet.dow.com/Search/Product.aspx?smc=304094</v>
      </c>
    </row>
    <row r="73" spans="1:21" ht="15" x14ac:dyDescent="0.25">
      <c r="A73" s="82" t="s">
        <v>530</v>
      </c>
      <c r="B73" s="84" t="s">
        <v>560</v>
      </c>
      <c r="C73" s="86">
        <v>318166</v>
      </c>
      <c r="D73" s="79" t="s">
        <v>56</v>
      </c>
      <c r="E73" s="86"/>
      <c r="F73" s="86" t="s">
        <v>577</v>
      </c>
      <c r="G73" s="79" t="s">
        <v>538</v>
      </c>
      <c r="H73" s="82" t="s">
        <v>493</v>
      </c>
      <c r="I73" s="82" t="s">
        <v>505</v>
      </c>
      <c r="J73" s="82">
        <v>3.8</v>
      </c>
      <c r="M73" s="82">
        <v>6</v>
      </c>
      <c r="N73" s="83">
        <v>150</v>
      </c>
      <c r="O73" s="80"/>
      <c r="P73" s="83">
        <v>100</v>
      </c>
      <c r="Q73" s="82">
        <v>37</v>
      </c>
      <c r="R73" s="82"/>
      <c r="S73" s="82" t="s">
        <v>381</v>
      </c>
      <c r="T73" s="80"/>
      <c r="U73" s="113" t="str">
        <f t="shared" si="2"/>
        <v>https://prodlist.intranet.dow.com/Search/Product.aspx?smc=318166</v>
      </c>
    </row>
    <row r="74" spans="1:21" ht="15" x14ac:dyDescent="0.25">
      <c r="A74" s="82" t="s">
        <v>530</v>
      </c>
      <c r="B74" s="84" t="s">
        <v>550</v>
      </c>
      <c r="C74" s="86">
        <v>399563</v>
      </c>
      <c r="D74" s="79" t="s">
        <v>24</v>
      </c>
      <c r="E74" s="86"/>
      <c r="F74" s="86" t="s">
        <v>578</v>
      </c>
      <c r="G74" s="79" t="s">
        <v>539</v>
      </c>
      <c r="H74" s="82" t="s">
        <v>493</v>
      </c>
      <c r="I74" s="82" t="s">
        <v>505</v>
      </c>
      <c r="J74" s="82">
        <v>4.7</v>
      </c>
      <c r="M74" s="82">
        <v>6</v>
      </c>
      <c r="N74" s="83">
        <v>160</v>
      </c>
      <c r="O74" s="80"/>
      <c r="P74" s="83">
        <v>100</v>
      </c>
      <c r="Q74" s="82">
        <v>32</v>
      </c>
      <c r="R74" s="82"/>
      <c r="S74" s="82" t="s">
        <v>531</v>
      </c>
      <c r="T74" s="80"/>
      <c r="U74" s="113" t="str">
        <f t="shared" si="2"/>
        <v>https://prodlist.intranet.dow.com/Search/Product.aspx?smc=399563</v>
      </c>
    </row>
    <row r="75" spans="1:21" ht="15" x14ac:dyDescent="0.25">
      <c r="A75" s="82" t="s">
        <v>530</v>
      </c>
      <c r="B75" s="84" t="s">
        <v>551</v>
      </c>
      <c r="C75" s="86">
        <v>372285</v>
      </c>
      <c r="D75" s="84" t="s">
        <v>86</v>
      </c>
      <c r="E75" s="86"/>
      <c r="F75" s="86" t="s">
        <v>580</v>
      </c>
      <c r="G75" s="79" t="s">
        <v>536</v>
      </c>
      <c r="H75" s="82" t="s">
        <v>493</v>
      </c>
      <c r="I75" s="82" t="s">
        <v>505</v>
      </c>
      <c r="J75" s="82">
        <v>4.4000000000000004</v>
      </c>
      <c r="M75" s="82">
        <v>6</v>
      </c>
      <c r="N75" s="83">
        <v>155</v>
      </c>
      <c r="O75" s="80"/>
      <c r="P75" s="83">
        <v>105</v>
      </c>
      <c r="Q75" s="82">
        <v>34</v>
      </c>
      <c r="R75" s="82"/>
      <c r="S75" s="82" t="s">
        <v>381</v>
      </c>
      <c r="T75" s="80"/>
      <c r="U75" s="113" t="str">
        <f t="shared" si="2"/>
        <v>https://prodlist.intranet.dow.com/Search/Product.aspx?smc=372285</v>
      </c>
    </row>
    <row r="76" spans="1:21" ht="15" x14ac:dyDescent="0.25">
      <c r="A76" s="82" t="s">
        <v>530</v>
      </c>
      <c r="B76" s="84" t="s">
        <v>561</v>
      </c>
      <c r="C76" s="86">
        <v>310244</v>
      </c>
      <c r="D76" s="84" t="s">
        <v>86</v>
      </c>
      <c r="E76" s="86"/>
      <c r="F76" s="86" t="s">
        <v>580</v>
      </c>
      <c r="G76" s="79" t="s">
        <v>540</v>
      </c>
      <c r="H76" s="82" t="s">
        <v>493</v>
      </c>
      <c r="I76" s="82" t="s">
        <v>505</v>
      </c>
      <c r="J76" s="82">
        <v>3.88</v>
      </c>
      <c r="M76" s="82">
        <v>6</v>
      </c>
      <c r="N76" s="83">
        <v>147</v>
      </c>
      <c r="O76" s="80"/>
      <c r="P76" s="83">
        <v>75</v>
      </c>
      <c r="Q76" s="82">
        <v>35</v>
      </c>
      <c r="R76" s="82"/>
      <c r="S76" s="82" t="s">
        <v>381</v>
      </c>
      <c r="T76" s="80"/>
      <c r="U76" s="113" t="str">
        <f t="shared" si="2"/>
        <v>https://prodlist.intranet.dow.com/Search/Product.aspx?smc=310244</v>
      </c>
    </row>
    <row r="77" spans="1:21" ht="15" x14ac:dyDescent="0.25">
      <c r="A77" s="82" t="s">
        <v>530</v>
      </c>
      <c r="B77" s="84" t="s">
        <v>562</v>
      </c>
      <c r="C77" s="86">
        <v>317567</v>
      </c>
      <c r="D77" s="84" t="s">
        <v>86</v>
      </c>
      <c r="E77" s="86"/>
      <c r="F77" s="86" t="s">
        <v>581</v>
      </c>
      <c r="G77" s="79" t="s">
        <v>540</v>
      </c>
      <c r="H77" s="82" t="s">
        <v>493</v>
      </c>
      <c r="I77" s="82" t="s">
        <v>505</v>
      </c>
      <c r="J77" s="82">
        <v>3.9</v>
      </c>
      <c r="M77" s="82">
        <v>6</v>
      </c>
      <c r="N77" s="83">
        <v>154</v>
      </c>
      <c r="O77" s="80"/>
      <c r="P77" s="83">
        <v>105</v>
      </c>
      <c r="Q77" s="82">
        <v>35</v>
      </c>
      <c r="R77" s="82"/>
      <c r="S77" s="82" t="s">
        <v>381</v>
      </c>
      <c r="T77" s="80"/>
      <c r="U77" s="113" t="str">
        <f t="shared" si="2"/>
        <v>https://prodlist.intranet.dow.com/Search/Product.aspx?smc=317567</v>
      </c>
    </row>
    <row r="78" spans="1:21" ht="15" x14ac:dyDescent="0.25">
      <c r="A78" s="82" t="s">
        <v>530</v>
      </c>
      <c r="B78" s="84" t="s">
        <v>552</v>
      </c>
      <c r="C78" s="86">
        <v>400648</v>
      </c>
      <c r="D78" s="79" t="s">
        <v>24</v>
      </c>
      <c r="E78" s="86"/>
      <c r="F78" s="86" t="s">
        <v>578</v>
      </c>
      <c r="G78" s="79" t="s">
        <v>570</v>
      </c>
      <c r="H78" s="82" t="s">
        <v>493</v>
      </c>
      <c r="I78" s="86" t="s">
        <v>506</v>
      </c>
      <c r="J78" s="82">
        <v>5.3</v>
      </c>
      <c r="M78" s="82">
        <v>6</v>
      </c>
      <c r="N78" s="83">
        <v>185</v>
      </c>
      <c r="O78" s="80"/>
      <c r="P78" s="83">
        <v>65</v>
      </c>
      <c r="Q78" s="82">
        <v>29</v>
      </c>
      <c r="R78" s="82"/>
      <c r="S78" s="82" t="s">
        <v>381</v>
      </c>
      <c r="T78" s="80"/>
      <c r="U78" s="113" t="str">
        <f t="shared" si="2"/>
        <v>https://prodlist.intranet.dow.com/Search/Product.aspx?smc=400648</v>
      </c>
    </row>
    <row r="79" spans="1:21" ht="15" x14ac:dyDescent="0.25">
      <c r="A79" s="82" t="s">
        <v>530</v>
      </c>
      <c r="B79" s="84" t="s">
        <v>572</v>
      </c>
      <c r="C79" s="86">
        <v>315900</v>
      </c>
      <c r="D79" s="79" t="s">
        <v>24</v>
      </c>
      <c r="E79" s="86"/>
      <c r="F79" s="86" t="s">
        <v>577</v>
      </c>
      <c r="G79" s="79" t="s">
        <v>571</v>
      </c>
      <c r="H79" s="86" t="s">
        <v>498</v>
      </c>
      <c r="I79" s="82" t="s">
        <v>410</v>
      </c>
      <c r="M79" s="82">
        <v>6</v>
      </c>
      <c r="N79" s="83">
        <v>146</v>
      </c>
      <c r="O79" s="82">
        <v>14</v>
      </c>
      <c r="P79" s="80">
        <v>70</v>
      </c>
      <c r="Q79" s="82">
        <v>27</v>
      </c>
      <c r="R79" s="82"/>
      <c r="S79" s="82" t="s">
        <v>381</v>
      </c>
      <c r="U79" s="113" t="str">
        <f t="shared" si="2"/>
        <v>https://prodlist.intranet.dow.com/Search/Product.aspx?smc=315900</v>
      </c>
    </row>
    <row r="80" spans="1:21" ht="15" x14ac:dyDescent="0.25">
      <c r="A80" s="82" t="s">
        <v>530</v>
      </c>
      <c r="B80" s="84" t="s">
        <v>572</v>
      </c>
      <c r="C80" s="86">
        <v>315900</v>
      </c>
      <c r="D80" s="79" t="s">
        <v>198</v>
      </c>
      <c r="E80" s="86"/>
      <c r="F80" s="86" t="s">
        <v>577</v>
      </c>
      <c r="G80" s="79" t="s">
        <v>571</v>
      </c>
      <c r="H80" s="86" t="s">
        <v>498</v>
      </c>
      <c r="I80" s="82" t="s">
        <v>410</v>
      </c>
      <c r="M80" s="82">
        <v>6</v>
      </c>
      <c r="N80" s="83">
        <v>146</v>
      </c>
      <c r="O80" s="82">
        <v>14</v>
      </c>
      <c r="P80" s="80">
        <v>70</v>
      </c>
      <c r="Q80" s="82">
        <v>27</v>
      </c>
      <c r="R80" s="82"/>
      <c r="S80" s="82" t="s">
        <v>381</v>
      </c>
      <c r="U80" s="113" t="str">
        <f t="shared" si="2"/>
        <v>https://prodlist.intranet.dow.com/Search/Product.aspx?smc=315900</v>
      </c>
    </row>
    <row r="81" spans="1:21" ht="15" x14ac:dyDescent="0.25">
      <c r="A81" s="82" t="s">
        <v>530</v>
      </c>
      <c r="B81" s="84" t="s">
        <v>448</v>
      </c>
      <c r="C81" s="86">
        <v>311105</v>
      </c>
      <c r="D81" s="79" t="s">
        <v>24</v>
      </c>
      <c r="E81" s="86"/>
      <c r="F81" s="86" t="s">
        <v>582</v>
      </c>
      <c r="G81" s="79" t="s">
        <v>542</v>
      </c>
      <c r="H81" s="82" t="s">
        <v>493</v>
      </c>
      <c r="I81" s="86" t="s">
        <v>506</v>
      </c>
      <c r="J81" s="82">
        <v>10.8</v>
      </c>
      <c r="M81" s="82">
        <v>6</v>
      </c>
      <c r="N81" s="83">
        <v>200</v>
      </c>
      <c r="O81" s="83"/>
      <c r="P81" s="83">
        <v>70</v>
      </c>
      <c r="Q81" s="82">
        <v>23</v>
      </c>
      <c r="R81" s="82"/>
      <c r="S81" s="82" t="s">
        <v>381</v>
      </c>
      <c r="T81" s="80"/>
      <c r="U81" s="113" t="str">
        <f t="shared" si="2"/>
        <v>https://prodlist.intranet.dow.com/Search/Product.aspx?smc=311105</v>
      </c>
    </row>
    <row r="82" spans="1:21" ht="15" x14ac:dyDescent="0.25">
      <c r="A82" s="82" t="s">
        <v>530</v>
      </c>
      <c r="B82" s="84" t="s">
        <v>448</v>
      </c>
      <c r="C82" s="86">
        <v>311105</v>
      </c>
      <c r="D82" s="79" t="s">
        <v>575</v>
      </c>
      <c r="E82" s="86"/>
      <c r="F82" s="86" t="s">
        <v>582</v>
      </c>
      <c r="G82" s="79" t="s">
        <v>542</v>
      </c>
      <c r="H82" s="82" t="s">
        <v>493</v>
      </c>
      <c r="I82" s="86" t="s">
        <v>506</v>
      </c>
      <c r="J82" s="82">
        <v>10.8</v>
      </c>
      <c r="M82" s="82">
        <v>6</v>
      </c>
      <c r="N82" s="83">
        <v>200</v>
      </c>
      <c r="O82" s="83"/>
      <c r="P82" s="83">
        <v>70</v>
      </c>
      <c r="Q82" s="82">
        <v>23</v>
      </c>
      <c r="R82" s="82"/>
      <c r="S82" s="82" t="s">
        <v>381</v>
      </c>
      <c r="T82" s="80"/>
      <c r="U82" s="113" t="str">
        <f t="shared" si="2"/>
        <v>https://prodlist.intranet.dow.com/Search/Product.aspx?smc=311105</v>
      </c>
    </row>
    <row r="83" spans="1:21" ht="15" x14ac:dyDescent="0.25">
      <c r="A83" s="82" t="s">
        <v>530</v>
      </c>
      <c r="B83" s="84" t="s">
        <v>553</v>
      </c>
      <c r="C83" s="86">
        <v>305013</v>
      </c>
      <c r="D83" s="79" t="s">
        <v>24</v>
      </c>
      <c r="E83" s="86"/>
      <c r="F83" s="86" t="s">
        <v>580</v>
      </c>
      <c r="G83" s="79" t="s">
        <v>543</v>
      </c>
      <c r="H83" s="82" t="s">
        <v>493</v>
      </c>
      <c r="I83" s="82" t="s">
        <v>505</v>
      </c>
      <c r="J83" s="82">
        <v>3.45</v>
      </c>
      <c r="M83" s="82">
        <v>6</v>
      </c>
      <c r="N83" s="83">
        <v>150</v>
      </c>
      <c r="O83" s="80"/>
      <c r="P83" s="83">
        <v>95</v>
      </c>
      <c r="Q83" s="82">
        <v>40</v>
      </c>
      <c r="R83" s="82"/>
      <c r="S83" s="82" t="s">
        <v>381</v>
      </c>
      <c r="T83" s="80"/>
      <c r="U83" s="113" t="str">
        <f t="shared" si="2"/>
        <v>https://prodlist.intranet.dow.com/Search/Product.aspx?smc=305013</v>
      </c>
    </row>
    <row r="84" spans="1:21" ht="15" x14ac:dyDescent="0.25">
      <c r="A84" s="82" t="s">
        <v>530</v>
      </c>
      <c r="B84" s="84" t="s">
        <v>553</v>
      </c>
      <c r="C84" s="86">
        <v>305013</v>
      </c>
      <c r="D84" s="79" t="s">
        <v>443</v>
      </c>
      <c r="E84" s="86"/>
      <c r="F84" s="86" t="s">
        <v>580</v>
      </c>
      <c r="G84" s="79" t="s">
        <v>543</v>
      </c>
      <c r="H84" s="82" t="s">
        <v>493</v>
      </c>
      <c r="I84" s="82" t="s">
        <v>505</v>
      </c>
      <c r="J84" s="82">
        <v>3.45</v>
      </c>
      <c r="M84" s="82">
        <v>6</v>
      </c>
      <c r="N84" s="83">
        <v>150</v>
      </c>
      <c r="O84" s="80"/>
      <c r="P84" s="83">
        <v>95</v>
      </c>
      <c r="Q84" s="82">
        <v>40</v>
      </c>
      <c r="R84" s="82"/>
      <c r="S84" s="82" t="s">
        <v>381</v>
      </c>
      <c r="T84" s="80"/>
      <c r="U84" s="113" t="str">
        <f t="shared" si="2"/>
        <v>https://prodlist.intranet.dow.com/Search/Product.aspx?smc=305013</v>
      </c>
    </row>
    <row r="85" spans="1:21" ht="15" x14ac:dyDescent="0.25">
      <c r="A85" s="82" t="s">
        <v>530</v>
      </c>
      <c r="B85" s="84" t="s">
        <v>554</v>
      </c>
      <c r="C85" s="86">
        <v>308113</v>
      </c>
      <c r="D85" s="79" t="s">
        <v>24</v>
      </c>
      <c r="E85" s="86"/>
      <c r="F85" s="86" t="s">
        <v>578</v>
      </c>
      <c r="G85" s="79" t="s">
        <v>566</v>
      </c>
      <c r="H85" s="82" t="s">
        <v>493</v>
      </c>
      <c r="I85" s="82" t="s">
        <v>505</v>
      </c>
      <c r="J85" s="82">
        <v>4.8499999999999996</v>
      </c>
      <c r="M85" s="82">
        <v>6</v>
      </c>
      <c r="N85" s="83">
        <v>177</v>
      </c>
      <c r="O85" s="80"/>
      <c r="P85" s="83">
        <v>65</v>
      </c>
      <c r="Q85" s="82">
        <v>31</v>
      </c>
      <c r="R85" s="82"/>
      <c r="S85" s="82" t="s">
        <v>531</v>
      </c>
      <c r="T85" s="80"/>
      <c r="U85" s="113" t="str">
        <f t="shared" si="2"/>
        <v>https://prodlist.intranet.dow.com/Search/Product.aspx?smc=308113</v>
      </c>
    </row>
    <row r="86" spans="1:21" ht="15" x14ac:dyDescent="0.25">
      <c r="A86" s="82" t="s">
        <v>530</v>
      </c>
      <c r="B86" s="84" t="s">
        <v>554</v>
      </c>
      <c r="C86" s="86">
        <v>308113</v>
      </c>
      <c r="D86" s="84" t="s">
        <v>438</v>
      </c>
      <c r="E86" s="86"/>
      <c r="F86" s="86" t="s">
        <v>578</v>
      </c>
      <c r="G86" s="79" t="s">
        <v>566</v>
      </c>
      <c r="H86" s="82" t="s">
        <v>493</v>
      </c>
      <c r="I86" s="82" t="s">
        <v>505</v>
      </c>
      <c r="J86" s="82">
        <v>4.8499999999999996</v>
      </c>
      <c r="M86" s="82">
        <v>6</v>
      </c>
      <c r="N86" s="83">
        <v>177</v>
      </c>
      <c r="O86" s="80"/>
      <c r="P86" s="83">
        <v>65</v>
      </c>
      <c r="Q86" s="82">
        <v>31</v>
      </c>
      <c r="R86" s="82"/>
      <c r="S86" s="82" t="s">
        <v>531</v>
      </c>
      <c r="T86" s="80"/>
      <c r="U86" s="113" t="str">
        <f t="shared" si="2"/>
        <v>https://prodlist.intranet.dow.com/Search/Product.aspx?smc=308113</v>
      </c>
    </row>
    <row r="87" spans="1:21" ht="15" x14ac:dyDescent="0.25">
      <c r="A87" s="82" t="s">
        <v>530</v>
      </c>
      <c r="B87" s="84" t="s">
        <v>463</v>
      </c>
      <c r="C87" s="86">
        <v>311422</v>
      </c>
      <c r="D87" s="79" t="s">
        <v>24</v>
      </c>
      <c r="E87" s="86"/>
      <c r="F87" s="86" t="s">
        <v>578</v>
      </c>
      <c r="G87" s="79" t="s">
        <v>544</v>
      </c>
      <c r="H87" s="82" t="s">
        <v>106</v>
      </c>
      <c r="I87" s="82" t="s">
        <v>126</v>
      </c>
      <c r="M87" s="82">
        <v>6</v>
      </c>
      <c r="N87" s="82">
        <v>142</v>
      </c>
      <c r="P87" s="82">
        <v>75</v>
      </c>
      <c r="Q87" s="82">
        <v>29</v>
      </c>
      <c r="R87" s="82"/>
      <c r="S87" s="82" t="s">
        <v>381</v>
      </c>
      <c r="T87" s="83">
        <v>3</v>
      </c>
      <c r="U87" s="113" t="str">
        <f t="shared" si="2"/>
        <v>https://prodlist.intranet.dow.com/Search/Product.aspx?smc=311422</v>
      </c>
    </row>
    <row r="88" spans="1:21" ht="25.5" x14ac:dyDescent="0.25">
      <c r="A88" s="82" t="s">
        <v>530</v>
      </c>
      <c r="B88" s="84" t="s">
        <v>567</v>
      </c>
      <c r="C88" s="86">
        <v>445475</v>
      </c>
      <c r="D88" s="84" t="s">
        <v>86</v>
      </c>
      <c r="E88" s="86"/>
      <c r="F88" s="86" t="s">
        <v>578</v>
      </c>
      <c r="G88" s="79" t="s">
        <v>541</v>
      </c>
      <c r="H88" s="82" t="s">
        <v>106</v>
      </c>
      <c r="I88" s="86" t="s">
        <v>236</v>
      </c>
      <c r="M88" s="82">
        <v>6</v>
      </c>
      <c r="N88" s="82">
        <v>154</v>
      </c>
      <c r="P88" s="82">
        <v>75</v>
      </c>
      <c r="Q88" s="82">
        <v>32</v>
      </c>
      <c r="R88" s="82"/>
      <c r="S88" s="82" t="s">
        <v>532</v>
      </c>
      <c r="T88" s="83">
        <v>7.3</v>
      </c>
      <c r="U88" s="113" t="str">
        <f t="shared" si="2"/>
        <v>https://prodlist.intranet.dow.com/Search/Product.aspx?smc=445475</v>
      </c>
    </row>
    <row r="89" spans="1:21" ht="25.5" x14ac:dyDescent="0.25">
      <c r="A89" s="82" t="s">
        <v>530</v>
      </c>
      <c r="B89" s="84" t="s">
        <v>567</v>
      </c>
      <c r="C89" s="86">
        <v>445475</v>
      </c>
      <c r="D89" s="84" t="s">
        <v>446</v>
      </c>
      <c r="E89" s="86"/>
      <c r="F89" s="86" t="s">
        <v>578</v>
      </c>
      <c r="G89" s="79" t="s">
        <v>541</v>
      </c>
      <c r="H89" s="82" t="s">
        <v>106</v>
      </c>
      <c r="I89" s="86" t="s">
        <v>236</v>
      </c>
      <c r="M89" s="82">
        <v>6</v>
      </c>
      <c r="N89" s="82">
        <v>154</v>
      </c>
      <c r="P89" s="82">
        <v>75</v>
      </c>
      <c r="Q89" s="82">
        <v>32</v>
      </c>
      <c r="R89" s="82"/>
      <c r="S89" s="82" t="s">
        <v>532</v>
      </c>
      <c r="T89" s="83">
        <v>7.3</v>
      </c>
      <c r="U89" s="113" t="str">
        <f t="shared" si="2"/>
        <v>https://prodlist.intranet.dow.com/Search/Product.aspx?smc=445475</v>
      </c>
    </row>
    <row r="90" spans="1:21" ht="15" x14ac:dyDescent="0.25">
      <c r="A90" s="82" t="s">
        <v>530</v>
      </c>
      <c r="B90" s="84" t="s">
        <v>555</v>
      </c>
      <c r="C90" s="86">
        <v>416758</v>
      </c>
      <c r="D90" s="84" t="s">
        <v>86</v>
      </c>
      <c r="E90" s="86"/>
      <c r="F90" s="86" t="s">
        <v>582</v>
      </c>
      <c r="G90" s="79" t="s">
        <v>541</v>
      </c>
      <c r="H90" s="86" t="s">
        <v>498</v>
      </c>
      <c r="I90" s="82" t="s">
        <v>410</v>
      </c>
      <c r="M90" s="82">
        <v>6</v>
      </c>
      <c r="N90" s="83">
        <v>135</v>
      </c>
      <c r="O90" s="82">
        <v>13</v>
      </c>
      <c r="P90" s="83">
        <v>75</v>
      </c>
      <c r="Q90" s="82">
        <v>29</v>
      </c>
      <c r="R90" s="82"/>
      <c r="S90" s="82" t="s">
        <v>381</v>
      </c>
      <c r="U90" s="113" t="str">
        <f t="shared" si="2"/>
        <v>https://prodlist.intranet.dow.com/Search/Product.aspx?smc=416758</v>
      </c>
    </row>
    <row r="91" spans="1:21" ht="15" x14ac:dyDescent="0.25">
      <c r="A91" s="82" t="s">
        <v>530</v>
      </c>
      <c r="B91" s="84" t="s">
        <v>556</v>
      </c>
      <c r="C91" s="86">
        <v>417054</v>
      </c>
      <c r="D91" s="79" t="s">
        <v>24</v>
      </c>
      <c r="E91" s="86"/>
      <c r="F91" s="86" t="s">
        <v>580</v>
      </c>
      <c r="G91" s="79" t="s">
        <v>535</v>
      </c>
      <c r="H91" s="86" t="s">
        <v>498</v>
      </c>
      <c r="I91" s="82" t="s">
        <v>410</v>
      </c>
      <c r="M91" s="82">
        <v>6</v>
      </c>
      <c r="N91" s="83">
        <v>150</v>
      </c>
      <c r="O91" s="82">
        <v>4</v>
      </c>
      <c r="P91" s="83">
        <v>75</v>
      </c>
      <c r="Q91" s="82">
        <v>31</v>
      </c>
      <c r="R91" s="82"/>
      <c r="S91" s="82" t="s">
        <v>381</v>
      </c>
      <c r="U91" s="113" t="str">
        <f t="shared" si="2"/>
        <v>https://prodlist.intranet.dow.com/Search/Product.aspx?smc=417054</v>
      </c>
    </row>
    <row r="92" spans="1:21" ht="15" x14ac:dyDescent="0.25">
      <c r="A92" s="82" t="s">
        <v>530</v>
      </c>
      <c r="B92" s="84" t="s">
        <v>563</v>
      </c>
      <c r="C92" s="86">
        <v>452759</v>
      </c>
      <c r="D92" s="84" t="s">
        <v>446</v>
      </c>
      <c r="E92" s="86"/>
      <c r="F92" s="86" t="s">
        <v>582</v>
      </c>
      <c r="G92" s="79" t="s">
        <v>545</v>
      </c>
      <c r="H92" s="82" t="s">
        <v>106</v>
      </c>
      <c r="I92" s="86" t="s">
        <v>236</v>
      </c>
      <c r="M92" s="82">
        <v>6</v>
      </c>
      <c r="N92" s="82">
        <v>145</v>
      </c>
      <c r="P92" s="82">
        <v>90</v>
      </c>
      <c r="Q92" s="82">
        <v>37</v>
      </c>
      <c r="R92" s="82"/>
      <c r="S92" s="82" t="s">
        <v>381</v>
      </c>
      <c r="T92" s="83">
        <v>4</v>
      </c>
      <c r="U92" s="113" t="str">
        <f t="shared" si="2"/>
        <v>https://prodlist.intranet.dow.com/Search/Product.aspx?smc=452759</v>
      </c>
    </row>
    <row r="93" spans="1:21" ht="15" x14ac:dyDescent="0.25">
      <c r="A93" s="82" t="s">
        <v>530</v>
      </c>
      <c r="B93" s="84" t="s">
        <v>564</v>
      </c>
      <c r="C93" s="86">
        <v>449172</v>
      </c>
      <c r="D93" s="84" t="s">
        <v>86</v>
      </c>
      <c r="E93" s="86"/>
      <c r="F93" s="86" t="s">
        <v>582</v>
      </c>
      <c r="G93" s="79" t="s">
        <v>541</v>
      </c>
      <c r="H93" s="82" t="s">
        <v>106</v>
      </c>
      <c r="I93" s="82" t="s">
        <v>120</v>
      </c>
      <c r="M93" s="82">
        <v>5</v>
      </c>
      <c r="N93" s="82">
        <v>154</v>
      </c>
      <c r="P93" s="82">
        <v>70</v>
      </c>
      <c r="Q93" s="82">
        <v>32</v>
      </c>
      <c r="R93" s="82"/>
      <c r="S93" s="82" t="s">
        <v>531</v>
      </c>
      <c r="T93" s="83">
        <v>6.6</v>
      </c>
      <c r="U93" s="113" t="str">
        <f t="shared" si="2"/>
        <v>https://prodlist.intranet.dow.com/Search/Product.aspx?smc=449172</v>
      </c>
    </row>
    <row r="94" spans="1:21" ht="15" x14ac:dyDescent="0.25">
      <c r="A94" s="82" t="s">
        <v>530</v>
      </c>
      <c r="B94" s="84" t="s">
        <v>565</v>
      </c>
      <c r="C94" s="86">
        <v>488919</v>
      </c>
      <c r="D94" s="84" t="s">
        <v>86</v>
      </c>
      <c r="E94" s="86"/>
      <c r="F94" s="86" t="s">
        <v>577</v>
      </c>
      <c r="G94" s="79" t="s">
        <v>546</v>
      </c>
      <c r="H94" s="82" t="s">
        <v>493</v>
      </c>
      <c r="I94" s="82" t="s">
        <v>505</v>
      </c>
      <c r="J94" s="82">
        <v>4.5</v>
      </c>
      <c r="M94" s="82">
        <v>6</v>
      </c>
      <c r="N94" s="83">
        <v>155</v>
      </c>
      <c r="O94" s="83"/>
      <c r="P94" s="83">
        <v>105</v>
      </c>
      <c r="Q94" s="82">
        <v>33</v>
      </c>
      <c r="R94" s="82"/>
      <c r="S94" s="82" t="s">
        <v>381</v>
      </c>
      <c r="T94" s="80"/>
      <c r="U94" s="113" t="str">
        <f t="shared" si="2"/>
        <v>https://prodlist.intranet.dow.com/Search/Product.aspx?smc=488919</v>
      </c>
    </row>
    <row r="95" spans="1:21" ht="15" x14ac:dyDescent="0.25">
      <c r="A95" s="82" t="s">
        <v>530</v>
      </c>
      <c r="B95" s="84" t="s">
        <v>557</v>
      </c>
      <c r="C95" s="86">
        <v>317546</v>
      </c>
      <c r="D95" s="84" t="s">
        <v>86</v>
      </c>
      <c r="E95" s="86"/>
      <c r="F95" s="86" t="s">
        <v>583</v>
      </c>
      <c r="G95" s="79" t="s">
        <v>547</v>
      </c>
      <c r="H95" s="82" t="s">
        <v>106</v>
      </c>
      <c r="I95" s="86" t="s">
        <v>107</v>
      </c>
      <c r="M95" s="82">
        <v>3</v>
      </c>
      <c r="N95" s="82">
        <v>110</v>
      </c>
      <c r="P95" s="82">
        <v>20</v>
      </c>
      <c r="Q95" s="82">
        <v>38</v>
      </c>
      <c r="R95" s="82"/>
      <c r="S95" s="82" t="s">
        <v>381</v>
      </c>
      <c r="T95" s="83">
        <v>7</v>
      </c>
      <c r="U95" s="113" t="str">
        <f t="shared" si="2"/>
        <v>https://prodlist.intranet.dow.com/Search/Product.aspx?smc=317546</v>
      </c>
    </row>
    <row r="96" spans="1:21" ht="15" x14ac:dyDescent="0.25">
      <c r="A96" s="82" t="s">
        <v>530</v>
      </c>
      <c r="B96" s="84" t="s">
        <v>563</v>
      </c>
      <c r="C96" s="86">
        <v>452759</v>
      </c>
      <c r="D96" s="79" t="s">
        <v>24</v>
      </c>
      <c r="E96" s="86"/>
      <c r="F96" s="86" t="s">
        <v>582</v>
      </c>
      <c r="G96" s="79" t="s">
        <v>545</v>
      </c>
      <c r="H96" s="82" t="s">
        <v>106</v>
      </c>
      <c r="I96" s="86" t="s">
        <v>236</v>
      </c>
      <c r="M96" s="82">
        <v>6</v>
      </c>
      <c r="N96" s="82">
        <v>145</v>
      </c>
      <c r="P96" s="82">
        <v>90</v>
      </c>
      <c r="Q96" s="82">
        <v>37</v>
      </c>
      <c r="R96" s="82"/>
      <c r="S96" s="82" t="s">
        <v>381</v>
      </c>
      <c r="T96" s="83">
        <v>4</v>
      </c>
      <c r="U96" s="113" t="str">
        <f t="shared" si="2"/>
        <v>https://prodlist.intranet.dow.com/Search/Product.aspx?smc=452759</v>
      </c>
    </row>
    <row r="97" spans="1:21" ht="15" x14ac:dyDescent="0.25">
      <c r="A97" s="82" t="s">
        <v>530</v>
      </c>
      <c r="B97" s="84" t="s">
        <v>592</v>
      </c>
      <c r="C97" s="86">
        <v>400037</v>
      </c>
      <c r="D97" s="79" t="s">
        <v>24</v>
      </c>
      <c r="E97" s="86"/>
      <c r="F97" s="86" t="s">
        <v>578</v>
      </c>
      <c r="G97" s="79" t="s">
        <v>593</v>
      </c>
      <c r="H97" s="82" t="s">
        <v>493</v>
      </c>
      <c r="I97" s="82" t="s">
        <v>505</v>
      </c>
      <c r="J97" s="82">
        <v>3.75</v>
      </c>
      <c r="M97" s="82">
        <v>6</v>
      </c>
      <c r="N97" s="82">
        <v>137</v>
      </c>
      <c r="P97" s="82">
        <v>73</v>
      </c>
      <c r="Q97" s="82">
        <v>35.5</v>
      </c>
      <c r="R97" s="82" t="s">
        <v>594</v>
      </c>
      <c r="S97" s="82" t="s">
        <v>531</v>
      </c>
      <c r="U97" s="113" t="str">
        <f t="shared" si="2"/>
        <v>https://prodlist.intranet.dow.com/Search/Product.aspx?smc=400037</v>
      </c>
    </row>
    <row r="98" spans="1:21" ht="15" x14ac:dyDescent="0.25">
      <c r="A98" s="82" t="s">
        <v>510</v>
      </c>
      <c r="B98" s="84" t="s">
        <v>462</v>
      </c>
      <c r="C98" s="86">
        <v>311827</v>
      </c>
      <c r="D98" s="79" t="s">
        <v>574</v>
      </c>
      <c r="E98" s="86" t="s">
        <v>40</v>
      </c>
      <c r="F98" s="86" t="s">
        <v>508</v>
      </c>
      <c r="G98" s="79" t="s">
        <v>315</v>
      </c>
      <c r="H98" s="82" t="s">
        <v>106</v>
      </c>
      <c r="I98" s="82" t="s">
        <v>126</v>
      </c>
      <c r="K98" s="80" t="s">
        <v>162</v>
      </c>
      <c r="L98" s="80" t="s">
        <v>31</v>
      </c>
      <c r="M98" s="83">
        <v>6</v>
      </c>
      <c r="N98" s="82">
        <v>157</v>
      </c>
      <c r="P98" s="82">
        <v>105</v>
      </c>
      <c r="Q98" s="83">
        <v>30</v>
      </c>
      <c r="R98" s="83"/>
      <c r="S98" s="82" t="s">
        <v>346</v>
      </c>
      <c r="T98" s="83">
        <v>3</v>
      </c>
      <c r="U98" s="113" t="str">
        <f t="shared" ref="U98:U106" si="3">HYPERLINK("https://prodlist.intranet.dow.com/Search/Product.aspx?smc="&amp;C98)</f>
        <v>https://prodlist.intranet.dow.com/Search/Product.aspx?smc=311827</v>
      </c>
    </row>
    <row r="99" spans="1:21" ht="15" x14ac:dyDescent="0.25">
      <c r="A99" s="82" t="s">
        <v>510</v>
      </c>
      <c r="B99" s="84" t="s">
        <v>464</v>
      </c>
      <c r="C99" s="86">
        <v>319381</v>
      </c>
      <c r="D99" s="84" t="s">
        <v>574</v>
      </c>
      <c r="E99" s="86" t="s">
        <v>40</v>
      </c>
      <c r="F99" s="86" t="s">
        <v>518</v>
      </c>
      <c r="G99" s="79"/>
      <c r="H99" s="82" t="s">
        <v>173</v>
      </c>
      <c r="I99" s="103" t="s">
        <v>494</v>
      </c>
      <c r="J99" s="93">
        <v>2.8</v>
      </c>
      <c r="K99" s="90" t="s">
        <v>148</v>
      </c>
      <c r="L99" s="93" t="s">
        <v>66</v>
      </c>
      <c r="M99" s="91">
        <v>2</v>
      </c>
      <c r="N99" s="91">
        <v>150</v>
      </c>
      <c r="O99" s="91"/>
      <c r="P99" s="91">
        <v>120</v>
      </c>
      <c r="Q99" s="91">
        <v>33</v>
      </c>
      <c r="R99" s="91"/>
      <c r="T99" s="80"/>
      <c r="U99" s="113" t="str">
        <f t="shared" si="3"/>
        <v>https://prodlist.intranet.dow.com/Search/Product.aspx?smc=319381</v>
      </c>
    </row>
    <row r="100" spans="1:21" ht="15" x14ac:dyDescent="0.25">
      <c r="A100" s="82" t="s">
        <v>510</v>
      </c>
      <c r="B100" s="84" t="s">
        <v>470</v>
      </c>
      <c r="C100" s="86">
        <v>313448</v>
      </c>
      <c r="D100" s="79" t="s">
        <v>575</v>
      </c>
      <c r="E100" s="86" t="s">
        <v>40</v>
      </c>
      <c r="F100" s="86" t="s">
        <v>513</v>
      </c>
      <c r="G100" s="79" t="s">
        <v>439</v>
      </c>
      <c r="H100" s="82" t="s">
        <v>498</v>
      </c>
      <c r="I100" s="82" t="s">
        <v>498</v>
      </c>
      <c r="K100" s="80" t="s">
        <v>203</v>
      </c>
      <c r="M100" s="83">
        <v>6</v>
      </c>
      <c r="N100" s="83">
        <v>145</v>
      </c>
      <c r="O100" s="82">
        <v>13</v>
      </c>
      <c r="P100" s="83">
        <v>95</v>
      </c>
      <c r="Q100" s="83">
        <v>28</v>
      </c>
      <c r="R100" s="83"/>
      <c r="S100" s="82" t="s">
        <v>346</v>
      </c>
      <c r="U100" s="113" t="str">
        <f t="shared" si="3"/>
        <v>https://prodlist.intranet.dow.com/Search/Product.aspx?smc=313448</v>
      </c>
    </row>
    <row r="101" spans="1:21" ht="15" x14ac:dyDescent="0.25">
      <c r="A101" s="82" t="s">
        <v>510</v>
      </c>
      <c r="B101" s="84" t="s">
        <v>472</v>
      </c>
      <c r="C101" s="86">
        <v>317112</v>
      </c>
      <c r="D101" s="79" t="s">
        <v>574</v>
      </c>
      <c r="E101" s="86" t="s">
        <v>40</v>
      </c>
      <c r="F101" s="86" t="s">
        <v>518</v>
      </c>
      <c r="G101" s="79" t="s">
        <v>209</v>
      </c>
      <c r="H101" s="82" t="s">
        <v>498</v>
      </c>
      <c r="I101" s="82" t="s">
        <v>498</v>
      </c>
      <c r="J101" s="86"/>
      <c r="K101" s="86" t="s">
        <v>211</v>
      </c>
      <c r="L101" s="82" t="s">
        <v>66</v>
      </c>
      <c r="M101" s="82">
        <v>3</v>
      </c>
      <c r="N101" s="82">
        <v>145</v>
      </c>
      <c r="O101" s="82">
        <v>13</v>
      </c>
      <c r="P101" s="82">
        <v>105</v>
      </c>
      <c r="Q101" s="82">
        <v>28</v>
      </c>
      <c r="R101" s="82"/>
      <c r="S101" s="82" t="s">
        <v>381</v>
      </c>
      <c r="U101" s="113" t="str">
        <f t="shared" si="3"/>
        <v>https://prodlist.intranet.dow.com/Search/Product.aspx?smc=317112</v>
      </c>
    </row>
    <row r="102" spans="1:21" ht="15" x14ac:dyDescent="0.25">
      <c r="A102" s="82" t="s">
        <v>510</v>
      </c>
      <c r="B102" s="84" t="s">
        <v>475</v>
      </c>
      <c r="C102" s="86">
        <v>302916</v>
      </c>
      <c r="D102" s="79" t="s">
        <v>574</v>
      </c>
      <c r="E102" s="86" t="s">
        <v>40</v>
      </c>
      <c r="F102" s="86" t="s">
        <v>513</v>
      </c>
      <c r="G102" s="79" t="s">
        <v>221</v>
      </c>
      <c r="H102" s="82" t="s">
        <v>498</v>
      </c>
      <c r="I102" s="82" t="s">
        <v>498</v>
      </c>
      <c r="J102" s="86"/>
      <c r="K102" s="86" t="s">
        <v>223</v>
      </c>
      <c r="M102" s="82">
        <v>10</v>
      </c>
      <c r="N102" s="82">
        <v>145</v>
      </c>
      <c r="O102" s="82">
        <v>13</v>
      </c>
      <c r="P102" s="82">
        <v>100</v>
      </c>
      <c r="Q102" s="82">
        <v>28</v>
      </c>
      <c r="R102" s="82"/>
      <c r="S102" s="82" t="s">
        <v>355</v>
      </c>
      <c r="U102" s="113" t="str">
        <f t="shared" si="3"/>
        <v>https://prodlist.intranet.dow.com/Search/Product.aspx?smc=302916</v>
      </c>
    </row>
    <row r="103" spans="1:21" ht="15" x14ac:dyDescent="0.25">
      <c r="A103" s="82" t="s">
        <v>510</v>
      </c>
      <c r="B103" s="84" t="s">
        <v>476</v>
      </c>
      <c r="C103" s="86">
        <v>302173</v>
      </c>
      <c r="D103" s="79" t="s">
        <v>24</v>
      </c>
      <c r="E103" s="86" t="s">
        <v>40</v>
      </c>
      <c r="F103" s="86" t="s">
        <v>519</v>
      </c>
      <c r="G103" s="79" t="s">
        <v>515</v>
      </c>
      <c r="H103" s="82" t="s">
        <v>498</v>
      </c>
      <c r="I103" s="82" t="s">
        <v>498</v>
      </c>
      <c r="J103" s="86"/>
      <c r="K103" s="86" t="s">
        <v>230</v>
      </c>
      <c r="M103" s="82">
        <v>6</v>
      </c>
      <c r="N103" s="82">
        <v>145</v>
      </c>
      <c r="O103" s="82">
        <v>14</v>
      </c>
      <c r="P103" s="82">
        <v>70</v>
      </c>
      <c r="Q103" s="82">
        <v>27</v>
      </c>
      <c r="R103" s="82"/>
      <c r="S103" s="82" t="s">
        <v>381</v>
      </c>
      <c r="U103" s="113" t="str">
        <f t="shared" si="3"/>
        <v>https://prodlist.intranet.dow.com/Search/Product.aspx?smc=302173</v>
      </c>
    </row>
    <row r="104" spans="1:21" ht="15" x14ac:dyDescent="0.25">
      <c r="A104" s="82" t="s">
        <v>510</v>
      </c>
      <c r="B104" s="84" t="s">
        <v>476</v>
      </c>
      <c r="C104" s="86">
        <v>302173</v>
      </c>
      <c r="D104" s="79" t="s">
        <v>86</v>
      </c>
      <c r="E104" s="86" t="s">
        <v>40</v>
      </c>
      <c r="F104" s="86" t="s">
        <v>519</v>
      </c>
      <c r="G104" s="79" t="s">
        <v>515</v>
      </c>
      <c r="H104" s="82" t="s">
        <v>498</v>
      </c>
      <c r="I104" s="82" t="s">
        <v>498</v>
      </c>
      <c r="J104" s="86"/>
      <c r="K104" s="86" t="s">
        <v>230</v>
      </c>
      <c r="M104" s="82">
        <v>6</v>
      </c>
      <c r="N104" s="82">
        <v>145</v>
      </c>
      <c r="O104" s="82">
        <v>14</v>
      </c>
      <c r="P104" s="82">
        <v>70</v>
      </c>
      <c r="Q104" s="82">
        <v>27</v>
      </c>
      <c r="R104" s="82"/>
      <c r="S104" s="82" t="s">
        <v>381</v>
      </c>
      <c r="U104" s="113" t="str">
        <f t="shared" si="3"/>
        <v>https://prodlist.intranet.dow.com/Search/Product.aspx?smc=302173</v>
      </c>
    </row>
    <row r="105" spans="1:21" ht="15" x14ac:dyDescent="0.25">
      <c r="A105" s="82" t="s">
        <v>530</v>
      </c>
      <c r="B105" s="104" t="s">
        <v>589</v>
      </c>
      <c r="C105" s="105">
        <v>316666</v>
      </c>
      <c r="D105" s="79" t="s">
        <v>24</v>
      </c>
      <c r="E105" s="105"/>
      <c r="F105" s="105" t="s">
        <v>578</v>
      </c>
      <c r="G105" s="106" t="s">
        <v>590</v>
      </c>
      <c r="H105" s="107" t="s">
        <v>493</v>
      </c>
      <c r="I105" s="107" t="s">
        <v>506</v>
      </c>
      <c r="J105" s="86">
        <v>11</v>
      </c>
      <c r="K105" s="86"/>
      <c r="M105" s="82">
        <v>3</v>
      </c>
      <c r="N105" s="82">
        <v>127</v>
      </c>
      <c r="P105" s="82">
        <v>78</v>
      </c>
      <c r="Q105" s="82">
        <v>20.5</v>
      </c>
      <c r="R105" s="82"/>
      <c r="S105" s="107" t="s">
        <v>531</v>
      </c>
      <c r="T105" s="108"/>
      <c r="U105" s="113" t="str">
        <f t="shared" si="3"/>
        <v>https://prodlist.intranet.dow.com/Search/Product.aspx?smc=316666</v>
      </c>
    </row>
    <row r="106" spans="1:21" ht="15" x14ac:dyDescent="0.25">
      <c r="A106" s="82" t="s">
        <v>510</v>
      </c>
      <c r="B106" s="84" t="s">
        <v>488</v>
      </c>
      <c r="C106" s="86">
        <v>313275</v>
      </c>
      <c r="D106" s="84" t="s">
        <v>575</v>
      </c>
      <c r="E106" s="86" t="s">
        <v>40</v>
      </c>
      <c r="F106" s="86" t="s">
        <v>519</v>
      </c>
      <c r="G106" s="79" t="s">
        <v>325</v>
      </c>
      <c r="H106" s="82" t="s">
        <v>498</v>
      </c>
      <c r="I106" s="82" t="s">
        <v>498</v>
      </c>
      <c r="J106" s="86"/>
      <c r="K106" s="82" t="s">
        <v>422</v>
      </c>
      <c r="L106" s="82"/>
      <c r="M106" s="82">
        <v>6</v>
      </c>
      <c r="N106" s="82">
        <v>144</v>
      </c>
      <c r="O106" s="82">
        <v>13</v>
      </c>
      <c r="P106" s="82">
        <v>100</v>
      </c>
      <c r="Q106" s="82">
        <v>28</v>
      </c>
      <c r="R106" s="82"/>
      <c r="S106" s="82" t="s">
        <v>423</v>
      </c>
      <c r="U106" s="113" t="str">
        <f t="shared" si="3"/>
        <v>https://prodlist.intranet.dow.com/Search/Product.aspx?smc=313275</v>
      </c>
    </row>
    <row r="107" spans="1:21" ht="15" x14ac:dyDescent="0.25">
      <c r="A107" s="82" t="s">
        <v>510</v>
      </c>
      <c r="B107" s="84" t="s">
        <v>599</v>
      </c>
      <c r="C107" s="118">
        <v>496674</v>
      </c>
      <c r="D107" s="79" t="s">
        <v>24</v>
      </c>
      <c r="E107" s="86" t="s">
        <v>40</v>
      </c>
      <c r="F107" s="86" t="s">
        <v>519</v>
      </c>
      <c r="G107" s="119" t="s">
        <v>604</v>
      </c>
      <c r="H107" s="120" t="s">
        <v>292</v>
      </c>
      <c r="I107" s="120" t="s">
        <v>293</v>
      </c>
      <c r="M107" s="82">
        <v>3</v>
      </c>
      <c r="N107" s="82">
        <v>150</v>
      </c>
      <c r="P107" s="82">
        <v>130</v>
      </c>
      <c r="Q107" s="82">
        <v>32</v>
      </c>
      <c r="R107" s="120"/>
      <c r="S107" s="120" t="s">
        <v>532</v>
      </c>
      <c r="T107" s="82">
        <v>3.5</v>
      </c>
      <c r="U107" s="113" t="str">
        <f>HYPERLINK("https://prodlist.intranet.dow.com/Search/Product.aspx?smc="&amp;C107)</f>
        <v>https://prodlist.intranet.dow.com/Search/Product.aspx?smc=496674</v>
      </c>
    </row>
    <row r="108" spans="1:21" ht="15" x14ac:dyDescent="0.25">
      <c r="A108" s="82" t="s">
        <v>510</v>
      </c>
      <c r="B108" s="84" t="s">
        <v>600</v>
      </c>
      <c r="C108" s="118">
        <v>495339</v>
      </c>
      <c r="D108" s="79" t="s">
        <v>440</v>
      </c>
      <c r="E108" s="86" t="s">
        <v>40</v>
      </c>
      <c r="F108" s="86" t="s">
        <v>513</v>
      </c>
      <c r="G108" s="119" t="s">
        <v>247</v>
      </c>
      <c r="H108" s="120" t="s">
        <v>493</v>
      </c>
      <c r="I108" s="82" t="s">
        <v>505</v>
      </c>
      <c r="J108" s="82">
        <v>2.2999999999999998</v>
      </c>
      <c r="M108" s="82">
        <v>12</v>
      </c>
      <c r="N108" s="82">
        <v>147</v>
      </c>
      <c r="P108" s="82">
        <v>65</v>
      </c>
      <c r="Q108" s="82">
        <v>23.5</v>
      </c>
      <c r="R108" s="120"/>
      <c r="S108" s="120" t="s">
        <v>531</v>
      </c>
      <c r="T108" s="121"/>
      <c r="U108" s="113" t="str">
        <f>HYPERLINK("https://prodlist.intranet.dow.com/Search/Product.aspx?smc="&amp;C108)</f>
        <v>https://prodlist.intranet.dow.com/Search/Product.aspx?smc=495339</v>
      </c>
    </row>
    <row r="109" spans="1:21" ht="15" x14ac:dyDescent="0.25">
      <c r="A109" s="82" t="s">
        <v>530</v>
      </c>
      <c r="B109" s="84" t="s">
        <v>601</v>
      </c>
      <c r="C109" s="118">
        <v>497492</v>
      </c>
      <c r="D109" s="79" t="s">
        <v>86</v>
      </c>
      <c r="E109" s="86" t="s">
        <v>40</v>
      </c>
      <c r="F109" s="86" t="s">
        <v>577</v>
      </c>
      <c r="G109" s="119" t="s">
        <v>603</v>
      </c>
      <c r="H109" s="120" t="s">
        <v>292</v>
      </c>
      <c r="I109" s="120" t="s">
        <v>602</v>
      </c>
      <c r="M109" s="82">
        <v>3</v>
      </c>
      <c r="N109" s="82">
        <v>160</v>
      </c>
      <c r="P109" s="82">
        <v>85</v>
      </c>
      <c r="Q109" s="82">
        <v>33.5</v>
      </c>
      <c r="R109" s="120"/>
      <c r="S109" s="120" t="s">
        <v>532</v>
      </c>
      <c r="T109" s="121">
        <v>5.5</v>
      </c>
      <c r="U109" s="113" t="str">
        <f>HYPERLINK("https://prodlist.intranet.dow.com/Search/Product.aspx?smc="&amp;C109)</f>
        <v>https://prodlist.intranet.dow.com/Search/Product.aspx?smc=497492</v>
      </c>
    </row>
  </sheetData>
  <pageMargins left="0.7" right="0.7" top="0.75" bottom="0.75" header="0.3" footer="0.3"/>
  <pageSetup paperSize="9" orientation="portrait" horizontalDpi="300" verticalDpi="300" r:id="rId1"/>
  <headerFooter>
    <oddFooter>&amp;CDOW RESTRICTED</oddFoot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113"/>
  <sheetViews>
    <sheetView topLeftCell="A48" zoomScale="80" zoomScaleNormal="80" workbookViewId="0">
      <selection activeCell="B82" sqref="B82"/>
    </sheetView>
  </sheetViews>
  <sheetFormatPr defaultColWidth="8.85546875" defaultRowHeight="12.75" x14ac:dyDescent="0.2"/>
  <cols>
    <col min="1" max="1" width="31" style="78" customWidth="1"/>
    <col min="2" max="2" width="34.7109375" style="78" customWidth="1"/>
    <col min="3" max="3" width="10.7109375" style="78" customWidth="1"/>
    <col min="4" max="4" width="5.28515625" style="78" bestFit="1" customWidth="1"/>
    <col min="5" max="5" width="6.28515625" style="96" bestFit="1" customWidth="1"/>
    <col min="6" max="6" width="8.85546875" style="78" bestFit="1" customWidth="1"/>
    <col min="7" max="7" width="8.42578125" style="78" bestFit="1" customWidth="1"/>
    <col min="8" max="8" width="6.28515625" style="78" bestFit="1" customWidth="1"/>
    <col min="9" max="10" width="8.85546875" style="78" bestFit="1" customWidth="1"/>
    <col min="11" max="11" width="15.5703125" style="78" customWidth="1"/>
    <col min="12" max="12" width="34.28515625" style="78" bestFit="1" customWidth="1"/>
    <col min="13" max="13" width="28" style="78" bestFit="1" customWidth="1"/>
    <col min="14" max="14" width="27.28515625" style="78" bestFit="1" customWidth="1"/>
    <col min="15" max="16384" width="8.85546875" style="78"/>
  </cols>
  <sheetData>
    <row r="1" spans="1:14" ht="9.6" customHeight="1" x14ac:dyDescent="0.2"/>
    <row r="2" spans="1:14" ht="86.45" customHeight="1" x14ac:dyDescent="0.2">
      <c r="B2" s="111" t="s">
        <v>596</v>
      </c>
    </row>
    <row r="3" spans="1:14" ht="37.9" customHeight="1" x14ac:dyDescent="0.2"/>
    <row r="4" spans="1:14" x14ac:dyDescent="0.2">
      <c r="A4" s="97"/>
    </row>
    <row r="6" spans="1:14" x14ac:dyDescent="0.2">
      <c r="A6" s="97"/>
    </row>
    <row r="7" spans="1:14" ht="130.15" customHeight="1" thickBot="1" x14ac:dyDescent="0.25"/>
    <row r="8" spans="1:14" ht="26.25" thickBot="1" x14ac:dyDescent="0.3">
      <c r="A8" s="97"/>
      <c r="B8" s="115" t="s">
        <v>497</v>
      </c>
      <c r="C8" s="115" t="s">
        <v>511</v>
      </c>
      <c r="D8" s="115" t="s">
        <v>526</v>
      </c>
      <c r="E8" s="115" t="s">
        <v>527</v>
      </c>
      <c r="F8" s="115" t="s">
        <v>528</v>
      </c>
      <c r="G8" s="115" t="s">
        <v>587</v>
      </c>
      <c r="H8" s="115" t="s">
        <v>588</v>
      </c>
      <c r="I8" s="117" t="s">
        <v>503</v>
      </c>
      <c r="J8"/>
      <c r="K8" s="98" t="s">
        <v>512</v>
      </c>
      <c r="L8" s="8"/>
      <c r="M8" s="8"/>
      <c r="N8" s="8"/>
    </row>
    <row r="9" spans="1:14" ht="15" x14ac:dyDescent="0.25">
      <c r="B9" s="114" t="s">
        <v>469</v>
      </c>
      <c r="C9" s="114">
        <v>308646</v>
      </c>
      <c r="D9" s="115">
        <v>34</v>
      </c>
      <c r="E9" s="115">
        <v>160</v>
      </c>
      <c r="F9" s="115">
        <v>151</v>
      </c>
      <c r="G9" s="115">
        <v>2.4</v>
      </c>
      <c r="H9" s="115"/>
      <c r="I9" s="115">
        <v>3</v>
      </c>
      <c r="J9"/>
      <c r="K9" s="101" t="str">
        <f t="shared" ref="K9:K73" si="0">IF(ISBLANK(C9),"",HYPERLINK("https://prodlist.intranet.dow.com/Search/Product.aspx?smc="&amp;C9,"open"))</f>
        <v>open</v>
      </c>
      <c r="L9" s="8"/>
      <c r="M9" s="8"/>
      <c r="N9" s="8"/>
    </row>
    <row r="10" spans="1:14" ht="15" x14ac:dyDescent="0.25">
      <c r="B10" s="114" t="s">
        <v>450</v>
      </c>
      <c r="C10" s="114">
        <v>307819</v>
      </c>
      <c r="D10" s="115">
        <v>38</v>
      </c>
      <c r="E10" s="115">
        <v>135</v>
      </c>
      <c r="F10" s="115">
        <v>155</v>
      </c>
      <c r="G10" s="115">
        <v>3.65</v>
      </c>
      <c r="H10" s="115"/>
      <c r="I10" s="115">
        <v>6</v>
      </c>
      <c r="J10"/>
      <c r="K10" s="101" t="str">
        <f t="shared" si="0"/>
        <v>open</v>
      </c>
      <c r="L10" s="8"/>
      <c r="M10" s="8"/>
      <c r="N10" s="8"/>
    </row>
    <row r="11" spans="1:14" ht="15" x14ac:dyDescent="0.25">
      <c r="B11" s="114" t="s">
        <v>480</v>
      </c>
      <c r="C11" s="114">
        <v>426776</v>
      </c>
      <c r="D11" s="115">
        <v>35</v>
      </c>
      <c r="E11" s="115">
        <v>180</v>
      </c>
      <c r="F11" s="115">
        <v>128</v>
      </c>
      <c r="G11" s="115"/>
      <c r="H11" s="115"/>
      <c r="I11" s="115">
        <v>2</v>
      </c>
      <c r="J11"/>
      <c r="K11" s="101" t="str">
        <f t="shared" si="0"/>
        <v>open</v>
      </c>
      <c r="L11" s="8"/>
      <c r="M11" s="8"/>
      <c r="N11" s="8"/>
    </row>
    <row r="12" spans="1:14" ht="15" x14ac:dyDescent="0.25">
      <c r="B12" s="114" t="s">
        <v>481</v>
      </c>
      <c r="C12" s="114"/>
      <c r="D12" s="115">
        <v>32</v>
      </c>
      <c r="E12" s="115">
        <v>125</v>
      </c>
      <c r="F12" s="115">
        <v>130</v>
      </c>
      <c r="G12" s="115"/>
      <c r="H12" s="115">
        <v>3.7</v>
      </c>
      <c r="I12" s="115">
        <v>2</v>
      </c>
      <c r="J12"/>
      <c r="K12" s="101" t="str">
        <f t="shared" si="0"/>
        <v/>
      </c>
      <c r="L12" s="8"/>
      <c r="M12" s="8"/>
      <c r="N12" s="8"/>
    </row>
    <row r="13" spans="1:14" ht="15" x14ac:dyDescent="0.25">
      <c r="B13" s="114" t="s">
        <v>482</v>
      </c>
      <c r="C13" s="114">
        <v>488561</v>
      </c>
      <c r="D13" s="115">
        <v>35</v>
      </c>
      <c r="E13" s="115">
        <v>195</v>
      </c>
      <c r="F13" s="115">
        <v>130</v>
      </c>
      <c r="G13" s="115"/>
      <c r="H13" s="115">
        <v>3.7</v>
      </c>
      <c r="I13" s="115">
        <v>2</v>
      </c>
      <c r="J13"/>
      <c r="K13" s="101" t="str">
        <f t="shared" si="0"/>
        <v>open</v>
      </c>
      <c r="L13" s="8"/>
      <c r="M13" s="8"/>
      <c r="N13" s="8"/>
    </row>
    <row r="14" spans="1:14" ht="15" x14ac:dyDescent="0.25">
      <c r="B14" s="114" t="s">
        <v>449</v>
      </c>
      <c r="C14" s="114">
        <v>310226</v>
      </c>
      <c r="D14" s="115">
        <v>40</v>
      </c>
      <c r="E14" s="115">
        <v>125</v>
      </c>
      <c r="F14" s="115">
        <v>131</v>
      </c>
      <c r="G14" s="115">
        <v>3.15</v>
      </c>
      <c r="H14" s="115"/>
      <c r="I14" s="115">
        <v>6</v>
      </c>
      <c r="J14"/>
      <c r="K14" s="101" t="str">
        <f t="shared" si="0"/>
        <v>open</v>
      </c>
      <c r="L14" s="8"/>
      <c r="M14" s="8"/>
      <c r="N14" s="8"/>
    </row>
    <row r="15" spans="1:14" ht="15" x14ac:dyDescent="0.25">
      <c r="A15" s="109" t="s">
        <v>595</v>
      </c>
      <c r="B15" s="114" t="s">
        <v>459</v>
      </c>
      <c r="C15" s="114">
        <v>311799</v>
      </c>
      <c r="D15" s="115">
        <v>33</v>
      </c>
      <c r="E15" s="115">
        <v>170</v>
      </c>
      <c r="F15" s="115">
        <v>115</v>
      </c>
      <c r="G15" s="115"/>
      <c r="H15" s="115">
        <v>3</v>
      </c>
      <c r="I15" s="115">
        <v>2</v>
      </c>
      <c r="J15"/>
      <c r="K15" s="101" t="str">
        <f t="shared" si="0"/>
        <v>open</v>
      </c>
      <c r="L15" s="8"/>
      <c r="M15" s="8"/>
      <c r="N15" s="8"/>
    </row>
    <row r="16" spans="1:14" ht="15" x14ac:dyDescent="0.25">
      <c r="B16" s="114" t="s">
        <v>460</v>
      </c>
      <c r="C16" s="114">
        <v>311881</v>
      </c>
      <c r="D16" s="115">
        <v>34</v>
      </c>
      <c r="E16" s="115">
        <v>200</v>
      </c>
      <c r="F16" s="115">
        <v>120</v>
      </c>
      <c r="G16" s="115"/>
      <c r="H16" s="115">
        <v>2.8</v>
      </c>
      <c r="I16" s="115">
        <v>3</v>
      </c>
      <c r="J16"/>
      <c r="K16" s="101" t="str">
        <f t="shared" si="0"/>
        <v>open</v>
      </c>
      <c r="L16" s="8"/>
      <c r="M16" s="8"/>
      <c r="N16" s="8"/>
    </row>
    <row r="17" spans="2:14" ht="15" x14ac:dyDescent="0.25">
      <c r="B17" s="114" t="s">
        <v>465</v>
      </c>
      <c r="C17" s="114">
        <v>317968</v>
      </c>
      <c r="D17" s="115">
        <v>35</v>
      </c>
      <c r="E17" s="115">
        <v>160</v>
      </c>
      <c r="F17" s="115">
        <v>118</v>
      </c>
      <c r="G17" s="115">
        <v>0.15</v>
      </c>
      <c r="H17" s="115"/>
      <c r="I17" s="115">
        <v>2</v>
      </c>
      <c r="J17"/>
      <c r="K17" s="101" t="str">
        <f t="shared" si="0"/>
        <v>open</v>
      </c>
      <c r="L17" s="8"/>
      <c r="M17" s="8"/>
      <c r="N17" s="8"/>
    </row>
    <row r="18" spans="2:14" ht="15" x14ac:dyDescent="0.25">
      <c r="B18" s="114" t="s">
        <v>461</v>
      </c>
      <c r="C18" s="114">
        <v>319495</v>
      </c>
      <c r="D18" s="115">
        <v>32</v>
      </c>
      <c r="E18" s="115">
        <v>90</v>
      </c>
      <c r="F18" s="115">
        <v>140</v>
      </c>
      <c r="G18" s="115"/>
      <c r="H18" s="115">
        <v>3</v>
      </c>
      <c r="I18" s="115">
        <v>2</v>
      </c>
      <c r="J18"/>
      <c r="K18" s="101" t="str">
        <f t="shared" si="0"/>
        <v>open</v>
      </c>
      <c r="L18" s="8"/>
      <c r="M18" s="8"/>
      <c r="N18" s="8"/>
    </row>
    <row r="19" spans="2:14" ht="15" x14ac:dyDescent="0.25">
      <c r="B19" s="114" t="s">
        <v>464</v>
      </c>
      <c r="C19" s="114">
        <v>319381</v>
      </c>
      <c r="D19" s="115">
        <v>33</v>
      </c>
      <c r="E19" s="115">
        <v>120</v>
      </c>
      <c r="F19" s="115">
        <v>150</v>
      </c>
      <c r="G19" s="115">
        <v>2.8</v>
      </c>
      <c r="H19" s="115"/>
      <c r="I19" s="115">
        <v>2</v>
      </c>
      <c r="J19"/>
      <c r="K19" s="101" t="str">
        <f t="shared" si="0"/>
        <v>open</v>
      </c>
      <c r="L19" s="8"/>
      <c r="M19" s="8"/>
      <c r="N19" s="8"/>
    </row>
    <row r="20" spans="2:14" ht="15" x14ac:dyDescent="0.25">
      <c r="B20" s="114" t="s">
        <v>472</v>
      </c>
      <c r="C20" s="114">
        <v>317112</v>
      </c>
      <c r="D20" s="115">
        <v>28</v>
      </c>
      <c r="E20" s="115">
        <v>105</v>
      </c>
      <c r="F20" s="115">
        <v>145</v>
      </c>
      <c r="G20" s="115"/>
      <c r="H20" s="115"/>
      <c r="I20" s="115">
        <v>3</v>
      </c>
      <c r="J20"/>
      <c r="K20" s="101" t="str">
        <f t="shared" si="0"/>
        <v>open</v>
      </c>
      <c r="L20" s="8"/>
      <c r="M20" s="8"/>
      <c r="N20" s="8"/>
    </row>
    <row r="21" spans="2:14" ht="15" x14ac:dyDescent="0.25">
      <c r="B21" s="114" t="s">
        <v>473</v>
      </c>
      <c r="C21" s="114">
        <v>317148</v>
      </c>
      <c r="D21" s="115">
        <v>28</v>
      </c>
      <c r="E21" s="115">
        <v>95</v>
      </c>
      <c r="F21" s="115">
        <v>146</v>
      </c>
      <c r="G21" s="115"/>
      <c r="H21" s="115"/>
      <c r="I21" s="115">
        <v>6</v>
      </c>
      <c r="J21"/>
      <c r="K21" s="101" t="str">
        <f t="shared" si="0"/>
        <v>open</v>
      </c>
      <c r="L21" s="8"/>
      <c r="M21" s="8"/>
      <c r="N21" s="8"/>
    </row>
    <row r="22" spans="2:14" ht="15" x14ac:dyDescent="0.25">
      <c r="B22" s="114" t="s">
        <v>474</v>
      </c>
      <c r="C22" s="114">
        <v>303741</v>
      </c>
      <c r="D22" s="115">
        <v>28</v>
      </c>
      <c r="E22" s="115">
        <v>100</v>
      </c>
      <c r="F22" s="115">
        <v>146</v>
      </c>
      <c r="G22" s="115"/>
      <c r="H22" s="115"/>
      <c r="I22" s="115">
        <v>6</v>
      </c>
      <c r="J22"/>
      <c r="K22" s="101" t="str">
        <f t="shared" si="0"/>
        <v>open</v>
      </c>
      <c r="L22" s="8"/>
      <c r="M22" s="8"/>
      <c r="N22" s="8"/>
    </row>
    <row r="23" spans="2:14" ht="15" x14ac:dyDescent="0.25">
      <c r="B23" s="114" t="s">
        <v>475</v>
      </c>
      <c r="C23" s="114">
        <v>302916</v>
      </c>
      <c r="D23" s="115">
        <v>28</v>
      </c>
      <c r="E23" s="115">
        <v>100</v>
      </c>
      <c r="F23" s="115">
        <v>145</v>
      </c>
      <c r="G23" s="115"/>
      <c r="H23" s="115"/>
      <c r="I23" s="115">
        <v>10</v>
      </c>
      <c r="J23"/>
      <c r="K23" s="101" t="str">
        <f t="shared" si="0"/>
        <v>open</v>
      </c>
      <c r="L23" s="8"/>
      <c r="M23" s="8"/>
      <c r="N23" s="8"/>
    </row>
    <row r="24" spans="2:14" ht="15" x14ac:dyDescent="0.25">
      <c r="B24" s="114" t="s">
        <v>476</v>
      </c>
      <c r="C24" s="114">
        <v>302173</v>
      </c>
      <c r="D24" s="115">
        <v>27</v>
      </c>
      <c r="E24" s="115">
        <v>70</v>
      </c>
      <c r="F24" s="115">
        <v>145</v>
      </c>
      <c r="G24" s="115"/>
      <c r="H24" s="115"/>
      <c r="I24" s="115">
        <v>6</v>
      </c>
      <c r="J24"/>
      <c r="K24" s="101" t="str">
        <f t="shared" si="0"/>
        <v>open</v>
      </c>
      <c r="L24" s="8"/>
      <c r="M24" s="8"/>
      <c r="N24" s="8"/>
    </row>
    <row r="25" spans="2:14" ht="15" x14ac:dyDescent="0.25">
      <c r="B25" s="114" t="s">
        <v>452</v>
      </c>
      <c r="C25" s="114">
        <v>302166</v>
      </c>
      <c r="D25" s="115">
        <v>33</v>
      </c>
      <c r="E25" s="115">
        <v>120</v>
      </c>
      <c r="F25" s="115">
        <v>153</v>
      </c>
      <c r="G25" s="115">
        <v>4.4000000000000004</v>
      </c>
      <c r="H25" s="115"/>
      <c r="I25" s="115">
        <v>6</v>
      </c>
      <c r="J25"/>
      <c r="K25" s="101" t="str">
        <f t="shared" si="0"/>
        <v>open</v>
      </c>
      <c r="L25" s="8"/>
      <c r="M25" s="8"/>
      <c r="N25" s="8"/>
    </row>
    <row r="26" spans="2:14" ht="15" x14ac:dyDescent="0.25">
      <c r="B26" s="114" t="s">
        <v>466</v>
      </c>
      <c r="C26" s="114">
        <v>301991</v>
      </c>
      <c r="D26" s="115">
        <v>33</v>
      </c>
      <c r="E26" s="115">
        <v>145</v>
      </c>
      <c r="F26" s="115">
        <v>130</v>
      </c>
      <c r="G26" s="115">
        <v>0.75</v>
      </c>
      <c r="H26" s="115"/>
      <c r="I26" s="115">
        <v>2</v>
      </c>
      <c r="J26"/>
      <c r="K26" s="101" t="str">
        <f t="shared" si="0"/>
        <v>open</v>
      </c>
      <c r="L26" s="8"/>
      <c r="M26" s="8"/>
      <c r="N26" s="8"/>
    </row>
    <row r="27" spans="2:14" ht="15" x14ac:dyDescent="0.25">
      <c r="B27" s="114" t="s">
        <v>451</v>
      </c>
      <c r="C27" s="114">
        <v>301455</v>
      </c>
      <c r="D27" s="115">
        <v>33</v>
      </c>
      <c r="E27" s="115">
        <v>95</v>
      </c>
      <c r="F27" s="115">
        <v>153</v>
      </c>
      <c r="G27" s="115">
        <v>4.4000000000000004</v>
      </c>
      <c r="H27" s="115"/>
      <c r="I27" s="115">
        <v>6</v>
      </c>
      <c r="J27"/>
      <c r="K27" s="101" t="str">
        <f t="shared" si="0"/>
        <v>open</v>
      </c>
      <c r="L27" s="8"/>
      <c r="M27" s="8"/>
      <c r="N27" s="8"/>
    </row>
    <row r="28" spans="2:14" ht="15" x14ac:dyDescent="0.25">
      <c r="B28" s="114" t="s">
        <v>467</v>
      </c>
      <c r="C28" s="114">
        <v>301767</v>
      </c>
      <c r="D28" s="115">
        <v>34</v>
      </c>
      <c r="E28" s="115">
        <v>170</v>
      </c>
      <c r="F28" s="115">
        <v>130</v>
      </c>
      <c r="G28" s="115">
        <v>0.8</v>
      </c>
      <c r="H28" s="115"/>
      <c r="I28" s="115">
        <v>2</v>
      </c>
      <c r="J28"/>
      <c r="K28" s="101" t="str">
        <f t="shared" si="0"/>
        <v>open</v>
      </c>
      <c r="L28" s="8"/>
      <c r="M28" s="8"/>
      <c r="N28" s="8"/>
    </row>
    <row r="29" spans="2:14" ht="15" x14ac:dyDescent="0.25">
      <c r="B29" s="114" t="s">
        <v>468</v>
      </c>
      <c r="C29" s="114">
        <v>308074</v>
      </c>
      <c r="D29" s="115">
        <v>33</v>
      </c>
      <c r="E29" s="115">
        <v>135</v>
      </c>
      <c r="F29" s="115">
        <v>130</v>
      </c>
      <c r="G29" s="115"/>
      <c r="H29" s="115"/>
      <c r="I29" s="115">
        <v>2</v>
      </c>
      <c r="J29"/>
      <c r="K29" s="101" t="str">
        <f t="shared" si="0"/>
        <v>open</v>
      </c>
      <c r="L29" s="8"/>
      <c r="M29" s="8"/>
      <c r="N29" s="8"/>
    </row>
    <row r="30" spans="2:14" ht="15" x14ac:dyDescent="0.25">
      <c r="B30" s="114" t="s">
        <v>478</v>
      </c>
      <c r="C30" s="114">
        <v>369002</v>
      </c>
      <c r="D30" s="115">
        <v>27</v>
      </c>
      <c r="E30" s="115">
        <v>100</v>
      </c>
      <c r="F30" s="115">
        <v>149</v>
      </c>
      <c r="G30" s="115"/>
      <c r="H30" s="115"/>
      <c r="I30" s="115">
        <v>6</v>
      </c>
      <c r="J30"/>
      <c r="K30" s="101" t="str">
        <f t="shared" si="0"/>
        <v>open</v>
      </c>
      <c r="L30" s="8"/>
      <c r="M30" s="8"/>
      <c r="N30" s="8"/>
    </row>
    <row r="31" spans="2:14" ht="15" x14ac:dyDescent="0.25">
      <c r="B31" s="114" t="s">
        <v>453</v>
      </c>
      <c r="C31" s="114">
        <v>406173</v>
      </c>
      <c r="D31" s="115">
        <v>33</v>
      </c>
      <c r="E31" s="115">
        <v>125</v>
      </c>
      <c r="F31" s="115">
        <v>155</v>
      </c>
      <c r="G31" s="115">
        <v>4.4000000000000004</v>
      </c>
      <c r="H31" s="115"/>
      <c r="I31" s="115">
        <v>9</v>
      </c>
      <c r="J31"/>
      <c r="K31" s="101" t="str">
        <f t="shared" si="0"/>
        <v>open</v>
      </c>
      <c r="L31" s="8"/>
      <c r="M31" s="8"/>
      <c r="N31" s="8"/>
    </row>
    <row r="32" spans="2:14" ht="15" x14ac:dyDescent="0.25">
      <c r="B32" s="114" t="s">
        <v>454</v>
      </c>
      <c r="C32" s="114">
        <v>423671</v>
      </c>
      <c r="D32" s="115">
        <v>32</v>
      </c>
      <c r="E32" s="115">
        <v>120</v>
      </c>
      <c r="F32" s="115">
        <v>158</v>
      </c>
      <c r="G32" s="115">
        <v>4.7</v>
      </c>
      <c r="H32" s="115"/>
      <c r="I32" s="115">
        <v>6</v>
      </c>
      <c r="J32"/>
      <c r="K32" s="101" t="str">
        <f t="shared" si="0"/>
        <v>open</v>
      </c>
      <c r="L32" s="8"/>
      <c r="M32" s="8"/>
      <c r="N32" s="8"/>
    </row>
    <row r="33" spans="2:14" ht="15" x14ac:dyDescent="0.25">
      <c r="B33" s="114" t="s">
        <v>483</v>
      </c>
      <c r="C33" s="114">
        <v>425567</v>
      </c>
      <c r="D33" s="115">
        <v>32</v>
      </c>
      <c r="E33" s="115">
        <v>130</v>
      </c>
      <c r="F33" s="115">
        <v>158</v>
      </c>
      <c r="G33" s="115">
        <v>4.7</v>
      </c>
      <c r="H33" s="115"/>
      <c r="I33" s="115">
        <v>6</v>
      </c>
      <c r="J33"/>
      <c r="K33" s="101" t="str">
        <f t="shared" si="0"/>
        <v>open</v>
      </c>
      <c r="L33" s="8"/>
      <c r="M33" s="8"/>
      <c r="N33" s="8"/>
    </row>
    <row r="34" spans="2:14" ht="15" x14ac:dyDescent="0.25">
      <c r="B34" s="114" t="s">
        <v>477</v>
      </c>
      <c r="C34" s="114">
        <v>422018</v>
      </c>
      <c r="D34" s="115">
        <v>36</v>
      </c>
      <c r="E34" s="115">
        <v>145</v>
      </c>
      <c r="F34" s="115">
        <v>133</v>
      </c>
      <c r="G34" s="115"/>
      <c r="H34" s="115">
        <v>7</v>
      </c>
      <c r="I34" s="115">
        <v>6</v>
      </c>
      <c r="J34"/>
      <c r="K34" s="101" t="str">
        <f t="shared" si="0"/>
        <v>open</v>
      </c>
      <c r="L34" s="8"/>
      <c r="M34" s="8"/>
      <c r="N34" s="8"/>
    </row>
    <row r="35" spans="2:14" ht="15" x14ac:dyDescent="0.25">
      <c r="B35" s="114" t="s">
        <v>479</v>
      </c>
      <c r="C35" s="114">
        <v>428646</v>
      </c>
      <c r="D35" s="115">
        <v>28</v>
      </c>
      <c r="E35" s="115">
        <v>90</v>
      </c>
      <c r="F35" s="115">
        <v>140</v>
      </c>
      <c r="G35" s="115"/>
      <c r="H35" s="115"/>
      <c r="I35" s="115">
        <v>12</v>
      </c>
      <c r="J35"/>
      <c r="K35" s="101" t="str">
        <f t="shared" si="0"/>
        <v>open</v>
      </c>
      <c r="L35" s="8"/>
      <c r="M35" s="8"/>
      <c r="N35" s="8"/>
    </row>
    <row r="36" spans="2:14" ht="15" x14ac:dyDescent="0.25">
      <c r="B36" s="114" t="s">
        <v>470</v>
      </c>
      <c r="C36" s="114">
        <v>313448</v>
      </c>
      <c r="D36" s="115">
        <v>28</v>
      </c>
      <c r="E36" s="115">
        <v>95</v>
      </c>
      <c r="F36" s="115">
        <v>145</v>
      </c>
      <c r="G36" s="115"/>
      <c r="H36" s="115"/>
      <c r="I36" s="115">
        <v>6</v>
      </c>
      <c r="J36"/>
      <c r="K36" s="101" t="str">
        <f t="shared" si="0"/>
        <v>open</v>
      </c>
      <c r="L36" s="8"/>
      <c r="M36" s="8"/>
      <c r="N36" s="8"/>
    </row>
    <row r="37" spans="2:14" ht="15" x14ac:dyDescent="0.25">
      <c r="B37" s="114" t="s">
        <v>457</v>
      </c>
      <c r="C37" s="114">
        <v>313353</v>
      </c>
      <c r="D37" s="115">
        <v>33</v>
      </c>
      <c r="E37" s="115">
        <v>90</v>
      </c>
      <c r="F37" s="115">
        <v>136</v>
      </c>
      <c r="G37" s="115"/>
      <c r="H37" s="115">
        <v>3</v>
      </c>
      <c r="I37" s="115">
        <v>3</v>
      </c>
      <c r="J37"/>
      <c r="K37" s="101" t="str">
        <f t="shared" si="0"/>
        <v>open</v>
      </c>
      <c r="L37" s="8"/>
      <c r="M37" s="8"/>
      <c r="N37" s="8"/>
    </row>
    <row r="38" spans="2:14" ht="15" x14ac:dyDescent="0.25">
      <c r="B38" s="114" t="s">
        <v>458</v>
      </c>
      <c r="C38" s="114">
        <v>313395</v>
      </c>
      <c r="D38" s="115">
        <v>34</v>
      </c>
      <c r="E38" s="115">
        <v>105</v>
      </c>
      <c r="F38" s="115">
        <v>136</v>
      </c>
      <c r="G38" s="115"/>
      <c r="H38" s="115">
        <v>3</v>
      </c>
      <c r="I38" s="115">
        <v>3</v>
      </c>
      <c r="J38"/>
      <c r="K38" s="101" t="str">
        <f t="shared" si="0"/>
        <v>open</v>
      </c>
      <c r="L38" s="8"/>
      <c r="M38" s="8"/>
      <c r="N38" s="8"/>
    </row>
    <row r="39" spans="2:14" ht="15" x14ac:dyDescent="0.25">
      <c r="B39" s="114" t="s">
        <v>447</v>
      </c>
      <c r="C39" s="114">
        <v>313181</v>
      </c>
      <c r="D39" s="115">
        <v>31</v>
      </c>
      <c r="E39" s="115">
        <v>60</v>
      </c>
      <c r="F39" s="115">
        <v>177</v>
      </c>
      <c r="G39" s="115">
        <v>4.8499999999999996</v>
      </c>
      <c r="H39" s="115"/>
      <c r="I39" s="115">
        <v>6</v>
      </c>
      <c r="J39"/>
      <c r="K39" s="101" t="str">
        <f t="shared" si="0"/>
        <v>open</v>
      </c>
      <c r="L39" s="8"/>
      <c r="M39" s="8"/>
      <c r="N39" s="8"/>
    </row>
    <row r="40" spans="2:14" ht="15" x14ac:dyDescent="0.25">
      <c r="B40" s="114" t="s">
        <v>448</v>
      </c>
      <c r="C40" s="114">
        <v>311105</v>
      </c>
      <c r="D40" s="115">
        <v>23</v>
      </c>
      <c r="E40" s="115">
        <v>70</v>
      </c>
      <c r="F40" s="115">
        <v>200</v>
      </c>
      <c r="G40" s="115">
        <v>10.8</v>
      </c>
      <c r="H40" s="115"/>
      <c r="I40" s="115">
        <v>6</v>
      </c>
      <c r="J40"/>
      <c r="K40" s="101" t="str">
        <f t="shared" si="0"/>
        <v>open</v>
      </c>
      <c r="L40" s="8"/>
      <c r="M40" s="8"/>
      <c r="N40" s="8"/>
    </row>
    <row r="41" spans="2:14" ht="15" x14ac:dyDescent="0.25">
      <c r="B41" s="114" t="s">
        <v>471</v>
      </c>
      <c r="C41" s="114">
        <v>312207</v>
      </c>
      <c r="D41" s="115">
        <v>29</v>
      </c>
      <c r="E41" s="115">
        <v>90</v>
      </c>
      <c r="F41" s="115">
        <v>145</v>
      </c>
      <c r="G41" s="115"/>
      <c r="H41" s="115"/>
      <c r="I41" s="115">
        <v>6</v>
      </c>
      <c r="J41"/>
      <c r="K41" s="101" t="str">
        <f t="shared" si="0"/>
        <v>open</v>
      </c>
      <c r="L41" s="8"/>
      <c r="M41" s="8"/>
      <c r="N41" s="8"/>
    </row>
    <row r="42" spans="2:14" ht="15" x14ac:dyDescent="0.25">
      <c r="B42" s="114" t="s">
        <v>462</v>
      </c>
      <c r="C42" s="114">
        <v>311827</v>
      </c>
      <c r="D42" s="115">
        <v>30</v>
      </c>
      <c r="E42" s="115">
        <v>105</v>
      </c>
      <c r="F42" s="115">
        <v>157</v>
      </c>
      <c r="G42" s="115"/>
      <c r="H42" s="115">
        <v>3</v>
      </c>
      <c r="I42" s="115">
        <v>6</v>
      </c>
      <c r="J42"/>
      <c r="K42" s="101" t="str">
        <f t="shared" si="0"/>
        <v>open</v>
      </c>
      <c r="L42" s="8"/>
      <c r="M42" s="8"/>
      <c r="N42" s="8"/>
    </row>
    <row r="43" spans="2:14" ht="15" x14ac:dyDescent="0.25">
      <c r="B43" s="114" t="s">
        <v>463</v>
      </c>
      <c r="C43" s="114">
        <v>311422</v>
      </c>
      <c r="D43" s="115">
        <v>29</v>
      </c>
      <c r="E43" s="115">
        <v>75</v>
      </c>
      <c r="F43" s="115">
        <v>142</v>
      </c>
      <c r="G43" s="115"/>
      <c r="H43" s="115">
        <v>3</v>
      </c>
      <c r="I43" s="115">
        <v>6</v>
      </c>
      <c r="J43"/>
      <c r="K43" s="101" t="str">
        <f t="shared" si="0"/>
        <v>open</v>
      </c>
      <c r="L43" s="8"/>
      <c r="M43" s="8"/>
      <c r="N43" s="8"/>
    </row>
    <row r="44" spans="2:14" ht="15" x14ac:dyDescent="0.25">
      <c r="B44" s="114" t="s">
        <v>456</v>
      </c>
      <c r="C44" s="114">
        <v>311813</v>
      </c>
      <c r="D44" s="115">
        <v>32</v>
      </c>
      <c r="E44" s="115">
        <v>150</v>
      </c>
      <c r="F44" s="115">
        <v>141</v>
      </c>
      <c r="G44" s="115"/>
      <c r="H44" s="115">
        <v>7.5</v>
      </c>
      <c r="I44" s="115">
        <v>6</v>
      </c>
      <c r="J44"/>
      <c r="K44" s="101" t="str">
        <f t="shared" si="0"/>
        <v>open</v>
      </c>
      <c r="L44" s="8"/>
      <c r="M44" s="8"/>
      <c r="N44" s="8"/>
    </row>
    <row r="45" spans="2:14" ht="15" x14ac:dyDescent="0.25">
      <c r="B45" s="114" t="s">
        <v>455</v>
      </c>
      <c r="C45" s="114">
        <v>311865</v>
      </c>
      <c r="D45" s="115">
        <v>31</v>
      </c>
      <c r="E45" s="115">
        <v>140</v>
      </c>
      <c r="F45" s="115">
        <v>140</v>
      </c>
      <c r="G45" s="115"/>
      <c r="H45" s="115">
        <v>7</v>
      </c>
      <c r="I45" s="115">
        <v>3</v>
      </c>
      <c r="J45"/>
      <c r="K45" s="101" t="str">
        <f t="shared" si="0"/>
        <v>open</v>
      </c>
      <c r="L45" s="8"/>
      <c r="M45" s="8"/>
      <c r="N45" s="8"/>
    </row>
    <row r="46" spans="2:14" ht="15" x14ac:dyDescent="0.25">
      <c r="B46" s="114" t="s">
        <v>489</v>
      </c>
      <c r="C46" s="114">
        <v>456649</v>
      </c>
      <c r="D46" s="115">
        <v>35</v>
      </c>
      <c r="E46" s="115">
        <v>140</v>
      </c>
      <c r="F46" s="115">
        <v>128</v>
      </c>
      <c r="G46" s="115"/>
      <c r="H46" s="115">
        <v>7</v>
      </c>
      <c r="I46" s="115">
        <v>3</v>
      </c>
      <c r="J46"/>
      <c r="K46" s="101" t="str">
        <f t="shared" si="0"/>
        <v>open</v>
      </c>
      <c r="L46" s="8"/>
      <c r="M46" s="8"/>
      <c r="N46" s="8"/>
    </row>
    <row r="47" spans="2:14" ht="15" x14ac:dyDescent="0.25">
      <c r="B47" s="114" t="s">
        <v>490</v>
      </c>
      <c r="C47" s="114">
        <v>490951</v>
      </c>
      <c r="D47" s="115">
        <v>32</v>
      </c>
      <c r="E47" s="115">
        <v>130</v>
      </c>
      <c r="F47" s="115">
        <v>140</v>
      </c>
      <c r="G47" s="115"/>
      <c r="H47" s="115">
        <v>7</v>
      </c>
      <c r="I47" s="115">
        <v>3</v>
      </c>
      <c r="J47"/>
      <c r="K47" s="101" t="str">
        <f t="shared" si="0"/>
        <v>open</v>
      </c>
      <c r="L47" s="8"/>
      <c r="M47" s="8"/>
      <c r="N47" s="8"/>
    </row>
    <row r="48" spans="2:14" ht="15" x14ac:dyDescent="0.25">
      <c r="B48" s="114" t="s">
        <v>485</v>
      </c>
      <c r="C48" s="114">
        <v>441973</v>
      </c>
      <c r="D48" s="115">
        <v>29</v>
      </c>
      <c r="E48" s="115">
        <v>80</v>
      </c>
      <c r="F48" s="115">
        <v>138</v>
      </c>
      <c r="G48" s="115"/>
      <c r="H48" s="115"/>
      <c r="I48" s="115">
        <v>6</v>
      </c>
      <c r="J48"/>
      <c r="K48" s="101" t="str">
        <f t="shared" si="0"/>
        <v>open</v>
      </c>
      <c r="L48" s="8"/>
      <c r="M48" s="8"/>
      <c r="N48" s="8"/>
    </row>
    <row r="49" spans="2:14" ht="15" x14ac:dyDescent="0.25">
      <c r="B49" s="114" t="s">
        <v>486</v>
      </c>
      <c r="C49" s="114">
        <v>447104</v>
      </c>
      <c r="D49" s="115">
        <v>33</v>
      </c>
      <c r="E49" s="115">
        <v>60</v>
      </c>
      <c r="F49" s="115">
        <v>155</v>
      </c>
      <c r="G49" s="115">
        <v>4.4000000000000004</v>
      </c>
      <c r="H49" s="115"/>
      <c r="I49" s="115">
        <v>6</v>
      </c>
      <c r="J49"/>
      <c r="K49" s="101" t="str">
        <f t="shared" si="0"/>
        <v>open</v>
      </c>
      <c r="L49" s="8"/>
      <c r="M49" s="8"/>
      <c r="N49" s="8"/>
    </row>
    <row r="50" spans="2:14" ht="15" x14ac:dyDescent="0.25">
      <c r="B50" s="114" t="s">
        <v>491</v>
      </c>
      <c r="C50" s="114">
        <v>452686</v>
      </c>
      <c r="D50" s="115">
        <v>32</v>
      </c>
      <c r="E50" s="115">
        <v>125</v>
      </c>
      <c r="F50" s="115">
        <v>157</v>
      </c>
      <c r="G50" s="115">
        <v>4.7</v>
      </c>
      <c r="H50" s="115"/>
      <c r="I50" s="115">
        <v>6</v>
      </c>
      <c r="J50"/>
      <c r="K50" s="101" t="str">
        <f t="shared" si="0"/>
        <v>open</v>
      </c>
      <c r="L50" s="8"/>
      <c r="M50" s="8"/>
      <c r="N50" s="8"/>
    </row>
    <row r="51" spans="2:14" ht="15" x14ac:dyDescent="0.25">
      <c r="B51" s="114" t="s">
        <v>488</v>
      </c>
      <c r="C51" s="114">
        <v>313275</v>
      </c>
      <c r="D51" s="115">
        <v>28</v>
      </c>
      <c r="E51" s="115">
        <v>100</v>
      </c>
      <c r="F51" s="115">
        <v>144</v>
      </c>
      <c r="G51" s="115"/>
      <c r="H51" s="115"/>
      <c r="I51" s="115">
        <v>6</v>
      </c>
      <c r="J51"/>
      <c r="K51" s="101" t="str">
        <f t="shared" si="0"/>
        <v>open</v>
      </c>
      <c r="L51" s="8"/>
      <c r="M51" s="8"/>
      <c r="N51" s="8"/>
    </row>
    <row r="52" spans="2:14" ht="15" x14ac:dyDescent="0.25">
      <c r="B52" s="114" t="s">
        <v>484</v>
      </c>
      <c r="C52" s="114">
        <v>312350</v>
      </c>
      <c r="D52" s="115">
        <v>28</v>
      </c>
      <c r="E52" s="115">
        <v>70</v>
      </c>
      <c r="F52" s="115">
        <v>144</v>
      </c>
      <c r="G52" s="115"/>
      <c r="H52" s="115"/>
      <c r="I52" s="115">
        <v>6</v>
      </c>
      <c r="J52"/>
      <c r="K52" s="101" t="str">
        <f t="shared" si="0"/>
        <v>open</v>
      </c>
      <c r="L52" s="8"/>
      <c r="M52" s="8"/>
      <c r="N52" s="8"/>
    </row>
    <row r="53" spans="2:14" ht="15" x14ac:dyDescent="0.25">
      <c r="B53" s="114" t="s">
        <v>487</v>
      </c>
      <c r="C53" s="114">
        <v>307035</v>
      </c>
      <c r="D53" s="115"/>
      <c r="E53" s="115"/>
      <c r="F53" s="115">
        <v>147</v>
      </c>
      <c r="G53" s="115"/>
      <c r="H53" s="115"/>
      <c r="I53" s="115">
        <v>6</v>
      </c>
      <c r="J53"/>
      <c r="K53" s="101" t="str">
        <f t="shared" si="0"/>
        <v>open</v>
      </c>
      <c r="L53" s="8"/>
      <c r="M53" s="8"/>
      <c r="N53" s="8"/>
    </row>
    <row r="54" spans="2:14" ht="15" x14ac:dyDescent="0.25">
      <c r="B54" s="114" t="s">
        <v>504</v>
      </c>
      <c r="C54" s="114">
        <v>459391</v>
      </c>
      <c r="D54" s="115">
        <v>34</v>
      </c>
      <c r="E54" s="115">
        <v>150</v>
      </c>
      <c r="F54" s="115">
        <v>150</v>
      </c>
      <c r="G54" s="115"/>
      <c r="H54" s="115"/>
      <c r="I54" s="115">
        <v>3</v>
      </c>
      <c r="J54"/>
      <c r="K54" s="101" t="str">
        <f t="shared" si="0"/>
        <v>open</v>
      </c>
      <c r="L54" s="8"/>
      <c r="M54" s="8"/>
      <c r="N54" s="8"/>
    </row>
    <row r="55" spans="2:14" ht="15" x14ac:dyDescent="0.25">
      <c r="B55" s="114" t="s">
        <v>517</v>
      </c>
      <c r="C55" s="114">
        <v>310449</v>
      </c>
      <c r="D55" s="115">
        <v>35</v>
      </c>
      <c r="E55" s="115">
        <v>110</v>
      </c>
      <c r="F55" s="115">
        <v>150</v>
      </c>
      <c r="G55" s="115">
        <v>4.05</v>
      </c>
      <c r="H55" s="115"/>
      <c r="I55" s="115">
        <v>6</v>
      </c>
      <c r="J55"/>
      <c r="K55" s="101" t="str">
        <f t="shared" si="0"/>
        <v>open</v>
      </c>
      <c r="L55" s="8"/>
      <c r="M55" s="8"/>
      <c r="N55" s="8"/>
    </row>
    <row r="56" spans="2:14" ht="15" x14ac:dyDescent="0.25">
      <c r="B56" s="114" t="s">
        <v>558</v>
      </c>
      <c r="C56" s="114">
        <v>453647</v>
      </c>
      <c r="D56" s="115">
        <v>30</v>
      </c>
      <c r="E56" s="115">
        <v>70</v>
      </c>
      <c r="F56" s="115">
        <v>135</v>
      </c>
      <c r="G56" s="115"/>
      <c r="H56" s="115">
        <v>3.5</v>
      </c>
      <c r="I56" s="115">
        <v>3</v>
      </c>
      <c r="J56"/>
      <c r="K56" s="101" t="str">
        <f t="shared" si="0"/>
        <v>open</v>
      </c>
      <c r="L56" s="8"/>
      <c r="M56" s="8"/>
      <c r="N56" s="8"/>
    </row>
    <row r="57" spans="2:14" ht="15" x14ac:dyDescent="0.25">
      <c r="B57" s="114" t="s">
        <v>559</v>
      </c>
      <c r="C57" s="114">
        <v>482879</v>
      </c>
      <c r="D57" s="115"/>
      <c r="E57" s="115"/>
      <c r="F57" s="115"/>
      <c r="G57" s="115"/>
      <c r="H57" s="115"/>
      <c r="I57" s="115">
        <v>2</v>
      </c>
      <c r="J57"/>
      <c r="K57" s="101" t="str">
        <f t="shared" si="0"/>
        <v>open</v>
      </c>
      <c r="L57" s="8"/>
      <c r="M57" s="8"/>
      <c r="N57" s="8"/>
    </row>
    <row r="58" spans="2:14" ht="15" x14ac:dyDescent="0.25">
      <c r="B58" s="114" t="s">
        <v>548</v>
      </c>
      <c r="C58" s="114">
        <v>416363</v>
      </c>
      <c r="D58" s="115">
        <v>37</v>
      </c>
      <c r="E58" s="115">
        <v>115</v>
      </c>
      <c r="F58" s="115">
        <v>137</v>
      </c>
      <c r="G58" s="115">
        <v>3.75</v>
      </c>
      <c r="H58" s="115"/>
      <c r="I58" s="115">
        <v>9</v>
      </c>
      <c r="J58"/>
      <c r="K58" s="101" t="str">
        <f t="shared" si="0"/>
        <v>open</v>
      </c>
      <c r="L58" s="8"/>
      <c r="M58" s="8"/>
      <c r="N58" s="8"/>
    </row>
    <row r="59" spans="2:14" ht="15" x14ac:dyDescent="0.25">
      <c r="B59" s="114" t="s">
        <v>549</v>
      </c>
      <c r="C59" s="114">
        <v>304094</v>
      </c>
      <c r="D59" s="115">
        <v>32</v>
      </c>
      <c r="E59" s="115">
        <v>65</v>
      </c>
      <c r="F59" s="115">
        <v>178</v>
      </c>
      <c r="G59" s="115">
        <v>4.47</v>
      </c>
      <c r="H59" s="115"/>
      <c r="I59" s="115">
        <v>6</v>
      </c>
      <c r="J59"/>
      <c r="K59" s="101" t="str">
        <f t="shared" si="0"/>
        <v>open</v>
      </c>
      <c r="L59" s="8"/>
      <c r="M59" s="8"/>
      <c r="N59" s="8"/>
    </row>
    <row r="60" spans="2:14" ht="15" x14ac:dyDescent="0.25">
      <c r="B60" s="114" t="s">
        <v>560</v>
      </c>
      <c r="C60" s="114">
        <v>318166</v>
      </c>
      <c r="D60" s="115">
        <v>37</v>
      </c>
      <c r="E60" s="115">
        <v>100</v>
      </c>
      <c r="F60" s="115">
        <v>150</v>
      </c>
      <c r="G60" s="115">
        <v>3.8</v>
      </c>
      <c r="H60" s="115"/>
      <c r="I60" s="115">
        <v>6</v>
      </c>
      <c r="J60"/>
      <c r="K60" s="101" t="str">
        <f t="shared" si="0"/>
        <v>open</v>
      </c>
      <c r="L60" s="8"/>
      <c r="M60" s="8"/>
      <c r="N60" s="8"/>
    </row>
    <row r="61" spans="2:14" ht="15" x14ac:dyDescent="0.25">
      <c r="B61" s="114" t="s">
        <v>550</v>
      </c>
      <c r="C61" s="114">
        <v>399563</v>
      </c>
      <c r="D61" s="115">
        <v>32</v>
      </c>
      <c r="E61" s="115">
        <v>100</v>
      </c>
      <c r="F61" s="115">
        <v>160</v>
      </c>
      <c r="G61" s="115">
        <v>4.7</v>
      </c>
      <c r="H61" s="115"/>
      <c r="I61" s="115">
        <v>6</v>
      </c>
      <c r="J61"/>
      <c r="K61" s="101" t="str">
        <f t="shared" si="0"/>
        <v>open</v>
      </c>
      <c r="L61" s="8"/>
      <c r="M61" s="8"/>
      <c r="N61" s="8"/>
    </row>
    <row r="62" spans="2:14" ht="15" x14ac:dyDescent="0.25">
      <c r="B62" s="114" t="s">
        <v>551</v>
      </c>
      <c r="C62" s="114">
        <v>372285</v>
      </c>
      <c r="D62" s="115">
        <v>34</v>
      </c>
      <c r="E62" s="115">
        <v>105</v>
      </c>
      <c r="F62" s="115">
        <v>155</v>
      </c>
      <c r="G62" s="115">
        <v>4.4000000000000004</v>
      </c>
      <c r="H62" s="115"/>
      <c r="I62" s="115">
        <v>6</v>
      </c>
      <c r="J62"/>
      <c r="K62" s="101" t="str">
        <f t="shared" si="0"/>
        <v>open</v>
      </c>
      <c r="L62" s="8"/>
      <c r="M62" s="8"/>
      <c r="N62" s="8"/>
    </row>
    <row r="63" spans="2:14" ht="15" x14ac:dyDescent="0.25">
      <c r="B63" s="114" t="s">
        <v>561</v>
      </c>
      <c r="C63" s="114">
        <v>310244</v>
      </c>
      <c r="D63" s="115">
        <v>35</v>
      </c>
      <c r="E63" s="115">
        <v>75</v>
      </c>
      <c r="F63" s="115">
        <v>147</v>
      </c>
      <c r="G63" s="115">
        <v>3.88</v>
      </c>
      <c r="H63" s="115"/>
      <c r="I63" s="115">
        <v>6</v>
      </c>
      <c r="J63"/>
      <c r="K63" s="101" t="str">
        <f t="shared" si="0"/>
        <v>open</v>
      </c>
      <c r="L63" s="8"/>
      <c r="M63" s="8"/>
      <c r="N63" s="8"/>
    </row>
    <row r="64" spans="2:14" ht="15" x14ac:dyDescent="0.25">
      <c r="B64" s="114" t="s">
        <v>562</v>
      </c>
      <c r="C64" s="114">
        <v>317567</v>
      </c>
      <c r="D64" s="115">
        <v>35</v>
      </c>
      <c r="E64" s="115">
        <v>105</v>
      </c>
      <c r="F64" s="115">
        <v>154</v>
      </c>
      <c r="G64" s="115">
        <v>3.9</v>
      </c>
      <c r="H64" s="115"/>
      <c r="I64" s="115">
        <v>6</v>
      </c>
      <c r="J64"/>
      <c r="K64" s="101" t="str">
        <f t="shared" si="0"/>
        <v>open</v>
      </c>
    </row>
    <row r="65" spans="2:11" ht="15" x14ac:dyDescent="0.25">
      <c r="B65" s="114" t="s">
        <v>552</v>
      </c>
      <c r="C65" s="114">
        <v>400648</v>
      </c>
      <c r="D65" s="115">
        <v>29</v>
      </c>
      <c r="E65" s="115">
        <v>65</v>
      </c>
      <c r="F65" s="115">
        <v>185</v>
      </c>
      <c r="G65" s="115">
        <v>5.3</v>
      </c>
      <c r="H65" s="115"/>
      <c r="I65" s="115">
        <v>6</v>
      </c>
      <c r="J65"/>
      <c r="K65" s="101" t="str">
        <f t="shared" si="0"/>
        <v>open</v>
      </c>
    </row>
    <row r="66" spans="2:11" ht="15" x14ac:dyDescent="0.25">
      <c r="B66" s="114" t="s">
        <v>553</v>
      </c>
      <c r="C66" s="114">
        <v>305013</v>
      </c>
      <c r="D66" s="115">
        <v>40</v>
      </c>
      <c r="E66" s="115">
        <v>95</v>
      </c>
      <c r="F66" s="115">
        <v>150</v>
      </c>
      <c r="G66" s="115">
        <v>3.45</v>
      </c>
      <c r="H66" s="115"/>
      <c r="I66" s="115">
        <v>6</v>
      </c>
      <c r="J66"/>
      <c r="K66" s="101" t="str">
        <f t="shared" si="0"/>
        <v>open</v>
      </c>
    </row>
    <row r="67" spans="2:11" ht="15" x14ac:dyDescent="0.25">
      <c r="B67" s="114" t="s">
        <v>554</v>
      </c>
      <c r="C67" s="114">
        <v>308113</v>
      </c>
      <c r="D67" s="115">
        <v>31</v>
      </c>
      <c r="E67" s="115">
        <v>65</v>
      </c>
      <c r="F67" s="115">
        <v>177</v>
      </c>
      <c r="G67" s="115">
        <v>4.8499999999999996</v>
      </c>
      <c r="H67" s="115"/>
      <c r="I67" s="115">
        <v>6</v>
      </c>
      <c r="J67"/>
      <c r="K67" s="101" t="str">
        <f t="shared" si="0"/>
        <v>open</v>
      </c>
    </row>
    <row r="68" spans="2:11" ht="15" x14ac:dyDescent="0.25">
      <c r="B68" s="114" t="s">
        <v>555</v>
      </c>
      <c r="C68" s="114">
        <v>416758</v>
      </c>
      <c r="D68" s="115">
        <v>29</v>
      </c>
      <c r="E68" s="115">
        <v>75</v>
      </c>
      <c r="F68" s="115">
        <v>135</v>
      </c>
      <c r="G68" s="115"/>
      <c r="H68" s="115"/>
      <c r="I68" s="115">
        <v>6</v>
      </c>
      <c r="J68"/>
      <c r="K68" s="101" t="str">
        <f t="shared" si="0"/>
        <v>open</v>
      </c>
    </row>
    <row r="69" spans="2:11" ht="15" x14ac:dyDescent="0.25">
      <c r="B69" s="114" t="s">
        <v>556</v>
      </c>
      <c r="C69" s="114">
        <v>417054</v>
      </c>
      <c r="D69" s="115">
        <v>31</v>
      </c>
      <c r="E69" s="115">
        <v>75</v>
      </c>
      <c r="F69" s="115">
        <v>150</v>
      </c>
      <c r="G69" s="115"/>
      <c r="H69" s="115"/>
      <c r="I69" s="115">
        <v>6</v>
      </c>
      <c r="J69"/>
      <c r="K69" s="101" t="str">
        <f t="shared" si="0"/>
        <v>open</v>
      </c>
    </row>
    <row r="70" spans="2:11" ht="15" x14ac:dyDescent="0.25">
      <c r="B70" s="114" t="s">
        <v>563</v>
      </c>
      <c r="C70" s="114">
        <v>452759</v>
      </c>
      <c r="D70" s="115">
        <v>37</v>
      </c>
      <c r="E70" s="115">
        <v>90</v>
      </c>
      <c r="F70" s="115">
        <v>145</v>
      </c>
      <c r="G70" s="115"/>
      <c r="H70" s="115">
        <v>4</v>
      </c>
      <c r="I70" s="115">
        <v>6</v>
      </c>
      <c r="J70"/>
      <c r="K70" s="101" t="str">
        <f t="shared" si="0"/>
        <v>open</v>
      </c>
    </row>
    <row r="71" spans="2:11" ht="15" x14ac:dyDescent="0.25">
      <c r="B71" s="114" t="s">
        <v>564</v>
      </c>
      <c r="C71" s="114">
        <v>449172</v>
      </c>
      <c r="D71" s="115">
        <v>32</v>
      </c>
      <c r="E71" s="115">
        <v>70</v>
      </c>
      <c r="F71" s="115">
        <v>154</v>
      </c>
      <c r="G71" s="115"/>
      <c r="H71" s="115">
        <v>6.6</v>
      </c>
      <c r="I71" s="115">
        <v>5</v>
      </c>
      <c r="J71"/>
      <c r="K71" s="101" t="str">
        <f t="shared" si="0"/>
        <v>open</v>
      </c>
    </row>
    <row r="72" spans="2:11" ht="15" x14ac:dyDescent="0.25">
      <c r="B72" s="114" t="s">
        <v>565</v>
      </c>
      <c r="C72" s="114">
        <v>488919</v>
      </c>
      <c r="D72" s="115">
        <v>33</v>
      </c>
      <c r="E72" s="115">
        <v>105</v>
      </c>
      <c r="F72" s="115">
        <v>155</v>
      </c>
      <c r="G72" s="115">
        <v>4.5</v>
      </c>
      <c r="H72" s="115"/>
      <c r="I72" s="115">
        <v>6</v>
      </c>
      <c r="J72"/>
      <c r="K72" s="101" t="str">
        <f t="shared" si="0"/>
        <v>open</v>
      </c>
    </row>
    <row r="73" spans="2:11" ht="15" x14ac:dyDescent="0.25">
      <c r="B73" s="114" t="s">
        <v>557</v>
      </c>
      <c r="C73" s="114">
        <v>317546</v>
      </c>
      <c r="D73" s="115">
        <v>38</v>
      </c>
      <c r="E73" s="115">
        <v>20</v>
      </c>
      <c r="F73" s="115">
        <v>110</v>
      </c>
      <c r="G73" s="115"/>
      <c r="H73" s="115">
        <v>7</v>
      </c>
      <c r="I73" s="115">
        <v>3</v>
      </c>
      <c r="J73"/>
      <c r="K73" s="101" t="str">
        <f t="shared" si="0"/>
        <v>open</v>
      </c>
    </row>
    <row r="74" spans="2:11" ht="15" x14ac:dyDescent="0.25">
      <c r="B74" s="114" t="s">
        <v>568</v>
      </c>
      <c r="C74" s="114">
        <v>445475</v>
      </c>
      <c r="D74" s="115">
        <v>32</v>
      </c>
      <c r="E74" s="115">
        <v>75</v>
      </c>
      <c r="F74" s="115">
        <v>154</v>
      </c>
      <c r="G74" s="115"/>
      <c r="H74" s="115">
        <v>7.3</v>
      </c>
      <c r="I74" s="115">
        <v>6</v>
      </c>
      <c r="J74"/>
      <c r="K74" s="101" t="str">
        <f t="shared" ref="K74:K85" si="1">IF(ISBLANK(C74),"",HYPERLINK("https://prodlist.intranet.dow.com/Search/Product.aspx?smc="&amp;C74,"open"))</f>
        <v>open</v>
      </c>
    </row>
    <row r="75" spans="2:11" ht="15" x14ac:dyDescent="0.25">
      <c r="B75" s="114" t="s">
        <v>572</v>
      </c>
      <c r="C75" s="114">
        <v>315900</v>
      </c>
      <c r="D75" s="115">
        <v>27</v>
      </c>
      <c r="E75" s="115">
        <v>70</v>
      </c>
      <c r="F75" s="115">
        <v>146</v>
      </c>
      <c r="G75" s="115"/>
      <c r="H75" s="115"/>
      <c r="I75" s="115">
        <v>6</v>
      </c>
      <c r="J75"/>
      <c r="K75" s="101" t="str">
        <f t="shared" si="1"/>
        <v>open</v>
      </c>
    </row>
    <row r="76" spans="2:11" ht="15" x14ac:dyDescent="0.25">
      <c r="B76" s="114" t="s">
        <v>567</v>
      </c>
      <c r="C76" s="114">
        <v>445475</v>
      </c>
      <c r="D76" s="115">
        <v>32</v>
      </c>
      <c r="E76" s="115">
        <v>75</v>
      </c>
      <c r="F76" s="115">
        <v>154</v>
      </c>
      <c r="G76" s="115"/>
      <c r="H76" s="115">
        <v>7.3</v>
      </c>
      <c r="I76" s="115">
        <v>6</v>
      </c>
      <c r="J76"/>
      <c r="K76" s="101" t="str">
        <f t="shared" si="1"/>
        <v>open</v>
      </c>
    </row>
    <row r="77" spans="2:11" ht="15" x14ac:dyDescent="0.25">
      <c r="B77" s="114" t="s">
        <v>576</v>
      </c>
      <c r="C77" s="114">
        <v>381231</v>
      </c>
      <c r="D77" s="115">
        <v>26</v>
      </c>
      <c r="E77" s="115">
        <v>65</v>
      </c>
      <c r="F77" s="115">
        <v>152</v>
      </c>
      <c r="G77" s="115"/>
      <c r="H77" s="115"/>
      <c r="I77" s="115">
        <v>6</v>
      </c>
      <c r="J77"/>
      <c r="K77" s="101" t="str">
        <f t="shared" si="1"/>
        <v>open</v>
      </c>
    </row>
    <row r="78" spans="2:11" ht="15" x14ac:dyDescent="0.25">
      <c r="B78" s="114" t="s">
        <v>589</v>
      </c>
      <c r="C78" s="114">
        <v>316666</v>
      </c>
      <c r="D78" s="115">
        <v>20.5</v>
      </c>
      <c r="E78" s="115">
        <v>78</v>
      </c>
      <c r="F78" s="115">
        <v>127</v>
      </c>
      <c r="G78" s="115">
        <v>11</v>
      </c>
      <c r="H78" s="115"/>
      <c r="I78" s="115">
        <v>3</v>
      </c>
      <c r="J78"/>
      <c r="K78" s="101" t="str">
        <f t="shared" si="1"/>
        <v>open</v>
      </c>
    </row>
    <row r="79" spans="2:11" ht="15" x14ac:dyDescent="0.25">
      <c r="B79" s="114" t="s">
        <v>592</v>
      </c>
      <c r="C79" s="114">
        <v>400037</v>
      </c>
      <c r="D79" s="115">
        <v>35.5</v>
      </c>
      <c r="E79" s="115">
        <v>73</v>
      </c>
      <c r="F79" s="115">
        <v>137</v>
      </c>
      <c r="G79" s="115">
        <v>3.75</v>
      </c>
      <c r="H79" s="115"/>
      <c r="I79" s="115">
        <v>6</v>
      </c>
      <c r="J79"/>
      <c r="K79" s="101" t="str">
        <f t="shared" si="1"/>
        <v>open</v>
      </c>
    </row>
    <row r="80" spans="2:11" ht="15" x14ac:dyDescent="0.25">
      <c r="B80" s="114" t="s">
        <v>598</v>
      </c>
      <c r="C80" s="114">
        <v>301810</v>
      </c>
      <c r="D80" s="115">
        <v>33</v>
      </c>
      <c r="E80" s="115">
        <v>100</v>
      </c>
      <c r="F80" s="115">
        <v>155</v>
      </c>
      <c r="G80" s="115">
        <v>4.4000000000000004</v>
      </c>
      <c r="H80" s="115"/>
      <c r="I80" s="115">
        <v>6</v>
      </c>
      <c r="J80"/>
      <c r="K80" s="101" t="str">
        <f t="shared" si="1"/>
        <v>open</v>
      </c>
    </row>
    <row r="81" spans="2:11" ht="15" x14ac:dyDescent="0.25">
      <c r="B81" s="114" t="s">
        <v>599</v>
      </c>
      <c r="C81" s="114">
        <v>496674</v>
      </c>
      <c r="D81" s="115">
        <v>32</v>
      </c>
      <c r="E81" s="115">
        <v>130</v>
      </c>
      <c r="F81" s="115">
        <v>150</v>
      </c>
      <c r="G81" s="115"/>
      <c r="H81" s="115">
        <v>3.5</v>
      </c>
      <c r="I81" s="115">
        <v>3</v>
      </c>
      <c r="J81"/>
      <c r="K81" s="101" t="str">
        <f t="shared" si="1"/>
        <v>open</v>
      </c>
    </row>
    <row r="82" spans="2:11" ht="15" x14ac:dyDescent="0.25">
      <c r="B82" s="114" t="s">
        <v>600</v>
      </c>
      <c r="C82" s="114">
        <v>495339</v>
      </c>
      <c r="D82" s="115">
        <v>23.5</v>
      </c>
      <c r="E82" s="115">
        <v>65</v>
      </c>
      <c r="F82" s="115">
        <v>147</v>
      </c>
      <c r="G82" s="115">
        <v>2.2999999999999998</v>
      </c>
      <c r="H82" s="115"/>
      <c r="I82" s="115">
        <v>12</v>
      </c>
      <c r="J82"/>
      <c r="K82" s="101" t="str">
        <f t="shared" si="1"/>
        <v>open</v>
      </c>
    </row>
    <row r="83" spans="2:11" ht="15" x14ac:dyDescent="0.25">
      <c r="B83" s="114" t="s">
        <v>601</v>
      </c>
      <c r="C83" s="114">
        <v>497492</v>
      </c>
      <c r="D83" s="115">
        <v>33.5</v>
      </c>
      <c r="E83" s="115">
        <v>85</v>
      </c>
      <c r="F83" s="115">
        <v>160</v>
      </c>
      <c r="G83" s="115"/>
      <c r="H83" s="115">
        <v>5.5</v>
      </c>
      <c r="I83" s="115">
        <v>3</v>
      </c>
      <c r="J83"/>
      <c r="K83" s="101" t="str">
        <f t="shared" si="1"/>
        <v>open</v>
      </c>
    </row>
    <row r="84" spans="2:11" ht="15" x14ac:dyDescent="0.25">
      <c r="B84" s="114" t="s">
        <v>492</v>
      </c>
      <c r="C84" s="114"/>
      <c r="D84" s="116">
        <v>31.415094339622641</v>
      </c>
      <c r="E84" s="116">
        <v>101</v>
      </c>
      <c r="F84" s="116">
        <v>148.71028037383178</v>
      </c>
      <c r="G84" s="116">
        <v>4.5968085106382981</v>
      </c>
      <c r="H84" s="116">
        <v>4.8571428571428568</v>
      </c>
      <c r="I84" s="116">
        <v>5.4259259259259256</v>
      </c>
      <c r="J84"/>
      <c r="K84" s="101" t="str">
        <f t="shared" si="1"/>
        <v/>
      </c>
    </row>
    <row r="85" spans="2:11" ht="15" x14ac:dyDescent="0.2">
      <c r="B85"/>
      <c r="C85"/>
      <c r="D85"/>
      <c r="E85"/>
      <c r="F85"/>
      <c r="G85"/>
      <c r="H85"/>
      <c r="I85"/>
      <c r="J85"/>
      <c r="K85" s="110" t="str">
        <f t="shared" si="1"/>
        <v/>
      </c>
    </row>
    <row r="86" spans="2:11" x14ac:dyDescent="0.2">
      <c r="B86"/>
      <c r="C86"/>
      <c r="D86"/>
      <c r="E86"/>
      <c r="F86"/>
      <c r="G86"/>
      <c r="H86"/>
      <c r="I86"/>
      <c r="J86"/>
    </row>
    <row r="87" spans="2:11" x14ac:dyDescent="0.2">
      <c r="B87"/>
      <c r="C87"/>
      <c r="D87"/>
      <c r="E87"/>
      <c r="F87"/>
      <c r="G87"/>
      <c r="H87"/>
      <c r="I87"/>
      <c r="J87"/>
    </row>
    <row r="88" spans="2:11" ht="15" x14ac:dyDescent="0.25">
      <c r="B88" s="8"/>
      <c r="C88" s="8"/>
      <c r="D88" s="8"/>
      <c r="E88" s="8"/>
      <c r="F88" s="8"/>
      <c r="G88" s="8"/>
      <c r="H88" s="8"/>
    </row>
    <row r="89" spans="2:11" ht="15" x14ac:dyDescent="0.25">
      <c r="B89" s="8"/>
      <c r="C89" s="8"/>
      <c r="D89" s="8"/>
      <c r="E89" s="8"/>
      <c r="F89" s="8"/>
      <c r="G89" s="8"/>
      <c r="H89" s="8"/>
    </row>
    <row r="90" spans="2:11" ht="15" x14ac:dyDescent="0.25">
      <c r="B90" s="8"/>
      <c r="C90" s="8"/>
      <c r="D90" s="8"/>
      <c r="E90" s="8"/>
      <c r="F90" s="8"/>
      <c r="G90" s="8"/>
      <c r="H90" s="8"/>
    </row>
    <row r="91" spans="2:11" ht="15" x14ac:dyDescent="0.25">
      <c r="B91" s="8"/>
      <c r="C91" s="8"/>
      <c r="D91" s="8"/>
      <c r="E91" s="8"/>
      <c r="F91" s="8"/>
      <c r="G91" s="8"/>
      <c r="H91" s="8"/>
    </row>
    <row r="92" spans="2:11" ht="15" x14ac:dyDescent="0.25">
      <c r="B92" s="8"/>
      <c r="C92" s="8"/>
      <c r="D92" s="8"/>
      <c r="E92" s="8"/>
      <c r="F92" s="8"/>
      <c r="G92" s="8"/>
      <c r="H92" s="8"/>
    </row>
    <row r="93" spans="2:11" ht="15" x14ac:dyDescent="0.25">
      <c r="B93" s="8"/>
      <c r="C93" s="8"/>
      <c r="D93" s="8"/>
      <c r="E93" s="8"/>
      <c r="F93" s="8"/>
      <c r="G93" s="8"/>
      <c r="H93" s="8"/>
    </row>
    <row r="94" spans="2:11" ht="15" x14ac:dyDescent="0.25">
      <c r="B94" s="8"/>
      <c r="C94" s="8"/>
      <c r="D94" s="8"/>
      <c r="E94" s="8"/>
      <c r="F94" s="8"/>
      <c r="G94" s="8"/>
      <c r="H94" s="8"/>
    </row>
    <row r="95" spans="2:11" ht="15" x14ac:dyDescent="0.25">
      <c r="B95" s="8"/>
      <c r="C95" s="8"/>
      <c r="D95" s="8"/>
      <c r="E95" s="8"/>
      <c r="F95" s="8"/>
      <c r="G95" s="8"/>
      <c r="H95" s="8"/>
    </row>
    <row r="96" spans="2:11" ht="15" x14ac:dyDescent="0.25">
      <c r="B96" s="8"/>
      <c r="C96" s="8"/>
      <c r="D96" s="8"/>
      <c r="E96" s="8"/>
      <c r="F96" s="8"/>
      <c r="G96" s="8"/>
      <c r="H96" s="8"/>
    </row>
    <row r="97" spans="2:8" ht="15" x14ac:dyDescent="0.25">
      <c r="B97" s="8"/>
      <c r="C97" s="8"/>
      <c r="D97" s="8"/>
      <c r="E97" s="8"/>
      <c r="F97" s="8"/>
      <c r="G97" s="8"/>
      <c r="H97" s="8"/>
    </row>
    <row r="98" spans="2:8" ht="15" x14ac:dyDescent="0.25">
      <c r="B98" s="8"/>
      <c r="C98" s="8"/>
      <c r="D98" s="8"/>
      <c r="E98" s="8"/>
      <c r="F98" s="8"/>
      <c r="G98" s="8"/>
      <c r="H98" s="8"/>
    </row>
    <row r="99" spans="2:8" ht="15" x14ac:dyDescent="0.25">
      <c r="B99" s="8"/>
      <c r="C99" s="8"/>
      <c r="D99" s="8"/>
      <c r="E99" s="8"/>
      <c r="F99" s="8"/>
      <c r="G99" s="8"/>
      <c r="H99" s="8"/>
    </row>
    <row r="100" spans="2:8" ht="15" x14ac:dyDescent="0.25">
      <c r="B100" s="8"/>
      <c r="C100" s="8"/>
      <c r="D100" s="8"/>
      <c r="E100" s="8"/>
      <c r="F100" s="8"/>
      <c r="G100" s="8"/>
      <c r="H100" s="8"/>
    </row>
    <row r="101" spans="2:8" ht="15" x14ac:dyDescent="0.25">
      <c r="B101" s="8"/>
      <c r="C101" s="8"/>
      <c r="D101" s="8"/>
      <c r="E101" s="8"/>
      <c r="F101" s="8"/>
      <c r="G101" s="8"/>
      <c r="H101" s="8"/>
    </row>
    <row r="102" spans="2:8" ht="15" x14ac:dyDescent="0.25">
      <c r="B102" s="8"/>
      <c r="C102" s="8"/>
      <c r="D102" s="8"/>
      <c r="E102" s="8"/>
      <c r="F102" s="8"/>
      <c r="G102" s="8"/>
      <c r="H102" s="8"/>
    </row>
    <row r="103" spans="2:8" ht="15" x14ac:dyDescent="0.25">
      <c r="B103" s="8"/>
      <c r="C103" s="8"/>
      <c r="D103" s="8"/>
      <c r="E103" s="8"/>
      <c r="F103" s="8"/>
      <c r="G103" s="8"/>
      <c r="H103" s="8"/>
    </row>
    <row r="104" spans="2:8" ht="15" x14ac:dyDescent="0.25">
      <c r="B104" s="8"/>
      <c r="C104" s="8"/>
      <c r="D104" s="8"/>
      <c r="E104" s="8"/>
      <c r="F104" s="8"/>
      <c r="G104" s="8"/>
      <c r="H104" s="8"/>
    </row>
    <row r="105" spans="2:8" ht="15" x14ac:dyDescent="0.25">
      <c r="B105" s="8"/>
      <c r="C105" s="8"/>
      <c r="D105" s="8"/>
      <c r="E105" s="8"/>
      <c r="F105" s="8"/>
      <c r="G105" s="8"/>
      <c r="H105" s="8"/>
    </row>
    <row r="106" spans="2:8" ht="15" x14ac:dyDescent="0.25">
      <c r="B106" s="8"/>
      <c r="C106" s="8"/>
      <c r="D106" s="8"/>
      <c r="E106" s="8"/>
      <c r="F106" s="8"/>
      <c r="G106" s="8"/>
      <c r="H106" s="8"/>
    </row>
    <row r="107" spans="2:8" ht="15" x14ac:dyDescent="0.25">
      <c r="B107" s="8"/>
      <c r="C107" s="8"/>
      <c r="D107" s="8"/>
      <c r="E107" s="8"/>
      <c r="F107" s="8"/>
      <c r="G107" s="8"/>
      <c r="H107" s="8"/>
    </row>
    <row r="108" spans="2:8" ht="15" x14ac:dyDescent="0.25">
      <c r="B108" s="8"/>
      <c r="C108" s="8"/>
      <c r="D108" s="8"/>
      <c r="E108" s="8"/>
      <c r="F108" s="8"/>
      <c r="G108" s="8"/>
      <c r="H108" s="8"/>
    </row>
    <row r="109" spans="2:8" ht="15" x14ac:dyDescent="0.25">
      <c r="B109" s="8"/>
      <c r="C109" s="8"/>
      <c r="D109" s="8"/>
      <c r="E109" s="8"/>
      <c r="F109" s="8"/>
      <c r="G109" s="8"/>
      <c r="H109" s="8"/>
    </row>
    <row r="110" spans="2:8" ht="15" x14ac:dyDescent="0.25">
      <c r="B110" s="8"/>
      <c r="C110" s="8"/>
      <c r="D110" s="8"/>
      <c r="E110" s="8"/>
      <c r="F110" s="8"/>
      <c r="G110" s="8"/>
      <c r="H110" s="8"/>
    </row>
    <row r="111" spans="2:8" ht="15" x14ac:dyDescent="0.25">
      <c r="B111" s="8"/>
      <c r="C111" s="8"/>
      <c r="D111" s="8"/>
      <c r="E111" s="8"/>
      <c r="F111" s="8"/>
      <c r="G111" s="8"/>
      <c r="H111" s="8"/>
    </row>
    <row r="112" spans="2:8" ht="15" x14ac:dyDescent="0.25">
      <c r="B112" s="8"/>
      <c r="C112" s="8"/>
      <c r="D112" s="8"/>
      <c r="E112" s="8"/>
      <c r="F112" s="8"/>
      <c r="G112" s="8"/>
      <c r="H112" s="8"/>
    </row>
    <row r="113" spans="2:8" ht="15" x14ac:dyDescent="0.25">
      <c r="B113" s="8"/>
      <c r="C113" s="8"/>
      <c r="D113" s="8"/>
      <c r="E113" s="8"/>
      <c r="F113" s="8"/>
      <c r="G113" s="8"/>
      <c r="H113" s="8"/>
    </row>
  </sheetData>
  <sheetProtection formatCells="0" formatColumns="0" formatRows="0" insertColumns="0" insertRows="0" insertHyperlinks="0" deleteColumns="0" deleteRows="0" sort="0" autoFilter="0" pivotTables="0"/>
  <pageMargins left="0.7" right="0.7" top="0.75" bottom="0.75" header="0.3" footer="0.3"/>
  <pageSetup paperSize="9" orientation="portrait" r:id="rId2"/>
  <headerFooter>
    <oddFooter>&amp;CDOW RESTRICTED</oddFooter>
  </headerFooter>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 CA listing</vt:lpstr>
      <vt:lpstr>RawData</vt:lpstr>
      <vt:lpstr>ProductSelector</vt:lpstr>
      <vt:lpstr>ProductSelector!Print_Area</vt:lpstr>
    </vt:vector>
  </TitlesOfParts>
  <Company>The Dow Chemical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Cecilia Girotti</dc:creator>
  <cp:lastModifiedBy>Theile, Nicholas (N)</cp:lastModifiedBy>
  <dcterms:created xsi:type="dcterms:W3CDTF">2018-10-22T12:24:12Z</dcterms:created>
  <dcterms:modified xsi:type="dcterms:W3CDTF">2019-03-20T18:26:01Z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IQPDocumentId">
    <vt:lpwstr>7532cd50-356c-42a1-bcb4-898cc422cf66</vt:lpwstr>
  </property>
  <property fmtid="{D5CDD505-2E9C-101B-9397-08002B2CF9AE}" pid="3" name="Content_Steward">
    <vt:lpwstr>Wadhwani S ua29669</vt:lpwstr>
  </property>
  <property fmtid="{D5CDD505-2E9C-101B-9397-08002B2CF9AE}" pid="4" name="Update_Footer">
    <vt:lpwstr>No</vt:lpwstr>
  </property>
  <property fmtid="{D5CDD505-2E9C-101B-9397-08002B2CF9AE}" pid="5" name="Radio_Button">
    <vt:lpwstr>RadioButton2</vt:lpwstr>
  </property>
  <property fmtid="{D5CDD505-2E9C-101B-9397-08002B2CF9AE}" pid="6" name="Information_Classification">
    <vt:lpwstr/>
  </property>
  <property fmtid="{D5CDD505-2E9C-101B-9397-08002B2CF9AE}" pid="7" name="Record_Title_ID">
    <vt:lpwstr>72</vt:lpwstr>
  </property>
  <property fmtid="{D5CDD505-2E9C-101B-9397-08002B2CF9AE}" pid="8" name="Initial_Creation_Date">
    <vt:filetime>2018-10-22T12:24:11Z</vt:filetime>
  </property>
  <property fmtid="{D5CDD505-2E9C-101B-9397-08002B2CF9AE}" pid="9" name="Retention_Period_Start_Date">
    <vt:filetime>2019-03-19T09:58:47Z</vt:filetime>
  </property>
  <property fmtid="{D5CDD505-2E9C-101B-9397-08002B2CF9AE}" pid="10" name="Last_Reviewed_Date">
    <vt:lpwstr/>
  </property>
  <property fmtid="{D5CDD505-2E9C-101B-9397-08002B2CF9AE}" pid="11" name="Retention_Review_Frequency">
    <vt:lpwstr/>
  </property>
  <property fmtid="{D5CDD505-2E9C-101B-9397-08002B2CF9AE}" pid="12" name="_NewReviewCycle">
    <vt:lpwstr/>
  </property>
</Properties>
</file>