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Nam2-HK2\CCKCPM\Đồ án 300 test casr\ĐỒ ÁN\"/>
    </mc:Choice>
  </mc:AlternateContent>
  <bookViews>
    <workbookView xWindow="0" yWindow="0" windowWidth="9924" windowHeight="7560"/>
  </bookViews>
  <sheets>
    <sheet name="Test summary report" sheetId="1" r:id="rId1"/>
  </sheets>
  <calcPr calcId="152511"/>
</workbook>
</file>

<file path=xl/calcChain.xml><?xml version="1.0" encoding="utf-8"?>
<calcChain xmlns="http://schemas.openxmlformats.org/spreadsheetml/2006/main">
  <c r="D19" i="1" l="1"/>
  <c r="F23" i="1"/>
  <c r="E23" i="1"/>
  <c r="D18" i="1"/>
  <c r="J18" i="1"/>
  <c r="D14" i="1"/>
  <c r="K14" i="1" s="1"/>
  <c r="J14" i="1"/>
  <c r="D16" i="1"/>
  <c r="J16" i="1"/>
  <c r="J19" i="1"/>
  <c r="D8" i="1"/>
  <c r="J8" i="1"/>
  <c r="D9" i="1"/>
  <c r="J9" i="1"/>
  <c r="D10" i="1"/>
  <c r="J10" i="1"/>
  <c r="D12" i="1"/>
  <c r="J12" i="1"/>
  <c r="D11" i="1"/>
  <c r="J11" i="1"/>
  <c r="D7" i="1"/>
  <c r="J7" i="1"/>
  <c r="D13" i="1"/>
  <c r="J13" i="1"/>
  <c r="D15" i="1"/>
  <c r="K15" i="1" s="1"/>
  <c r="J15" i="1"/>
  <c r="D17" i="1"/>
  <c r="J17" i="1"/>
  <c r="D20" i="1"/>
  <c r="J20" i="1"/>
  <c r="K17" i="1" l="1"/>
  <c r="K11" i="1"/>
  <c r="K8" i="1"/>
  <c r="K18" i="1"/>
  <c r="K9" i="1"/>
  <c r="K13" i="1"/>
  <c r="K10" i="1"/>
  <c r="K16" i="1"/>
  <c r="K20" i="1"/>
  <c r="K7" i="1"/>
  <c r="K12" i="1"/>
  <c r="K19" i="1"/>
  <c r="J6" i="1"/>
  <c r="K6" i="1" s="1"/>
  <c r="J21" i="1"/>
  <c r="K21" i="1" s="1"/>
  <c r="D23" i="1"/>
  <c r="I23" i="1"/>
  <c r="H23" i="1"/>
  <c r="G23" i="1"/>
  <c r="J23" i="1" l="1"/>
  <c r="C2" i="1" s="1"/>
  <c r="K23" i="1" s="1"/>
  <c r="C3" i="1" l="1"/>
</calcChain>
</file>

<file path=xl/sharedStrings.xml><?xml version="1.0" encoding="utf-8"?>
<sst xmlns="http://schemas.openxmlformats.org/spreadsheetml/2006/main" count="49" uniqueCount="48">
  <si>
    <t>No</t>
  </si>
  <si>
    <t>Function ID</t>
  </si>
  <si>
    <t>Function name</t>
  </si>
  <si>
    <t>Tested</t>
  </si>
  <si>
    <t>Passed</t>
  </si>
  <si>
    <t>Failed</t>
  </si>
  <si>
    <t>Blocked</t>
  </si>
  <si>
    <t>Skipped</t>
  </si>
  <si>
    <t>Not Yet Tested</t>
  </si>
  <si>
    <t>Total</t>
  </si>
  <si>
    <t>Tested Coverage</t>
  </si>
  <si>
    <t>TEST SUMMARY REPORT</t>
  </si>
  <si>
    <t>Test Coverage:</t>
  </si>
  <si>
    <t>Successful Test Coverage:</t>
  </si>
  <si>
    <t>Date:</t>
  </si>
  <si>
    <t>&lt;2019/06/23&gt;</t>
  </si>
  <si>
    <t>FR01</t>
  </si>
  <si>
    <t>FR02</t>
  </si>
  <si>
    <t>FR03</t>
  </si>
  <si>
    <t>FR04</t>
  </si>
  <si>
    <t>FR05</t>
  </si>
  <si>
    <t>FR06</t>
  </si>
  <si>
    <t>FR07</t>
  </si>
  <si>
    <t>FR08</t>
  </si>
  <si>
    <t>FR09</t>
  </si>
  <si>
    <t>FR10</t>
  </si>
  <si>
    <t>FR11</t>
  </si>
  <si>
    <t>FR12</t>
  </si>
  <si>
    <t>FR13</t>
  </si>
  <si>
    <t>FR14</t>
  </si>
  <si>
    <t>FR15</t>
  </si>
  <si>
    <t>FR16</t>
  </si>
  <si>
    <t>Giới thiệu sản phẩm</t>
  </si>
  <si>
    <t xml:space="preserve">Tìm kiếm sản phẩm/lọc sản phẩm
</t>
  </si>
  <si>
    <t xml:space="preserve">Hiển thị sản phẩm vừa xem
</t>
  </si>
  <si>
    <t xml:space="preserve">Gửi thông tin liên hệ
</t>
  </si>
  <si>
    <t xml:space="preserve">Quản lý giỏ hàng
</t>
  </si>
  <si>
    <t xml:space="preserve">Đăng kí tài khoản
</t>
  </si>
  <si>
    <t xml:space="preserve">Đăng nhập/đăng xuất
</t>
  </si>
  <si>
    <t xml:space="preserve">Đánh giá nhận xét sản phẩm
</t>
  </si>
  <si>
    <t xml:space="preserve">Quên mật khẩu/thay đổi mật khẩu
</t>
  </si>
  <si>
    <t xml:space="preserve">Cập nhật thông tin cá nhân
</t>
  </si>
  <si>
    <t xml:space="preserve">Đặt mua hàng/ưu đãi /thanh toán
</t>
  </si>
  <si>
    <t xml:space="preserve">Quản lý sản phẩm
</t>
  </si>
  <si>
    <t>Quản lý tài khoản người dùng</t>
  </si>
  <si>
    <t xml:space="preserve">Thống kê doanh thu </t>
  </si>
  <si>
    <t xml:space="preserve">Quản lý đơn đặt hàng
</t>
  </si>
  <si>
    <t xml:space="preserve">Kiểm tra giao diện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</si>
</sst>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66FF"/>
      <name val="Calibri"/>
      <scheme val="minor"/>
    </font>
    <font>
      <i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3366FF"/>
      <name val="Calibri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9" fontId="0" fillId="0" borderId="0" xfId="4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7" fillId="0" borderId="0" xfId="4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9" fontId="6" fillId="2" borderId="0" xfId="4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10" fillId="0" borderId="0" xfId="0" applyFont="1"/>
    <xf numFmtId="0" fontId="6" fillId="2" borderId="1" xfId="0" applyFont="1" applyFill="1" applyBorder="1" applyAlignment="1"/>
    <xf numFmtId="0" fontId="10" fillId="0" borderId="1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14" fontId="9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Border="1"/>
    <xf numFmtId="0" fontId="0" fillId="0" borderId="0" xfId="0" applyAlignment="1">
      <alignment horizontal="center"/>
    </xf>
    <xf numFmtId="0" fontId="17" fillId="0" borderId="0" xfId="0" applyFont="1" applyFill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NumberFormat="1" applyFont="1" applyFill="1" applyBorder="1" applyAlignment="1">
      <alignment horizontal="center"/>
    </xf>
    <xf numFmtId="0" fontId="15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Border="1"/>
    <xf numFmtId="0" fontId="19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</cellXfs>
  <cellStyles count="40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rmal 2" xfId="3"/>
    <cellStyle name="Normal 3" xfId="23"/>
    <cellStyle name="Percent" xfId="4" builtinId="5"/>
  </cellStyles>
  <dxfs count="12"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rgb="FFCCFFCC"/>
        </patternFill>
      </fill>
      <alignment vertical="center" textRotation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22"/>
        <name val="Calibri"/>
        <scheme val="minor"/>
      </font>
      <alignment horizontal="center" vertical="bottom" textRotation="0" wrapText="0" indent="0" justifyLastLine="0" shrinkToFit="0"/>
    </dxf>
    <dxf>
      <alignment horizontal="center" textRotation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K23" totalsRowShown="0" headerRowDxfId="0">
  <tableColumns count="11">
    <tableColumn id="1" name="No" dataDxfId="11"/>
    <tableColumn id="2" name="Function ID" dataDxfId="10"/>
    <tableColumn id="3" name="Function name" dataDxfId="9"/>
    <tableColumn id="8" name="Tested" dataDxfId="1">
      <calculatedColumnFormula>SUM(Table1[[#This Row],[Passed]:[Blocked]])</calculatedColumnFormula>
    </tableColumn>
    <tableColumn id="4" name="Passed" dataDxfId="2"/>
    <tableColumn id="5" name="Failed" dataDxfId="8"/>
    <tableColumn id="9" name="Blocked" dataDxfId="7"/>
    <tableColumn id="6" name="Skipped" dataDxfId="6"/>
    <tableColumn id="10" name="Not Yet Tested" dataDxfId="5"/>
    <tableColumn id="11" name="Total" dataDxfId="4">
      <calculatedColumnFormula>SUM(Table1[[#This Row],[Passed]:[Not Yet Tested]])</calculatedColumnFormula>
    </tableColumn>
    <tableColumn id="7" name="Tested Coverage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G2" zoomScaleNormal="100" zoomScalePageLayoutView="150" workbookViewId="0">
      <selection activeCell="G23" sqref="G23"/>
    </sheetView>
  </sheetViews>
  <sheetFormatPr defaultColWidth="8.88671875" defaultRowHeight="28.8" x14ac:dyDescent="0.55000000000000004"/>
  <cols>
    <col min="1" max="1" width="5.44140625" style="2" customWidth="1"/>
    <col min="2" max="2" width="29.6640625" style="2" customWidth="1"/>
    <col min="3" max="3" width="27" customWidth="1"/>
    <col min="4" max="4" width="16.88671875" style="35" customWidth="1"/>
    <col min="5" max="5" width="18.5546875" style="29" customWidth="1"/>
    <col min="6" max="6" width="27.44140625" style="2" customWidth="1"/>
    <col min="7" max="7" width="18.88671875" style="2" customWidth="1"/>
    <col min="8" max="8" width="9.77734375" style="2" customWidth="1"/>
    <col min="9" max="9" width="11.21875" style="2" customWidth="1"/>
    <col min="10" max="10" width="11.88671875" style="2" customWidth="1"/>
    <col min="11" max="11" width="40.33203125" style="2" customWidth="1"/>
  </cols>
  <sheetData>
    <row r="1" spans="1:11" ht="14.4" x14ac:dyDescent="0.3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55000000000000004">
      <c r="A2" s="6"/>
      <c r="B2" s="8" t="s">
        <v>12</v>
      </c>
      <c r="C2" s="7">
        <f>D23/J23</f>
        <v>0.8783783783783784</v>
      </c>
      <c r="D2" s="32"/>
      <c r="E2" s="26"/>
      <c r="F2" s="6"/>
      <c r="G2" s="6"/>
      <c r="H2" s="6"/>
      <c r="I2" s="6"/>
      <c r="J2" s="6"/>
      <c r="K2" s="6"/>
    </row>
    <row r="3" spans="1:11" x14ac:dyDescent="0.55000000000000004">
      <c r="A3" s="6"/>
      <c r="B3" s="17" t="s">
        <v>13</v>
      </c>
      <c r="C3" s="7">
        <f>E23/J23</f>
        <v>0.69256756756756754</v>
      </c>
      <c r="D3" s="32"/>
      <c r="E3" s="26"/>
      <c r="F3" s="6"/>
      <c r="G3" s="6"/>
      <c r="H3" s="6"/>
      <c r="I3" s="6"/>
      <c r="J3" s="8" t="s">
        <v>14</v>
      </c>
      <c r="K3" s="9" t="s">
        <v>15</v>
      </c>
    </row>
    <row r="4" spans="1:11" x14ac:dyDescent="0.55000000000000004">
      <c r="A4" s="6"/>
      <c r="B4" s="18"/>
      <c r="C4" s="5"/>
      <c r="D4" s="32"/>
      <c r="E4" s="26"/>
      <c r="F4" s="6"/>
      <c r="G4" s="6"/>
      <c r="H4" s="6"/>
      <c r="I4" s="6"/>
      <c r="J4" s="6"/>
      <c r="K4" s="6"/>
    </row>
    <row r="5" spans="1:11" s="39" customFormat="1" ht="18" x14ac:dyDescent="0.3">
      <c r="A5" s="36" t="s">
        <v>0</v>
      </c>
      <c r="B5" s="36" t="s">
        <v>1</v>
      </c>
      <c r="C5" s="37" t="s">
        <v>2</v>
      </c>
      <c r="D5" s="36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8" t="s">
        <v>8</v>
      </c>
      <c r="J5" s="36" t="s">
        <v>9</v>
      </c>
      <c r="K5" s="38" t="s">
        <v>10</v>
      </c>
    </row>
    <row r="6" spans="1:11" ht="31.2" x14ac:dyDescent="0.6">
      <c r="A6" s="42">
        <v>1</v>
      </c>
      <c r="B6" s="43" t="s">
        <v>16</v>
      </c>
      <c r="C6" s="44" t="s">
        <v>32</v>
      </c>
      <c r="D6" s="30">
        <v>1</v>
      </c>
      <c r="E6" s="40">
        <v>4</v>
      </c>
      <c r="F6" s="23">
        <v>0</v>
      </c>
      <c r="G6" s="2">
        <v>0</v>
      </c>
      <c r="H6" s="2">
        <v>0</v>
      </c>
      <c r="I6" s="2">
        <v>0</v>
      </c>
      <c r="J6" s="2">
        <f>SUM(Table1[[#This Row],[Passed]:[Not Yet Tested]])</f>
        <v>4</v>
      </c>
      <c r="K6" s="4">
        <f>Table1[[#This Row],[Tested]]/Table1[[#This Row],[Total]]</f>
        <v>0.25</v>
      </c>
    </row>
    <row r="7" spans="1:11" ht="90" x14ac:dyDescent="0.6">
      <c r="A7" s="42">
        <v>2</v>
      </c>
      <c r="B7" s="43" t="s">
        <v>17</v>
      </c>
      <c r="C7" s="45" t="s">
        <v>33</v>
      </c>
      <c r="D7" s="31">
        <f>SUM(Table1[[#This Row],[Passed]:[Blocked]])</f>
        <v>8</v>
      </c>
      <c r="E7" s="40">
        <v>4</v>
      </c>
      <c r="F7" s="23">
        <v>4</v>
      </c>
      <c r="G7" s="25">
        <v>0</v>
      </c>
      <c r="H7" s="25">
        <v>0</v>
      </c>
      <c r="I7" s="25">
        <v>0</v>
      </c>
      <c r="J7" s="22">
        <f>SUM(Table1[[#This Row],[Passed]:[Not Yet Tested]])</f>
        <v>8</v>
      </c>
      <c r="K7" s="4">
        <f>Table1[[#This Row],[Tested]]/Table1[[#This Row],[Total]]</f>
        <v>1</v>
      </c>
    </row>
    <row r="8" spans="1:11" ht="72" x14ac:dyDescent="0.6">
      <c r="A8" s="46">
        <v>3</v>
      </c>
      <c r="B8" s="43" t="s">
        <v>18</v>
      </c>
      <c r="C8" s="45" t="s">
        <v>34</v>
      </c>
      <c r="D8" s="31">
        <f>SUM(Table1[[#This Row],[Passed]:[Blocked]])</f>
        <v>1</v>
      </c>
      <c r="E8" s="40">
        <v>1</v>
      </c>
      <c r="F8" s="23">
        <v>0</v>
      </c>
      <c r="G8" s="25">
        <v>0</v>
      </c>
      <c r="H8" s="25">
        <v>0</v>
      </c>
      <c r="I8" s="25">
        <v>0</v>
      </c>
      <c r="J8" s="22">
        <f>SUM(Table1[[#This Row],[Passed]:[Not Yet Tested]])</f>
        <v>1</v>
      </c>
      <c r="K8" s="4">
        <f>Table1[[#This Row],[Tested]]/Table1[[#This Row],[Total]]</f>
        <v>1</v>
      </c>
    </row>
    <row r="9" spans="1:11" ht="54" x14ac:dyDescent="0.6">
      <c r="A9" s="46">
        <v>4</v>
      </c>
      <c r="B9" s="43" t="s">
        <v>19</v>
      </c>
      <c r="C9" s="45" t="s">
        <v>35</v>
      </c>
      <c r="D9" s="31">
        <f>SUM(Table1[[#This Row],[Passed]:[Blocked]])</f>
        <v>11</v>
      </c>
      <c r="E9" s="40">
        <v>7</v>
      </c>
      <c r="F9" s="23">
        <v>4</v>
      </c>
      <c r="G9" s="25">
        <v>0</v>
      </c>
      <c r="H9" s="25">
        <v>0</v>
      </c>
      <c r="I9" s="25">
        <v>0</v>
      </c>
      <c r="J9" s="22">
        <f>SUM(Table1[[#This Row],[Passed]:[Not Yet Tested]])</f>
        <v>11</v>
      </c>
      <c r="K9" s="4">
        <f>Table1[[#This Row],[Tested]]/Table1[[#This Row],[Total]]</f>
        <v>1</v>
      </c>
    </row>
    <row r="10" spans="1:11" ht="54" x14ac:dyDescent="0.6">
      <c r="A10" s="46">
        <v>5</v>
      </c>
      <c r="B10" s="43" t="s">
        <v>20</v>
      </c>
      <c r="C10" s="45" t="s">
        <v>36</v>
      </c>
      <c r="D10" s="31">
        <f>SUM(Table1[[#This Row],[Passed]:[Blocked]])</f>
        <v>9</v>
      </c>
      <c r="E10" s="40">
        <v>8</v>
      </c>
      <c r="F10" s="23">
        <v>1</v>
      </c>
      <c r="G10" s="25">
        <v>0</v>
      </c>
      <c r="H10" s="25">
        <v>0</v>
      </c>
      <c r="I10" s="25">
        <v>0</v>
      </c>
      <c r="J10" s="22">
        <f>SUM(Table1[[#This Row],[Passed]:[Not Yet Tested]])</f>
        <v>9</v>
      </c>
      <c r="K10" s="4">
        <f>Table1[[#This Row],[Tested]]/Table1[[#This Row],[Total]]</f>
        <v>1</v>
      </c>
    </row>
    <row r="11" spans="1:11" ht="54" x14ac:dyDescent="0.6">
      <c r="A11" s="46">
        <v>6</v>
      </c>
      <c r="B11" s="43" t="s">
        <v>21</v>
      </c>
      <c r="C11" s="45" t="s">
        <v>37</v>
      </c>
      <c r="D11" s="31">
        <f>SUM(Table1[[#This Row],[Passed]:[Blocked]])</f>
        <v>23</v>
      </c>
      <c r="E11" s="40">
        <v>20</v>
      </c>
      <c r="F11" s="23">
        <v>3</v>
      </c>
      <c r="G11" s="25">
        <v>0</v>
      </c>
      <c r="H11" s="25">
        <v>0</v>
      </c>
      <c r="I11" s="25">
        <v>0</v>
      </c>
      <c r="J11" s="22">
        <f>SUM(Table1[[#This Row],[Passed]:[Not Yet Tested]])</f>
        <v>23</v>
      </c>
      <c r="K11" s="4">
        <f>Table1[[#This Row],[Tested]]/Table1[[#This Row],[Total]]</f>
        <v>1</v>
      </c>
    </row>
    <row r="12" spans="1:11" ht="72" x14ac:dyDescent="0.6">
      <c r="A12" s="46">
        <v>7</v>
      </c>
      <c r="B12" s="43" t="s">
        <v>22</v>
      </c>
      <c r="C12" s="45" t="s">
        <v>38</v>
      </c>
      <c r="D12" s="31">
        <f>SUM(Table1[[#This Row],[Passed]:[Blocked]])</f>
        <v>10</v>
      </c>
      <c r="E12" s="40">
        <v>10</v>
      </c>
      <c r="F12" s="23">
        <v>0</v>
      </c>
      <c r="G12" s="25">
        <v>0</v>
      </c>
      <c r="H12" s="25">
        <v>0</v>
      </c>
      <c r="I12" s="25">
        <v>0</v>
      </c>
      <c r="J12" s="22">
        <f>SUM(Table1[[#This Row],[Passed]:[Not Yet Tested]])</f>
        <v>10</v>
      </c>
      <c r="K12" s="4">
        <f>Table1[[#This Row],[Tested]]/Table1[[#This Row],[Total]]</f>
        <v>1</v>
      </c>
    </row>
    <row r="13" spans="1:11" ht="72" x14ac:dyDescent="0.6">
      <c r="A13" s="46">
        <v>8</v>
      </c>
      <c r="B13" s="43" t="s">
        <v>23</v>
      </c>
      <c r="C13" s="45" t="s">
        <v>39</v>
      </c>
      <c r="D13" s="31">
        <f>SUM(Table1[[#This Row],[Passed]:[Blocked]])</f>
        <v>4</v>
      </c>
      <c r="E13" s="40">
        <v>2</v>
      </c>
      <c r="F13" s="23">
        <v>2</v>
      </c>
      <c r="G13" s="25">
        <v>0</v>
      </c>
      <c r="H13" s="25">
        <v>0</v>
      </c>
      <c r="I13" s="25">
        <v>0</v>
      </c>
      <c r="J13" s="22">
        <f>SUM(Table1[[#This Row],[Passed]:[Not Yet Tested]])</f>
        <v>4</v>
      </c>
      <c r="K13" s="4">
        <f>Table1[[#This Row],[Tested]]/Table1[[#This Row],[Total]]</f>
        <v>1</v>
      </c>
    </row>
    <row r="14" spans="1:11" ht="90" x14ac:dyDescent="0.6">
      <c r="A14" s="46">
        <v>9</v>
      </c>
      <c r="B14" s="43" t="s">
        <v>24</v>
      </c>
      <c r="C14" s="45" t="s">
        <v>40</v>
      </c>
      <c r="D14" s="31">
        <f>SUM(Table1[[#This Row],[Passed]:[Blocked]])</f>
        <v>19</v>
      </c>
      <c r="E14" s="40">
        <v>15</v>
      </c>
      <c r="F14" s="23">
        <v>4</v>
      </c>
      <c r="G14" s="25">
        <v>0</v>
      </c>
      <c r="H14" s="25">
        <v>0</v>
      </c>
      <c r="I14" s="25">
        <v>0</v>
      </c>
      <c r="J14" s="22">
        <f>SUM(Table1[[#This Row],[Passed]:[Not Yet Tested]])</f>
        <v>19</v>
      </c>
      <c r="K14" s="4">
        <f>Table1[[#This Row],[Tested]]/Table1[[#This Row],[Total]]</f>
        <v>1</v>
      </c>
    </row>
    <row r="15" spans="1:11" ht="72" x14ac:dyDescent="0.6">
      <c r="A15" s="47">
        <v>10</v>
      </c>
      <c r="B15" s="43" t="s">
        <v>25</v>
      </c>
      <c r="C15" s="45" t="s">
        <v>41</v>
      </c>
      <c r="D15" s="31">
        <f>SUM(Table1[[#This Row],[Passed]:[Blocked]])</f>
        <v>20</v>
      </c>
      <c r="E15" s="40">
        <v>10</v>
      </c>
      <c r="F15" s="23">
        <v>10</v>
      </c>
      <c r="G15" s="25">
        <v>0</v>
      </c>
      <c r="H15" s="25">
        <v>0</v>
      </c>
      <c r="I15" s="25">
        <v>0</v>
      </c>
      <c r="J15" s="22">
        <f>SUM(Table1[[#This Row],[Passed]:[Not Yet Tested]])</f>
        <v>20</v>
      </c>
      <c r="K15" s="4">
        <f>Table1[[#This Row],[Tested]]/Table1[[#This Row],[Total]]</f>
        <v>1</v>
      </c>
    </row>
    <row r="16" spans="1:11" ht="72" x14ac:dyDescent="0.6">
      <c r="A16" s="46">
        <v>11</v>
      </c>
      <c r="B16" s="43" t="s">
        <v>26</v>
      </c>
      <c r="C16" s="45" t="s">
        <v>42</v>
      </c>
      <c r="D16" s="31">
        <f>SUM(Table1[[#This Row],[Passed]:[Blocked]])</f>
        <v>58</v>
      </c>
      <c r="E16" s="40">
        <v>34</v>
      </c>
      <c r="F16" s="23">
        <v>24</v>
      </c>
      <c r="G16" s="25">
        <v>0</v>
      </c>
      <c r="H16" s="25">
        <v>0</v>
      </c>
      <c r="I16" s="25">
        <v>0</v>
      </c>
      <c r="J16" s="22">
        <f>SUM(Table1[[#This Row],[Passed]:[Not Yet Tested]])</f>
        <v>58</v>
      </c>
      <c r="K16" s="4">
        <f>Table1[[#This Row],[Tested]]/Table1[[#This Row],[Total]]</f>
        <v>1</v>
      </c>
    </row>
    <row r="17" spans="1:11" ht="54" x14ac:dyDescent="0.6">
      <c r="A17" s="46">
        <v>12</v>
      </c>
      <c r="B17" s="43" t="s">
        <v>27</v>
      </c>
      <c r="C17" s="45" t="s">
        <v>43</v>
      </c>
      <c r="D17" s="31">
        <f>SUM(Table1[[#This Row],[Passed]:[Blocked]])</f>
        <v>65</v>
      </c>
      <c r="E17" s="40">
        <v>51</v>
      </c>
      <c r="F17" s="23">
        <v>14</v>
      </c>
      <c r="G17" s="25">
        <v>0</v>
      </c>
      <c r="H17" s="25">
        <v>0</v>
      </c>
      <c r="I17" s="25">
        <v>0</v>
      </c>
      <c r="J17" s="22">
        <f>SUM(Table1[[#This Row],[Passed]:[Not Yet Tested]])</f>
        <v>65</v>
      </c>
      <c r="K17" s="4">
        <f>Table1[[#This Row],[Tested]]/Table1[[#This Row],[Total]]</f>
        <v>1</v>
      </c>
    </row>
    <row r="18" spans="1:11" ht="31.2" x14ac:dyDescent="0.6">
      <c r="A18" s="46">
        <v>13</v>
      </c>
      <c r="B18" s="43" t="s">
        <v>28</v>
      </c>
      <c r="C18" s="44" t="s">
        <v>44</v>
      </c>
      <c r="D18" s="31">
        <f>SUM(Table1[[#This Row],[Passed]:[Blocked]])</f>
        <v>5</v>
      </c>
      <c r="E18" s="40">
        <v>4</v>
      </c>
      <c r="F18" s="23">
        <v>1</v>
      </c>
      <c r="G18" s="25">
        <v>0</v>
      </c>
      <c r="H18" s="25">
        <v>0</v>
      </c>
      <c r="I18" s="25">
        <v>0</v>
      </c>
      <c r="J18" s="22">
        <f>SUM(Table1[[#This Row],[Passed]:[Not Yet Tested]])</f>
        <v>5</v>
      </c>
      <c r="K18" s="4">
        <f>Table1[[#This Row],[Tested]]/Table1[[#This Row],[Total]]</f>
        <v>1</v>
      </c>
    </row>
    <row r="19" spans="1:11" ht="31.2" x14ac:dyDescent="0.6">
      <c r="A19" s="46">
        <v>14</v>
      </c>
      <c r="B19" s="43" t="s">
        <v>29</v>
      </c>
      <c r="C19" s="46" t="s">
        <v>45</v>
      </c>
      <c r="D19" s="31">
        <f>SUM(Table1[[#This Row],[Passed]:[Blocked]])</f>
        <v>16</v>
      </c>
      <c r="E19" s="40">
        <v>5</v>
      </c>
      <c r="F19" s="23">
        <v>11</v>
      </c>
      <c r="G19" s="25">
        <v>0</v>
      </c>
      <c r="H19" s="25">
        <v>0</v>
      </c>
      <c r="I19" s="25">
        <v>0</v>
      </c>
      <c r="J19" s="22">
        <f>SUM(Table1[[#This Row],[Passed]:[Not Yet Tested]])</f>
        <v>16</v>
      </c>
      <c r="K19" s="4">
        <f>Table1[[#This Row],[Tested]]/Table1[[#This Row],[Total]]</f>
        <v>1</v>
      </c>
    </row>
    <row r="20" spans="1:11" ht="54" x14ac:dyDescent="0.6">
      <c r="A20" s="46">
        <v>15</v>
      </c>
      <c r="B20" s="43" t="s">
        <v>30</v>
      </c>
      <c r="C20" s="45" t="s">
        <v>46</v>
      </c>
      <c r="D20" s="31">
        <f>SUM(Table1[[#This Row],[Passed]:[Blocked]])</f>
        <v>9</v>
      </c>
      <c r="E20" s="40">
        <v>7</v>
      </c>
      <c r="F20" s="23">
        <v>2</v>
      </c>
      <c r="G20" s="25">
        <v>0</v>
      </c>
      <c r="H20" s="25">
        <v>0</v>
      </c>
      <c r="I20" s="25">
        <v>0</v>
      </c>
      <c r="J20" s="22">
        <f>SUM(Table1[[#This Row],[Passed]:[Not Yet Tested]])</f>
        <v>9</v>
      </c>
      <c r="K20" s="4">
        <f>Table1[[#This Row],[Tested]]/Table1[[#This Row],[Total]]</f>
        <v>1</v>
      </c>
    </row>
    <row r="21" spans="1:11" ht="54" x14ac:dyDescent="0.6">
      <c r="A21" s="46">
        <v>16</v>
      </c>
      <c r="B21" s="43" t="s">
        <v>31</v>
      </c>
      <c r="C21" s="45" t="s">
        <v>47</v>
      </c>
      <c r="D21" s="30">
        <v>1</v>
      </c>
      <c r="E21" s="41">
        <v>23</v>
      </c>
      <c r="F21" s="24">
        <v>11</v>
      </c>
      <c r="G21" s="25">
        <v>0</v>
      </c>
      <c r="H21" s="25">
        <v>0</v>
      </c>
      <c r="I21" s="25">
        <v>0</v>
      </c>
      <c r="J21" s="2">
        <f>SUM(Table1[[#This Row],[Passed]:[Not Yet Tested]])</f>
        <v>34</v>
      </c>
      <c r="K21" s="4">
        <f>Table1[[#This Row],[Tested]]/Table1[[#This Row],[Total]]</f>
        <v>2.9411764705882353E-2</v>
      </c>
    </row>
    <row r="22" spans="1:11" s="1" customFormat="1" x14ac:dyDescent="0.55000000000000004">
      <c r="A22" s="19"/>
      <c r="B22" s="19"/>
      <c r="C22" s="13"/>
      <c r="D22" s="33"/>
      <c r="E22" s="27"/>
      <c r="F22" s="3"/>
      <c r="G22" s="3"/>
      <c r="H22" s="3"/>
      <c r="I22" s="3"/>
      <c r="J22" s="3"/>
      <c r="K22" s="10"/>
    </row>
    <row r="23" spans="1:11" s="12" customFormat="1" x14ac:dyDescent="0.55000000000000004">
      <c r="A23" s="20"/>
      <c r="B23" s="20"/>
      <c r="C23" s="14" t="s">
        <v>9</v>
      </c>
      <c r="D23" s="34">
        <f t="shared" ref="D23:J23" si="0">SUM(D6:D21)</f>
        <v>260</v>
      </c>
      <c r="E23" s="28">
        <f>SUM(E6:E21)</f>
        <v>205</v>
      </c>
      <c r="F23" s="11">
        <f>SUM(F6:F21)</f>
        <v>91</v>
      </c>
      <c r="G23" s="11">
        <f t="shared" si="0"/>
        <v>0</v>
      </c>
      <c r="H23" s="11">
        <f t="shared" si="0"/>
        <v>0</v>
      </c>
      <c r="I23" s="11">
        <f t="shared" si="0"/>
        <v>0</v>
      </c>
      <c r="J23" s="16">
        <f t="shared" si="0"/>
        <v>296</v>
      </c>
      <c r="K23" s="15">
        <f>C2</f>
        <v>0.8783783783783784</v>
      </c>
    </row>
  </sheetData>
  <mergeCells count="1">
    <mergeCell ref="A1:K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summary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Laptop</cp:lastModifiedBy>
  <dcterms:created xsi:type="dcterms:W3CDTF">2013-04-07T13:32:52Z</dcterms:created>
  <dcterms:modified xsi:type="dcterms:W3CDTF">2019-06-23T15:36:37Z</dcterms:modified>
</cp:coreProperties>
</file>