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D:\_NMCNPM\Project\PA6\PA6-Group01-final-report\PA5-Group01\"/>
    </mc:Choice>
  </mc:AlternateContent>
  <xr:revisionPtr revIDLastSave="0" documentId="13_ncr:1_{84263164-9499-4F49-8504-F3410BE4C574}" xr6:coauthVersionLast="47" xr6:coauthVersionMax="47" xr10:uidLastSave="{00000000-0000-0000-0000-000000000000}"/>
  <bookViews>
    <workbookView xWindow="-4110" yWindow="-14510" windowWidth="25820" windowHeight="14160" xr2:uid="{00000000-000D-0000-FFFF-FFFF00000000}"/>
  </bookViews>
  <sheets>
    <sheet name="Features" sheetId="2" r:id="rId1"/>
    <sheet name="Test cases" sheetId="1" r:id="rId2"/>
    <sheet name="User database" sheetId="3" r:id="rId3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2" l="1"/>
  <c r="C27" i="2"/>
  <c r="C26" i="2"/>
  <c r="E16" i="2"/>
  <c r="E17" i="2"/>
  <c r="E18" i="2"/>
  <c r="E19" i="2"/>
  <c r="E20" i="2"/>
  <c r="E15" i="2"/>
  <c r="C25" i="2" l="1"/>
</calcChain>
</file>

<file path=xl/sharedStrings.xml><?xml version="1.0" encoding="utf-8"?>
<sst xmlns="http://schemas.openxmlformats.org/spreadsheetml/2006/main" count="597" uniqueCount="262">
  <si>
    <r>
      <rPr>
        <b/>
        <sz val="11"/>
        <color theme="1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>: Pic2Model</t>
    </r>
  </si>
  <si>
    <r>
      <rPr>
        <b/>
        <sz val="11"/>
        <color theme="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>: 01</t>
    </r>
  </si>
  <si>
    <t>ID</t>
  </si>
  <si>
    <t>Feature Name</t>
  </si>
  <si>
    <t>Description</t>
  </si>
  <si>
    <t>Remark</t>
  </si>
  <si>
    <t>UC01</t>
  </si>
  <si>
    <t>Login as admin</t>
  </si>
  <si>
    <t>A feature that allows users to log in as administrators</t>
  </si>
  <si>
    <t>UC02</t>
  </si>
  <si>
    <t>Login as end user</t>
  </si>
  <si>
    <t>A feature that allows users to log in as an end user</t>
  </si>
  <si>
    <t>UC03</t>
  </si>
  <si>
    <t>Sign up</t>
  </si>
  <si>
    <t>UC04</t>
  </si>
  <si>
    <t>Reset password</t>
  </si>
  <si>
    <t>UC05</t>
  </si>
  <si>
    <t>A feature that allows User to upload photos for model generation</t>
  </si>
  <si>
    <t>UC06</t>
  </si>
  <si>
    <t>A feature that allows User to generate 3D models from input</t>
  </si>
  <si>
    <t>Number of passed test cases</t>
  </si>
  <si>
    <t>Number of failed test cases</t>
  </si>
  <si>
    <t>Number of test cases</t>
  </si>
  <si>
    <t>Number of bugs</t>
  </si>
  <si>
    <t>Function/Feature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</si>
  <si>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</si>
  <si>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</si>
  <si>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</si>
  <si>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</si>
  <si>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</si>
  <si>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</si>
  <si>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</si>
  <si>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</si>
  <si>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Function 01: Login as admin</t>
  </si>
  <si>
    <t>UI01</t>
  </si>
  <si>
    <t>Log in with correct Email and Password</t>
  </si>
  <si>
    <r>
      <rPr>
        <sz val="11"/>
        <color rgb="FF000000"/>
        <rFont val="Calibri"/>
        <family val="2"/>
        <scheme val="minor"/>
      </rP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admin@gmail.com</t>
    </r>
    <r>
      <rPr>
        <sz val="11"/>
        <color rgb="FF000000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rgb="FF000000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>" button</t>
    </r>
  </si>
  <si>
    <t>1. Authenticated
2. A welcome message will  be displayed</t>
  </si>
  <si>
    <t>The same ER</t>
  </si>
  <si>
    <t>Pass</t>
  </si>
  <si>
    <t>VMPhat</t>
  </si>
  <si>
    <t>UI02</t>
  </si>
  <si>
    <t>Log in with incorrect Email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</si>
  <si>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adm123@gmail.com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</si>
  <si>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Unauthenticated
2. A wrong user-email notice will  be displayed</t>
  </si>
  <si>
    <t>1. Unauthenticated
2. No notice is shown</t>
  </si>
  <si>
    <t>Fail</t>
  </si>
  <si>
    <t>UI03</t>
  </si>
  <si>
    <t>Log in with incorrect Password (case-sensitive)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</si>
  <si>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admin@gmail.com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</si>
  <si>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Unauthenticated
2. A wrong password notice will  be displayed</t>
  </si>
  <si>
    <t>UI04</t>
  </si>
  <si>
    <t>Log in with blank Email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</si>
  <si>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</si>
  <si>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Disallows the user to proceed and
2. The error message should be displayed</t>
  </si>
  <si>
    <t>UI05</t>
  </si>
  <si>
    <t>Log in with blank Password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</si>
  <si>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admin@gmail.com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</si>
  <si>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UI06</t>
  </si>
  <si>
    <t>Redirect to admin subsystem after admin login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</si>
  <si>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admin@gmail.com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
5. Verify redirection to admin subsystem</t>
    </r>
  </si>
  <si>
    <t>1. Authenticated
2. A welcome message will  be displayed
3. Admin subsystem is displayed</t>
  </si>
  <si>
    <t>UI07</t>
  </si>
  <si>
    <t>Log in with a case-insensitive Email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</si>
  <si>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ADMIN@gmail.com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</si>
  <si>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UI08</t>
  </si>
  <si>
    <t>Log in with special characters of Email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</si>
  <si>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$admin@gmail.com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admin123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</si>
  <si>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r>
      <t>1. Disallows the user to proceed and
2. The error message should be displayed: "</t>
    </r>
    <r>
      <rPr>
        <sz val="11"/>
        <color rgb="FF0070C0"/>
        <rFont val="Calibri"/>
        <family val="2"/>
        <scheme val="minor"/>
      </rPr>
      <t>No user found with this email</t>
    </r>
    <r>
      <rPr>
        <sz val="11"/>
        <color theme="1"/>
        <rFont val="Calibri"/>
        <family val="2"/>
        <scheme val="minor"/>
      </rPr>
      <t>"</t>
    </r>
  </si>
  <si>
    <t>Function 02: Login as end user</t>
  </si>
  <si>
    <t>Login with blank Email and Password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</si>
  <si>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</si>
  <si>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Redirect to member subsystem after member login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</si>
  <si>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
5. Verify redirection to member subsystem</t>
    </r>
  </si>
  <si>
    <t>1. Authenticated
2. A welcome message will  be displayed
3. Redirect to member subsystem</t>
  </si>
  <si>
    <t>Multiple failed login attempts with mixed errors (Email and Password)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</si>
  <si>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Attempt login with Email: "</t>
    </r>
    <r>
      <rPr>
        <sz val="11"/>
        <color rgb="FF0070C0"/>
        <rFont val="Calibri"/>
        <family val="2"/>
        <scheme val="minor"/>
      </rPr>
      <t>vmp@gmail.com</t>
    </r>
    <r>
      <rPr>
        <sz val="11"/>
        <color theme="1"/>
        <rFont val="Calibri"/>
        <family val="2"/>
        <scheme val="minor"/>
      </rPr>
      <t>" and Password: "</t>
    </r>
    <r>
      <rPr>
        <sz val="11"/>
        <color rgb="FF0070C0"/>
        <rFont val="Calibri"/>
        <family val="2"/>
        <scheme val="minor"/>
      </rPr>
      <t>wrong-pass</t>
    </r>
    <r>
      <rPr>
        <sz val="11"/>
        <color theme="1"/>
        <rFont val="Calibri"/>
        <family val="2"/>
        <scheme val="minor"/>
      </rPr>
      <t>" (wrong Email and Password),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button.
3. Attempt login with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 and Password: "</t>
    </r>
    <r>
      <rPr>
        <sz val="11"/>
        <color rgb="FF0070C0"/>
        <rFont val="Calibri"/>
        <family val="2"/>
        <scheme val="minor"/>
      </rPr>
      <t>wrong-pass</t>
    </r>
    <r>
      <rPr>
        <sz val="11"/>
        <color theme="1"/>
        <rFont val="Calibri"/>
        <family val="2"/>
        <scheme val="minor"/>
      </rPr>
      <t>" (correct Email, wrong Password),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button.
4. Attempt login with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 and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 (correct credentials after failures),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button.</t>
    </r>
  </si>
  <si>
    <t>1. First two attempts fail with appropriate error messages
2. Third attempt succeeds and redirects to the member subsystem</t>
  </si>
  <si>
    <t>UI09</t>
  </si>
  <si>
    <t>Save credentials for future login with cookies enabled</t>
  </si>
  <si>
    <t>1. Credentials are saved
2. Automatically filled in on the next login</t>
  </si>
  <si>
    <t>UI10</t>
  </si>
  <si>
    <t>Do not save credentials when cookies are disabled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</si>
  <si>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
5. Disable cookies in browser
6. Verify credentials are not saved</t>
    </r>
  </si>
  <si>
    <t>1. Credentials are not saved
2. Login fields are empty on next login</t>
  </si>
  <si>
    <t>UI11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</si>
  <si>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</si>
  <si>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Authenticated
2. A welcome message will  be displayed
3. Redirects to the member subsystem.</t>
  </si>
  <si>
    <t>UI12</t>
  </si>
  <si>
    <t>Log in with locked account after 3 incorrect Password attempts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</si>
  <si>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incorrect Password 3 times consecutively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123</t>
    </r>
    <r>
      <rPr>
        <sz val="11"/>
        <color theme="1"/>
        <rFont val="Calibri"/>
        <family val="2"/>
        <scheme val="minor"/>
      </rPr>
      <t>"
5.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</si>
  <si>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Disallows the user to proceed and
2. The error message should be displayed
3. Account is locked
4. Login prohibited for 30 minutes</t>
  </si>
  <si>
    <t>Function 03: Sign up</t>
  </si>
  <si>
    <t>Sign up with all valid information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</si>
  <si>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</si>
  <si>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User account is created successfully
2. The user is redirected to the welcome page</t>
  </si>
  <si>
    <t>Sign up with blank Name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</si>
  <si>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</si>
  <si>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username is required</t>
  </si>
  <si>
    <t>Sign up with blank Email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</si>
  <si>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</si>
  <si>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email is required</t>
  </si>
  <si>
    <t>Sign up with invalid Email format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</si>
  <si>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vmphat24@example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</si>
  <si>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email format is invalid</t>
  </si>
  <si>
    <t>Sign up with blank Password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</si>
  <si>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</si>
  <si>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password is required</t>
  </si>
  <si>
    <t>Password and confirm password do not match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</si>
  <si>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</si>
  <si>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passwords do not match</t>
  </si>
  <si>
    <t>Sign up with Email that already exists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</si>
  <si>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ptbtin22@clc.fitus.edu.vn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</si>
  <si>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email is already registered</t>
  </si>
  <si>
    <t>Sign up with case sensitivity in Email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</si>
  <si>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USER123@@gmail.com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</si>
  <si>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User account is created successfully
2. Email is accepted and converted to lowercase
3. The user is redirected to the welcome page</t>
  </si>
  <si>
    <t>Sign up with too short password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</si>
  <si>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</si>
  <si>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password is too short</t>
  </si>
  <si>
    <t>Sign up with a password that does not contain any special characters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</si>
  <si>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</si>
  <si>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password must contain at least one special character</t>
  </si>
  <si>
    <t>Sign up with a password that does not contain any uppercase letter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</si>
  <si>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Vu Minh Phat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"v</t>
    </r>
    <r>
      <rPr>
        <sz val="11"/>
        <color rgb="FF0070C0"/>
        <rFont val="Calibri"/>
        <family val="2"/>
        <scheme val="minor"/>
      </rPr>
      <t>mphat@pic2model</t>
    </r>
    <r>
      <rPr>
        <sz val="11"/>
        <color theme="1"/>
        <rFont val="Calibri"/>
        <family val="2"/>
        <scheme val="minor"/>
      </rPr>
      <t>"
5. Enter Confirm Password: "v</t>
    </r>
    <r>
      <rPr>
        <sz val="11"/>
        <color rgb="FF0070C0"/>
        <rFont val="Calibri"/>
        <family val="2"/>
        <scheme val="minor"/>
      </rPr>
      <t>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</si>
  <si>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password must contain at least one uppercase letter</t>
  </si>
  <si>
    <t>Sign up with Name containing invalid characters</t>
  </si>
  <si>
    <r>
      <t xml:space="preserve">1. Navigate to 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 xml:space="preserve"> page
2. Enter Name: "</t>
    </r>
    <r>
      <rPr>
        <sz val="11"/>
        <color rgb="FF0070C0"/>
        <rFont val="Calibri"/>
        <family val="2"/>
        <scheme val="minor"/>
      </rPr>
      <t>vmphat!@#</t>
    </r>
    <r>
      <rPr>
        <sz val="11"/>
        <color theme="1"/>
        <rFont val="Calibri"/>
        <family val="2"/>
        <scheme val="minor"/>
      </rPr>
      <t>"
3.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4.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5. Enter Confirm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</si>
  <si>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Disallows the user to proceed and
2. Displays an error message indicating that the username contains invalid characters</t>
  </si>
  <si>
    <t>Request password with non-existent email address</t>
  </si>
  <si>
    <r>
      <rPr>
        <sz val="11"/>
        <color rgb="FF000000"/>
        <rFont val="Calibri"/>
        <family val="2"/>
        <scheme val="minor"/>
      </rPr>
      <t>1. At the login page, user click on "Reset password"
2.User then asked to enter email: "</t>
    </r>
    <r>
      <rPr>
        <sz val="11"/>
        <color rgb="FF0070C0"/>
        <rFont val="Calibri"/>
        <family val="2"/>
        <scheme val="minor"/>
      </rPr>
      <t>notreal@gmail.com</t>
    </r>
    <r>
      <rPr>
        <sz val="11"/>
        <color rgb="FF000000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Send request link</t>
    </r>
    <r>
      <rPr>
        <sz val="11"/>
        <color rgb="FF000000"/>
        <rFont val="Calibri"/>
        <family val="2"/>
        <scheme val="minor"/>
      </rPr>
      <t>" button</t>
    </r>
  </si>
  <si>
    <t>1. Displays warning "No user found with this email"
2. User then clicks "OK" to try again</t>
  </si>
  <si>
    <t>16/12/2024</t>
  </si>
  <si>
    <t>Request password with existing email address</t>
  </si>
  <si>
    <r>
      <rPr>
        <sz val="11"/>
        <color rgb="FF000000"/>
        <rFont val="Calibri"/>
        <family val="2"/>
        <scheme val="minor"/>
      </rPr>
      <t>1. At the login page, user click on "Reset password"
2.User then asked to enter email: "</t>
    </r>
    <r>
      <rPr>
        <sz val="11"/>
        <color rgb="FF0070C0"/>
        <rFont val="Calibri"/>
        <family val="2"/>
        <scheme val="minor"/>
      </rPr>
      <t>ptbtin22@clc.fitus.edu.vn</t>
    </r>
    <r>
      <rPr>
        <sz val="11"/>
        <color rgb="FF000000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Send request link</t>
    </r>
    <r>
      <rPr>
        <sz val="11"/>
        <color rgb="FF000000"/>
        <rFont val="Calibri"/>
        <family val="2"/>
        <scheme val="minor"/>
      </rPr>
      <t>" button</t>
    </r>
  </si>
  <si>
    <t>1. Displays success message "We have sent a reset link to your email account"
2. User then clicks "OK" to confirm, the email with the "reset password link" can be found in the Mail inbox</t>
  </si>
  <si>
    <t>Access reset password link within expiration time</t>
  </si>
  <si>
    <t>1. In the Mail, user can find the "Reset password" button
2. User clicks on it within expiration time (within 1 hour after the Mail was sent)</t>
  </si>
  <si>
    <t>1. User is redirected to the "Enter new password" page
2. User enter new password
3. Click "OK" to confirm new password</t>
  </si>
  <si>
    <t>Access expired reset password link</t>
  </si>
  <si>
    <t>1. In the Mail, user can find the "Reset password" button
2. User clicks on it outside expiration time (more than 1 hour after the Mail was sent)</t>
  </si>
  <si>
    <t>1. User is redirected to the "Reset password" page
2. Display warning "Your reset link has expired"
3. Click "OK" to confirm, user can then request another password reset</t>
  </si>
  <si>
    <t>Use a weak password to reset the password</t>
  </si>
  <si>
    <t>1. User clicks on the reset link received by email.
2. User enters a weak password like "Tin090104".
3. Clicks "Submit".</t>
  </si>
  <si>
    <t>1. Error message appears: "Password is too weak. Please choose a stronger password."</t>
  </si>
  <si>
    <t>Upload file .jpg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</si>
  <si>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.jpg to upload
4. Click "Ok"</t>
    </r>
  </si>
  <si>
    <t>1. JPEG file is allowed
2. File's content appears on screen</t>
  </si>
  <si>
    <t>NHGHieu</t>
  </si>
  <si>
    <t>Upload file .png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</si>
  <si>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.png to upload
4. Click "Ok"</t>
    </r>
  </si>
  <si>
    <t>1. PNG file is allowed
2. File's content appears on screen</t>
  </si>
  <si>
    <t>Upload file .pdf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</si>
  <si>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.pdf to upload
4. Click "Ok"</t>
    </r>
  </si>
  <si>
    <t>1. PDF file is not allowed
2. File's contect does not appear on screen</t>
  </si>
  <si>
    <t>1. PDF file is allowed
2. File's contect does not appear on screen</t>
  </si>
  <si>
    <t>Upload file .docx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</si>
  <si>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.docx to upload
4. Click "Ok"</t>
    </r>
  </si>
  <si>
    <t>1. Docx file is not allowed
2. File's contect does not appear on screen</t>
  </si>
  <si>
    <t>1. Docx file is allowed
2. File's contect does not appear on screen</t>
  </si>
  <si>
    <t>Upload file .txt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</si>
  <si>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.txt to upload
4. Click "Ok"</t>
    </r>
  </si>
  <si>
    <t>1. Text file is not allowed
2. File's contect does not appear on screen</t>
  </si>
  <si>
    <t>1. Text file is allowed
2. File's contect does not appear on screen</t>
  </si>
  <si>
    <t>Upload file .cpp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</si>
  <si>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.cpp to upload
4. Click "Ok"</t>
    </r>
  </si>
  <si>
    <t>1. C++ file is not allowed
2. File's contect does not appear on screen</t>
  </si>
  <si>
    <t>1. C++ file is allowed
2. File's contect does not appear on screen</t>
  </si>
  <si>
    <t>Generate with file .jpg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</si>
  <si>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.jpg to upload
4. Click "Ok"
5. Click "Generate"</t>
    </r>
  </si>
  <si>
    <t>1. File is allowed to start generating 3D model
2. Show generated model on screen</t>
  </si>
  <si>
    <t>Generate with file .png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</si>
  <si>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.png to upload
4. Click "Ok"
5. Click "Generate"</t>
    </r>
  </si>
  <si>
    <t>Generate with file .pdf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</si>
  <si>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.pdf to upload
4. Click "Ok"
5. Click "Generate"</t>
    </r>
  </si>
  <si>
    <t>1. File is not allowed
2. Do not start generating
3. Error message appears to indicate which type of file is allowed</t>
  </si>
  <si>
    <t>1. File is not allowed to start generating 3D model.
3. Error message appears to indicate only JPEG and PNG file is allowed</t>
  </si>
  <si>
    <t>Generate with file .docx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</si>
  <si>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"Choose File" button uploade file
3. Choose file .docx to upload
4. Click "Ok"
5. Click "Generate"</t>
    </r>
  </si>
  <si>
    <t>1. File is not allowed
2. Do not start generating
3. Error message appears to indicate only JPEG and PNG file is allowed</t>
  </si>
  <si>
    <t>Generate without file input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</si>
  <si>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Skip uploading a file
3. Click "Generate"</t>
    </r>
  </si>
  <si>
    <t>1. Display warning "Error!
You haven not uploaded any image! Supported types: JPG/PNG"
2. Do not start generating
3. User then click "OK" to try again</t>
  </si>
  <si>
    <t xml:space="preserve">Add generated model to album after generation 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</si>
  <si>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.jpg to upload
4. Click "Ok"
5. Click "Generate"
6. </t>
    </r>
    <r>
      <rPr>
        <sz val="11"/>
        <color rgb="FF4F81BD"/>
        <rFont val="Calibri"/>
        <family val="2"/>
      </rPr>
      <t>View Profile</t>
    </r>
    <r>
      <rPr>
        <sz val="11"/>
        <color rgb="FF000000"/>
        <rFont val="Calibri"/>
        <family val="2"/>
      </rPr>
      <t xml:space="preserve"> to check</t>
    </r>
  </si>
  <si>
    <t>1. Generated model appears in the User's album</t>
  </si>
  <si>
    <t>17/12/2024</t>
  </si>
  <si>
    <t>Download generated model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</si>
  <si>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.jpg to upload
4. Click "Ok"
5. Click "Generate"
6. Click "Download" button beneath generated model</t>
    </r>
  </si>
  <si>
    <t>1. Start download file .ply</t>
  </si>
  <si>
    <r>
      <rPr>
        <sz val="11"/>
        <color rgb="FF000000"/>
        <rFont val="Calibri"/>
        <family val="2"/>
      </rPr>
      <t xml:space="preserve">1. Navigate to </t>
    </r>
    <r>
      <rPr>
        <sz val="11"/>
        <color rgb="FF4F81BD"/>
        <rFont val="Calibri"/>
        <family val="2"/>
      </rPr>
      <t>Generate</t>
    </r>
    <r>
      <rPr>
        <sz val="11"/>
        <color rgb="FF000000"/>
        <rFont val="Calibri"/>
        <family val="2"/>
      </rPr>
      <t xml:space="preserve"> page
2. Click "Browse" button uploade file
3. Choose file .jpg to upload
4. Click "Ok"
5. Click "Generate"
6. Interact with generated model in album</t>
    </r>
  </si>
  <si>
    <t>1. Navigate to Generate page
2. Click "Browse" button uploade file
3. Choose file .jpg to upload
4. Click "Ok"
5. Click "Generate"
6. Interact with generated model in album
Expected: Generated model is interactable
Actual: Generated model is not interactable</t>
  </si>
  <si>
    <t>1. Generated model is interactable</t>
  </si>
  <si>
    <t>1. Generated model is not interactable</t>
  </si>
  <si>
    <t>1. User generates a new product.
2. User adds the generated product to their album.
3. Verify the product appears in the user's album.</t>
  </si>
  <si>
    <t>VMQuan</t>
  </si>
  <si>
    <t>View user's album</t>
  </si>
  <si>
    <t>1. User navigates to the album section.
2. Verify the album is displayed with all added products.</t>
  </si>
  <si>
    <t>View product details</t>
  </si>
  <si>
    <t>1. User selects a product from their album.
2. Verify that the product details page opens.
3. Verify that the product's details are displayed, such as name, description, and other attributes.</t>
  </si>
  <si>
    <t>Delete product from album</t>
  </si>
  <si>
    <t>1. User selects a product from their album.
2. User clicks on the delete option.
3. Verify that the product is removed from the album.</t>
  </si>
  <si>
    <t>UI13</t>
  </si>
  <si>
    <t>View a user's album</t>
  </si>
  <si>
    <t>1. Admin navigates to the user management section.
2. Admin clicks on the option to view all users.
3. Verify that a list of all users is displayed with user details (e.g., username, email, status).</t>
  </si>
  <si>
    <t>UI14</t>
  </si>
  <si>
    <t>View list of users</t>
  </si>
  <si>
    <t>1. Admin selects a user from the user list.
2. Admin navigates to the user's album section.
3. Verify that the album is displayed correctly, showing all the products added by the user.</t>
  </si>
  <si>
    <t>UI15</t>
  </si>
  <si>
    <t>View user's stats</t>
  </si>
  <si>
    <t>1. Admin selects a user from the user list.
2. Admin navigates to the stats section for that user.
3. Verify that the user's stats (e.g., number of products, album status) are displayed correctly.</t>
  </si>
  <si>
    <t>UI16</t>
  </si>
  <si>
    <t>View user's album (alternative)</t>
  </si>
  <si>
    <t>No.</t>
  </si>
  <si>
    <t>Email</t>
  </si>
  <si>
    <t>Password</t>
  </si>
  <si>
    <t>Account type</t>
  </si>
  <si>
    <t>admin@gmail.com</t>
  </si>
  <si>
    <t>admin123</t>
  </si>
  <si>
    <t>Admin</t>
  </si>
  <si>
    <t>admin2@gmail.com</t>
  </si>
  <si>
    <t>ptbtin22@clc.fitus.edu.vn</t>
  </si>
  <si>
    <t>Tin090104!</t>
  </si>
  <si>
    <t>Member</t>
  </si>
  <si>
    <t>vmphat24@gmail.com</t>
  </si>
  <si>
    <t>Vmphat@pic2model</t>
  </si>
  <si>
    <t xml:space="preserve"> </t>
  </si>
  <si>
    <t>1. Admin selects a user from the user list.
2. Admin navigates to the album section.
3. Verify that the user's album is displayed with all added products.</t>
  </si>
  <si>
    <t>View user's products</t>
  </si>
  <si>
    <t>1. Admin selects a user from the user list.
2. Admin navigates to the product section.
3. Verify that the user's products are displayed correctly with details (e.g., name, description).</t>
  </si>
  <si>
    <t>Deactivate user account</t>
  </si>
  <si>
    <t>1. Admin selects a user from the user list.
2. Admin clicks on the "Deactivate" button for that user.
3. Verify that the user's account is deactivated and they can no longer log in.</t>
  </si>
  <si>
    <t>A feature that allows users to reset their password in case they forget their password</t>
  </si>
  <si>
    <t>Restore user account</t>
  </si>
  <si>
    <t>1. Admin selects a deactivated user from the user list.
2. Admin clicks on the "Restore" button for that user.
3. Verify that the user's account is restored and they can log in again.</t>
  </si>
  <si>
    <t>A feature that supports user create an new account in a website</t>
  </si>
  <si>
    <t>Function 04: Reset password</t>
  </si>
  <si>
    <t>Function 05: Upload photo</t>
  </si>
  <si>
    <t>Upload photo</t>
  </si>
  <si>
    <t>Function 06: Generate 3D model</t>
  </si>
  <si>
    <t>Generate 3D model</t>
  </si>
  <si>
    <t>PTBTin</t>
  </si>
  <si>
    <r>
      <rPr>
        <sz val="11"/>
        <color rgb="FF000000"/>
        <rFont val="Calibri"/>
        <family val="2"/>
        <scheme val="minor"/>
      </rP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rgb="FF000000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rgb="FF000000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>" button
5. Enable cookies in browser
6. Verify credentials are saved</t>
    </r>
  </si>
  <si>
    <t>Number of functions be tested</t>
  </si>
  <si>
    <t>Test summary report</t>
  </si>
  <si>
    <r>
      <rPr>
        <b/>
        <u/>
        <sz val="11"/>
        <color theme="1"/>
        <rFont val="Calibri"/>
        <family val="2"/>
        <scheme val="minor"/>
      </rPr>
      <t>Link to demo video playlist</t>
    </r>
    <r>
      <rPr>
        <sz val="11"/>
        <color theme="1"/>
        <rFont val="Calibri"/>
        <family val="2"/>
        <scheme val="minor"/>
      </rPr>
      <t>: https://www.youtube.com/playlist?list=PLEJW8FxF3lU3ItcDX8d-2l1_GeNmpG5MU</t>
    </r>
  </si>
  <si>
    <t xml:space="preserve">Add product to user's album after generation   </t>
  </si>
  <si>
    <t>1. The product is successfully added to the album and
2. Displayed in the album view.</t>
  </si>
  <si>
    <t>1. The user's album is displayed correctly with all added products.</t>
  </si>
  <si>
    <t>1. The product details page is displayed correctly with accurate product information.</t>
  </si>
  <si>
    <t>1. The product is deleted successfully from the album, and 
2. The album is updated.</t>
  </si>
  <si>
    <t>1. A complete list of users is shown correctly.</t>
  </si>
  <si>
    <t>1. The user's album is displayed with all products correctly.</t>
  </si>
  <si>
    <t>1. The user's album is displayed correctly with accurate information.</t>
  </si>
  <si>
    <t>1. All products added by the user are displayed correctly.</t>
  </si>
  <si>
    <t>1. The user's account is deactivated successfully, and 
2. The user cannot log in.</t>
  </si>
  <si>
    <t>1. The user's account is successfully restored, and 
2. They can log in again.</t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</si>
  <si>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</si>
  <si>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</si>
  <si>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</si>
  <si>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>Vmphat@pic2model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</si>
  <si>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r>
      <t xml:space="preserve">1. Navigate to 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 xml:space="preserve"> page
2. Enter Email: "</t>
    </r>
    <r>
      <rPr>
        <sz val="11"/>
        <color rgb="FF0070C0"/>
        <rFont val="Calibri"/>
        <family val="2"/>
        <scheme val="minor"/>
      </rPr>
      <t>vmphat24@gmail.com</t>
    </r>
    <r>
      <rPr>
        <sz val="11"/>
        <color theme="1"/>
        <rFont val="Calibri"/>
        <family val="2"/>
        <scheme val="minor"/>
      </rPr>
      <t>"
3. Enter Password: "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</si>
</sst>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4F81BD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4"/>
      </top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0" tint="-0.149998474074526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0" tint="-0.149998474074526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3" tint="0.399975585192419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4"/>
      </top>
      <bottom style="thin">
        <color theme="3" tint="0.39997558519241921"/>
      </bottom>
      <diagonal/>
    </border>
    <border>
      <left style="thin">
        <color theme="0" tint="-0.149998474074526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0" tint="-0.14999847407452621"/>
      </left>
      <right/>
      <top/>
      <bottom style="thin">
        <color theme="3" tint="0.39997558519241921"/>
      </bottom>
      <diagonal/>
    </border>
    <border>
      <left style="thin">
        <color theme="0" tint="-0.14999847407452621"/>
      </left>
      <right style="thin">
        <color theme="3" tint="0.39997558519241921"/>
      </right>
      <top/>
      <bottom style="thin">
        <color theme="3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6" fillId="0" borderId="1" xfId="0" applyFont="1" applyBorder="1"/>
    <xf numFmtId="0" fontId="0" fillId="0" borderId="1" xfId="0" applyBorder="1"/>
    <xf numFmtId="0" fontId="5" fillId="0" borderId="1" xfId="1" applyBorder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164" fontId="0" fillId="2" borderId="3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8" fillId="4" borderId="0" xfId="0" applyFont="1" applyFill="1" applyAlignment="1">
      <alignment horizontal="center"/>
    </xf>
    <xf numFmtId="0" fontId="1" fillId="0" borderId="0" xfId="0" applyFont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 wrapText="1" readingOrder="1"/>
    </xf>
    <xf numFmtId="0" fontId="13" fillId="5" borderId="6" xfId="0" applyFont="1" applyFill="1" applyBorder="1" applyAlignment="1">
      <alignment vertical="center" wrapText="1" readingOrder="1"/>
    </xf>
    <xf numFmtId="0" fontId="10" fillId="5" borderId="6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vertical="center" wrapText="1"/>
    </xf>
    <xf numFmtId="164" fontId="0" fillId="2" borderId="9" xfId="0" applyNumberForma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10" fillId="5" borderId="14" xfId="0" applyFont="1" applyFill="1" applyBorder="1" applyAlignment="1">
      <alignment vertical="center" wrapText="1" readingOrder="1"/>
    </xf>
    <xf numFmtId="0" fontId="0" fillId="0" borderId="10" xfId="0" applyBorder="1" applyAlignment="1">
      <alignment vertical="center" wrapText="1"/>
    </xf>
    <xf numFmtId="0" fontId="10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vertical="center" wrapText="1" readingOrder="1"/>
    </xf>
    <xf numFmtId="0" fontId="10" fillId="5" borderId="10" xfId="0" applyFont="1" applyFill="1" applyBorder="1" applyAlignment="1">
      <alignment vertical="center" wrapText="1"/>
    </xf>
    <xf numFmtId="164" fontId="0" fillId="0" borderId="10" xfId="0" applyNumberFormat="1" applyBorder="1" applyAlignment="1">
      <alignment vertical="center" wrapText="1"/>
    </xf>
    <xf numFmtId="0" fontId="13" fillId="5" borderId="14" xfId="0" applyFont="1" applyFill="1" applyBorder="1" applyAlignment="1">
      <alignment vertical="center" wrapText="1" readingOrder="1"/>
    </xf>
    <xf numFmtId="0" fontId="0" fillId="0" borderId="9" xfId="0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0" fillId="0" borderId="10" xfId="0" applyBorder="1" applyAlignment="1">
      <alignment horizontal="right" vertical="center" wrapText="1"/>
    </xf>
    <xf numFmtId="0" fontId="0" fillId="0" borderId="14" xfId="0" applyBorder="1" applyAlignment="1">
      <alignment horizontal="right" vertical="center" wrapText="1"/>
    </xf>
    <xf numFmtId="0" fontId="11" fillId="5" borderId="12" xfId="0" applyFont="1" applyFill="1" applyBorder="1" applyAlignment="1">
      <alignment vertical="center" wrapText="1" readingOrder="1"/>
    </xf>
    <xf numFmtId="0" fontId="0" fillId="0" borderId="19" xfId="0" applyBorder="1" applyAlignment="1">
      <alignment vertical="center" wrapText="1"/>
    </xf>
    <xf numFmtId="0" fontId="10" fillId="5" borderId="16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vertical="center" wrapText="1" readingOrder="1"/>
    </xf>
    <xf numFmtId="0" fontId="14" fillId="0" borderId="0" xfId="0" applyFont="1" applyAlignment="1">
      <alignment horizontal="left"/>
    </xf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0" fillId="5" borderId="13" xfId="0" quotePrefix="1" applyFont="1" applyFill="1" applyBorder="1" applyAlignment="1">
      <alignment vertical="center" wrapText="1" readingOrder="1"/>
    </xf>
    <xf numFmtId="14" fontId="11" fillId="5" borderId="10" xfId="0" applyNumberFormat="1" applyFont="1" applyFill="1" applyBorder="1" applyAlignment="1">
      <alignment horizontal="right" vertical="center" wrapText="1" readingOrder="1"/>
    </xf>
    <xf numFmtId="0" fontId="10" fillId="5" borderId="10" xfId="0" applyFont="1" applyFill="1" applyBorder="1" applyAlignment="1">
      <alignment vertical="center" wrapText="1" readingOrder="1"/>
    </xf>
    <xf numFmtId="0" fontId="10" fillId="5" borderId="5" xfId="0" quotePrefix="1" applyFont="1" applyFill="1" applyBorder="1" applyAlignment="1">
      <alignment vertical="center" wrapText="1" readingOrder="1"/>
    </xf>
    <xf numFmtId="14" fontId="10" fillId="5" borderId="6" xfId="0" applyNumberFormat="1" applyFont="1" applyFill="1" applyBorder="1" applyAlignment="1">
      <alignment vertical="center" wrapText="1" readingOrder="1"/>
    </xf>
    <xf numFmtId="0" fontId="0" fillId="0" borderId="2" xfId="0" applyBorder="1" applyAlignment="1">
      <alignment vertical="center" wrapText="1"/>
    </xf>
    <xf numFmtId="14" fontId="0" fillId="0" borderId="3" xfId="0" applyNumberFormat="1" applyBorder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164" fontId="0" fillId="0" borderId="3" xfId="0" applyNumberFormat="1" applyBorder="1" applyAlignment="1">
      <alignment horizontal="right" vertical="center" wrapText="1"/>
    </xf>
    <xf numFmtId="0" fontId="0" fillId="0" borderId="0" xfId="0" quotePrefix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0" fillId="0" borderId="21" xfId="0" applyBorder="1" applyAlignment="1">
      <alignment wrapText="1"/>
    </xf>
    <xf numFmtId="0" fontId="0" fillId="0" borderId="9" xfId="0" applyBorder="1" applyAlignment="1">
      <alignment horizontal="right" vertical="center" wrapText="1"/>
    </xf>
    <xf numFmtId="0" fontId="0" fillId="0" borderId="22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25">
    <dxf>
      <alignment vertical="center"/>
    </dxf>
    <dxf>
      <numFmt numFmtId="164" formatCode="m/d/yy"/>
      <alignment vertical="center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vertical="center"/>
    </dxf>
    <dxf>
      <alignment vertical="center"/>
    </dxf>
    <dxf>
      <alignment vertical="center"/>
    </dxf>
    <dxf>
      <alignment horizontal="general" vertical="center" textRotation="0" wrapText="1" relativeIndent="0" justifyLastLine="0" shrinkToFit="0" readingOrder="0"/>
    </dxf>
    <dxf>
      <alignment vertical="center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D11" totalsRowShown="0" headerRowDxfId="24" dataDxfId="23">
  <tableColumns count="4">
    <tableColumn id="1" xr3:uid="{00000000-0010-0000-0000-000001000000}" name="ID" dataDxfId="22"/>
    <tableColumn id="2" xr3:uid="{00000000-0010-0000-0000-000002000000}" name="Feature Name" dataDxfId="21"/>
    <tableColumn id="3" xr3:uid="{00000000-0010-0000-0000-000003000000}" name="Description" dataDxfId="20"/>
    <tableColumn id="4" xr3:uid="{00000000-0010-0000-0000-000004000000}" name="Remark" dataDxfId="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B9BD6-BD0B-42D4-89D4-36AD491F79A3}" name="Table33" displayName="Table33" ref="A14:E20" totalsRowShown="0" headerRowDxfId="18" dataDxfId="17">
  <tableColumns count="5">
    <tableColumn id="1" xr3:uid="{DFDF2A77-44C4-4415-AC99-EB511AAC9FBB}" name="ID" dataDxfId="16"/>
    <tableColumn id="2" xr3:uid="{D9166258-065A-4BFB-A021-C57AEA548AEE}" name="Feature Name" dataDxfId="15"/>
    <tableColumn id="3" xr3:uid="{12C18D7B-77CA-48CF-8595-7DBA24836DA8}" name="Number of passed test cases" dataDxfId="14"/>
    <tableColumn id="4" xr3:uid="{7CF848B9-6B5D-415C-B694-FEC66066BFAD}" name="Number of failed test cases" dataDxfId="13"/>
    <tableColumn id="5" xr3:uid="{5D85B28A-0ACB-4A34-82FD-DF268B2F9782}" name="Number of test cases" dataDxfId="12">
      <calculatedColumnFormula xml:space="preserve"> Table33[[#This Row],[Number of passed test cases]] + Table33[[#This Row],[Number of failed test cases]]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J61" totalsRowShown="0" headerRowDxfId="11" dataDxfId="10">
  <tableColumns count="10">
    <tableColumn id="1" xr3:uid="{00000000-0010-0000-0100-000001000000}" name="Function/Feature ID" dataDxfId="9"/>
    <tableColumn id="11" xr3:uid="{00000000-0010-0000-0100-00000B000000}" name="Case ID" dataDxfId="8"/>
    <tableColumn id="2" xr3:uid="{00000000-0010-0000-0100-000002000000}" name="Test case name" dataDxfId="7"/>
    <tableColumn id="4" xr3:uid="{00000000-0010-0000-0100-000004000000}" name="Test step" dataDxfId="6"/>
    <tableColumn id="5" xr3:uid="{00000000-0010-0000-0100-000005000000}" name="Expected Result (ER)" dataDxfId="5"/>
    <tableColumn id="6" xr3:uid="{00000000-0010-0000-0100-000006000000}" name="Actual Result" dataDxfId="4"/>
    <tableColumn id="7" xr3:uid="{00000000-0010-0000-0100-000007000000}" name="Status" dataDxfId="3"/>
    <tableColumn id="8" xr3:uid="{00000000-0010-0000-0100-000008000000}" name="Tester" dataDxfId="2"/>
    <tableColumn id="9" xr3:uid="{00000000-0010-0000-0100-000009000000}" name="Tested Date" dataDxfId="1"/>
    <tableColumn id="10" xr3:uid="{00000000-0010-0000-0100-00000A000000}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mphat@pic2model" TargetMode="External"/><Relationship Id="rId2" Type="http://schemas.openxmlformats.org/officeDocument/2006/relationships/hyperlink" Target="mailto:vmphat24@gmail.com" TargetMode="External"/><Relationship Id="rId1" Type="http://schemas.openxmlformats.org/officeDocument/2006/relationships/hyperlink" Target="mailto:ptbtin22@clc.fitus.edu.vn" TargetMode="External"/><Relationship Id="rId5" Type="http://schemas.openxmlformats.org/officeDocument/2006/relationships/hyperlink" Target="mailto:admin2@gmail.com" TargetMode="External"/><Relationship Id="rId4" Type="http://schemas.openxmlformats.org/officeDocument/2006/relationships/hyperlink" Target="mailto:adm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Normal="100" workbookViewId="0">
      <selection activeCell="C1" sqref="C1"/>
    </sheetView>
  </sheetViews>
  <sheetFormatPr defaultColWidth="8.81640625" defaultRowHeight="14.5" x14ac:dyDescent="0.35"/>
  <cols>
    <col min="1" max="1" width="5.453125" style="14" customWidth="1"/>
    <col min="2" max="2" width="31.54296875" style="14" customWidth="1"/>
    <col min="3" max="3" width="48.6328125" style="14" customWidth="1"/>
    <col min="4" max="4" width="45.453125" style="14" customWidth="1"/>
    <col min="5" max="5" width="25.1796875" style="14" bestFit="1" customWidth="1"/>
    <col min="6" max="16384" width="8.81640625" style="14"/>
  </cols>
  <sheetData>
    <row r="1" spans="1:5" x14ac:dyDescent="0.35">
      <c r="A1" s="14" t="s">
        <v>0</v>
      </c>
    </row>
    <row r="2" spans="1:5" x14ac:dyDescent="0.35">
      <c r="A2" s="14" t="s">
        <v>1</v>
      </c>
    </row>
    <row r="5" spans="1:5" x14ac:dyDescent="0.35">
      <c r="A5" s="14" t="s">
        <v>2</v>
      </c>
      <c r="B5" s="14" t="s">
        <v>3</v>
      </c>
      <c r="C5" s="14" t="s">
        <v>4</v>
      </c>
      <c r="D5" s="14" t="s">
        <v>5</v>
      </c>
    </row>
    <row r="6" spans="1:5" x14ac:dyDescent="0.35">
      <c r="A6" s="15" t="s">
        <v>6</v>
      </c>
      <c r="B6" s="14" t="s">
        <v>7</v>
      </c>
      <c r="C6" s="14" t="s">
        <v>8</v>
      </c>
    </row>
    <row r="7" spans="1:5" x14ac:dyDescent="0.35">
      <c r="A7" s="15" t="s">
        <v>9</v>
      </c>
      <c r="B7" s="14" t="s">
        <v>10</v>
      </c>
      <c r="C7" s="14" t="s">
        <v>11</v>
      </c>
    </row>
    <row r="8" spans="1:5" x14ac:dyDescent="0.35">
      <c r="A8" s="15" t="s">
        <v>12</v>
      </c>
      <c r="B8" s="14" t="s">
        <v>13</v>
      </c>
      <c r="C8" s="14" t="s">
        <v>235</v>
      </c>
    </row>
    <row r="9" spans="1:5" x14ac:dyDescent="0.35">
      <c r="A9" s="15" t="s">
        <v>14</v>
      </c>
      <c r="B9" s="14" t="s">
        <v>15</v>
      </c>
      <c r="C9" s="14" t="s">
        <v>232</v>
      </c>
    </row>
    <row r="10" spans="1:5" x14ac:dyDescent="0.35">
      <c r="A10" s="15" t="s">
        <v>16</v>
      </c>
      <c r="B10" s="14" t="s">
        <v>238</v>
      </c>
      <c r="C10" s="14" t="s">
        <v>17</v>
      </c>
    </row>
    <row r="11" spans="1:5" x14ac:dyDescent="0.35">
      <c r="A11" s="15" t="s">
        <v>18</v>
      </c>
      <c r="B11" s="14" t="s">
        <v>240</v>
      </c>
      <c r="C11" s="14" t="s">
        <v>19</v>
      </c>
    </row>
    <row r="14" spans="1:5" x14ac:dyDescent="0.35">
      <c r="A14" s="14" t="s">
        <v>2</v>
      </c>
      <c r="B14" s="14" t="s">
        <v>3</v>
      </c>
      <c r="C14" s="18" t="s">
        <v>20</v>
      </c>
      <c r="D14" s="18" t="s">
        <v>21</v>
      </c>
      <c r="E14" s="18" t="s">
        <v>22</v>
      </c>
    </row>
    <row r="15" spans="1:5" x14ac:dyDescent="0.35">
      <c r="A15" s="15" t="s">
        <v>6</v>
      </c>
      <c r="B15" s="14" t="s">
        <v>7</v>
      </c>
      <c r="C15" s="18">
        <v>13</v>
      </c>
      <c r="D15" s="18">
        <v>2</v>
      </c>
      <c r="E15" s="18">
        <f xml:space="preserve"> Table33[[#This Row],[Number of passed test cases]] + Table33[[#This Row],[Number of failed test cases]]</f>
        <v>15</v>
      </c>
    </row>
    <row r="16" spans="1:5" x14ac:dyDescent="0.35">
      <c r="A16" s="15" t="s">
        <v>9</v>
      </c>
      <c r="B16" s="14" t="s">
        <v>10</v>
      </c>
      <c r="C16" s="18">
        <v>16</v>
      </c>
      <c r="D16" s="18">
        <v>0</v>
      </c>
      <c r="E16" s="18">
        <f xml:space="preserve"> Table33[[#This Row],[Number of passed test cases]] + Table33[[#This Row],[Number of failed test cases]]</f>
        <v>16</v>
      </c>
    </row>
    <row r="17" spans="1:5" x14ac:dyDescent="0.35">
      <c r="A17" s="15" t="s">
        <v>12</v>
      </c>
      <c r="B17" s="14" t="s">
        <v>13</v>
      </c>
      <c r="C17" s="18">
        <v>11</v>
      </c>
      <c r="D17" s="18">
        <v>1</v>
      </c>
      <c r="E17" s="18">
        <f xml:space="preserve"> Table33[[#This Row],[Number of passed test cases]] + Table33[[#This Row],[Number of failed test cases]]</f>
        <v>12</v>
      </c>
    </row>
    <row r="18" spans="1:5" x14ac:dyDescent="0.35">
      <c r="A18" s="15" t="s">
        <v>14</v>
      </c>
      <c r="B18" s="14" t="s">
        <v>15</v>
      </c>
      <c r="C18" s="18">
        <v>5</v>
      </c>
      <c r="D18" s="18">
        <v>0</v>
      </c>
      <c r="E18" s="18">
        <f xml:space="preserve"> Table33[[#This Row],[Number of passed test cases]] + Table33[[#This Row],[Number of failed test cases]]</f>
        <v>5</v>
      </c>
    </row>
    <row r="19" spans="1:5" x14ac:dyDescent="0.35">
      <c r="A19" s="15" t="s">
        <v>16</v>
      </c>
      <c r="B19" s="14" t="s">
        <v>238</v>
      </c>
      <c r="C19" s="18">
        <v>2</v>
      </c>
      <c r="D19" s="18">
        <v>4</v>
      </c>
      <c r="E19" s="18">
        <f xml:space="preserve"> Table33[[#This Row],[Number of passed test cases]] + Table33[[#This Row],[Number of failed test cases]]</f>
        <v>6</v>
      </c>
    </row>
    <row r="20" spans="1:5" x14ac:dyDescent="0.35">
      <c r="A20" s="15" t="s">
        <v>18</v>
      </c>
      <c r="B20" s="14" t="s">
        <v>240</v>
      </c>
      <c r="C20" s="18">
        <v>7</v>
      </c>
      <c r="D20" s="18">
        <v>1</v>
      </c>
      <c r="E20" s="18">
        <f xml:space="preserve"> Table33[[#This Row],[Number of passed test cases]] + Table33[[#This Row],[Number of failed test cases]]</f>
        <v>8</v>
      </c>
    </row>
    <row r="23" spans="1:5" x14ac:dyDescent="0.35">
      <c r="B23" s="53" t="s">
        <v>244</v>
      </c>
      <c r="D23" s="14" t="s">
        <v>245</v>
      </c>
    </row>
    <row r="24" spans="1:5" x14ac:dyDescent="0.35">
      <c r="B24" s="16" t="s">
        <v>243</v>
      </c>
      <c r="C24" s="56">
        <v>6</v>
      </c>
    </row>
    <row r="25" spans="1:5" x14ac:dyDescent="0.35">
      <c r="B25" s="17" t="s">
        <v>22</v>
      </c>
      <c r="C25" s="57">
        <f>SUM(Table33[Number of test cases])</f>
        <v>62</v>
      </c>
    </row>
    <row r="26" spans="1:5" x14ac:dyDescent="0.35">
      <c r="B26" s="16" t="s">
        <v>20</v>
      </c>
      <c r="C26" s="54">
        <f>SUM(Table33[Number of passed test cases])</f>
        <v>54</v>
      </c>
    </row>
    <row r="27" spans="1:5" x14ac:dyDescent="0.35">
      <c r="B27" s="17" t="s">
        <v>21</v>
      </c>
      <c r="C27" s="19">
        <f>SUM(Table33[Number of failed test cases])</f>
        <v>8</v>
      </c>
    </row>
    <row r="28" spans="1:5" x14ac:dyDescent="0.35">
      <c r="B28" s="16" t="s">
        <v>23</v>
      </c>
      <c r="C28" s="55">
        <f>C27</f>
        <v>8</v>
      </c>
    </row>
  </sheetData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zoomScale="59" zoomScaleNormal="40" workbookViewId="0">
      <selection activeCell="K1" sqref="K1"/>
    </sheetView>
  </sheetViews>
  <sheetFormatPr defaultColWidth="8.81640625" defaultRowHeight="14.5" x14ac:dyDescent="0.35"/>
  <cols>
    <col min="1" max="1" width="23.54296875" style="4" bestFit="1" customWidth="1"/>
    <col min="2" max="2" width="8.81640625" style="4"/>
    <col min="3" max="3" width="29.54296875" style="4" customWidth="1"/>
    <col min="4" max="4" width="44.1796875" style="4" customWidth="1"/>
    <col min="5" max="5" width="27.81640625" style="4" customWidth="1"/>
    <col min="6" max="6" width="29" style="4" customWidth="1"/>
    <col min="7" max="7" width="8.81640625" style="4"/>
    <col min="8" max="9" width="13.54296875" style="4" customWidth="1"/>
    <col min="10" max="10" width="11.81640625" style="4" customWidth="1"/>
    <col min="11" max="16384" width="8.81640625" style="4"/>
  </cols>
  <sheetData>
    <row r="1" spans="1:10" x14ac:dyDescent="0.35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5</v>
      </c>
    </row>
    <row r="2" spans="1:10" x14ac:dyDescent="0.35">
      <c r="A2" s="21" t="s">
        <v>33</v>
      </c>
      <c r="B2" s="5"/>
      <c r="C2" s="5"/>
      <c r="D2" s="5"/>
      <c r="E2" s="5"/>
      <c r="F2" s="5"/>
      <c r="G2" s="5"/>
      <c r="H2" s="5"/>
      <c r="I2" s="5"/>
      <c r="J2" s="5"/>
    </row>
    <row r="3" spans="1:10" ht="58" x14ac:dyDescent="0.35">
      <c r="A3" s="67" t="s">
        <v>6</v>
      </c>
      <c r="B3" s="67" t="s">
        <v>34</v>
      </c>
      <c r="C3" s="6" t="s">
        <v>35</v>
      </c>
      <c r="D3" s="20" t="s">
        <v>36</v>
      </c>
      <c r="E3" s="6" t="s">
        <v>37</v>
      </c>
      <c r="F3" s="6" t="s">
        <v>38</v>
      </c>
      <c r="G3" s="6" t="s">
        <v>39</v>
      </c>
      <c r="H3" s="6" t="s">
        <v>40</v>
      </c>
      <c r="I3" s="68">
        <v>45424</v>
      </c>
      <c r="J3" s="6"/>
    </row>
    <row r="4" spans="1:10" ht="58" x14ac:dyDescent="0.35">
      <c r="A4" s="67" t="s">
        <v>6</v>
      </c>
      <c r="B4" s="67" t="s">
        <v>41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46</v>
      </c>
      <c r="H4" s="6" t="s">
        <v>40</v>
      </c>
      <c r="I4" s="68">
        <v>45424</v>
      </c>
      <c r="J4" s="6"/>
    </row>
    <row r="5" spans="1:10" ht="58" x14ac:dyDescent="0.35">
      <c r="A5" s="67" t="s">
        <v>6</v>
      </c>
      <c r="B5" s="67" t="s">
        <v>47</v>
      </c>
      <c r="C5" s="6" t="s">
        <v>48</v>
      </c>
      <c r="D5" s="6" t="s">
        <v>49</v>
      </c>
      <c r="E5" s="6" t="s">
        <v>50</v>
      </c>
      <c r="F5" s="6" t="s">
        <v>45</v>
      </c>
      <c r="G5" s="6" t="s">
        <v>46</v>
      </c>
      <c r="H5" s="6" t="s">
        <v>40</v>
      </c>
      <c r="I5" s="68">
        <v>45424</v>
      </c>
      <c r="J5" s="6"/>
    </row>
    <row r="6" spans="1:10" ht="58" x14ac:dyDescent="0.35">
      <c r="A6" s="67" t="s">
        <v>6</v>
      </c>
      <c r="B6" s="67" t="s">
        <v>51</v>
      </c>
      <c r="C6" s="6" t="s">
        <v>52</v>
      </c>
      <c r="D6" s="6" t="s">
        <v>53</v>
      </c>
      <c r="E6" s="6" t="s">
        <v>54</v>
      </c>
      <c r="F6" s="6" t="s">
        <v>38</v>
      </c>
      <c r="G6" s="6" t="s">
        <v>39</v>
      </c>
      <c r="H6" s="6" t="s">
        <v>40</v>
      </c>
      <c r="I6" s="68">
        <v>45424</v>
      </c>
      <c r="J6" s="6"/>
    </row>
    <row r="7" spans="1:10" ht="58" x14ac:dyDescent="0.35">
      <c r="A7" s="67" t="s">
        <v>6</v>
      </c>
      <c r="B7" s="67" t="s">
        <v>55</v>
      </c>
      <c r="C7" s="6" t="s">
        <v>56</v>
      </c>
      <c r="D7" s="6" t="s">
        <v>57</v>
      </c>
      <c r="E7" s="6" t="s">
        <v>54</v>
      </c>
      <c r="F7" s="6" t="s">
        <v>38</v>
      </c>
      <c r="G7" s="6" t="s">
        <v>39</v>
      </c>
      <c r="H7" s="6" t="s">
        <v>40</v>
      </c>
      <c r="I7" s="68">
        <v>45424</v>
      </c>
      <c r="J7" s="6"/>
    </row>
    <row r="8" spans="1:10" ht="72.5" x14ac:dyDescent="0.35">
      <c r="A8" s="67" t="s">
        <v>6</v>
      </c>
      <c r="B8" s="67" t="s">
        <v>58</v>
      </c>
      <c r="C8" s="6" t="s">
        <v>59</v>
      </c>
      <c r="D8" s="6" t="s">
        <v>60</v>
      </c>
      <c r="E8" s="6" t="s">
        <v>61</v>
      </c>
      <c r="F8" s="6" t="s">
        <v>38</v>
      </c>
      <c r="G8" s="6" t="s">
        <v>39</v>
      </c>
      <c r="H8" s="6" t="s">
        <v>40</v>
      </c>
      <c r="I8" s="68">
        <v>45424</v>
      </c>
      <c r="J8" s="6"/>
    </row>
    <row r="9" spans="1:10" ht="58" x14ac:dyDescent="0.35">
      <c r="A9" s="67" t="s">
        <v>6</v>
      </c>
      <c r="B9" s="67" t="s">
        <v>62</v>
      </c>
      <c r="C9" s="6" t="s">
        <v>63</v>
      </c>
      <c r="D9" s="6" t="s">
        <v>64</v>
      </c>
      <c r="E9" s="6" t="s">
        <v>37</v>
      </c>
      <c r="F9" s="6" t="s">
        <v>38</v>
      </c>
      <c r="G9" s="6" t="s">
        <v>39</v>
      </c>
      <c r="H9" s="6" t="s">
        <v>40</v>
      </c>
      <c r="I9" s="68">
        <v>45424</v>
      </c>
      <c r="J9" s="6"/>
    </row>
    <row r="10" spans="1:10" ht="72.5" x14ac:dyDescent="0.35">
      <c r="A10" s="67" t="s">
        <v>6</v>
      </c>
      <c r="B10" s="67" t="s">
        <v>65</v>
      </c>
      <c r="C10" s="6" t="s">
        <v>66</v>
      </c>
      <c r="D10" s="6" t="s">
        <v>67</v>
      </c>
      <c r="E10" s="6" t="s">
        <v>68</v>
      </c>
      <c r="F10" s="6" t="s">
        <v>38</v>
      </c>
      <c r="G10" s="6" t="s">
        <v>39</v>
      </c>
      <c r="H10" s="6" t="s">
        <v>40</v>
      </c>
      <c r="I10" s="68">
        <v>45424</v>
      </c>
      <c r="J10" s="6"/>
    </row>
    <row r="11" spans="1:10" ht="72.5" x14ac:dyDescent="0.35">
      <c r="A11" s="67" t="s">
        <v>6</v>
      </c>
      <c r="B11" s="67" t="s">
        <v>78</v>
      </c>
      <c r="C11" s="69" t="s">
        <v>203</v>
      </c>
      <c r="D11" s="30" t="s">
        <v>204</v>
      </c>
      <c r="E11" s="32" t="s">
        <v>251</v>
      </c>
      <c r="F11" s="13" t="s">
        <v>38</v>
      </c>
      <c r="G11" s="36" t="s">
        <v>39</v>
      </c>
      <c r="H11" s="69" t="s">
        <v>195</v>
      </c>
      <c r="I11" s="48" t="s">
        <v>186</v>
      </c>
      <c r="J11" s="41"/>
    </row>
    <row r="12" spans="1:10" ht="58" x14ac:dyDescent="0.35">
      <c r="A12" s="67" t="s">
        <v>6</v>
      </c>
      <c r="B12" s="67" t="s">
        <v>81</v>
      </c>
      <c r="C12" s="70" t="s">
        <v>206</v>
      </c>
      <c r="D12" s="71" t="s">
        <v>207</v>
      </c>
      <c r="E12" s="38" t="s">
        <v>252</v>
      </c>
      <c r="F12" s="13" t="s">
        <v>38</v>
      </c>
      <c r="G12" s="39" t="s">
        <v>39</v>
      </c>
      <c r="H12" s="70" t="s">
        <v>195</v>
      </c>
      <c r="I12" s="72" t="s">
        <v>186</v>
      </c>
      <c r="J12" s="40"/>
    </row>
    <row r="13" spans="1:10" ht="72.5" x14ac:dyDescent="0.35">
      <c r="A13" s="67" t="s">
        <v>6</v>
      </c>
      <c r="B13" s="67" t="s">
        <v>85</v>
      </c>
      <c r="C13" s="70" t="s">
        <v>209</v>
      </c>
      <c r="D13" s="71" t="s">
        <v>210</v>
      </c>
      <c r="E13" s="38" t="s">
        <v>251</v>
      </c>
      <c r="F13" s="13" t="s">
        <v>38</v>
      </c>
      <c r="G13" s="36" t="s">
        <v>39</v>
      </c>
      <c r="H13" s="70" t="s">
        <v>195</v>
      </c>
      <c r="I13" s="72" t="s">
        <v>186</v>
      </c>
      <c r="J13" s="40"/>
    </row>
    <row r="14" spans="1:10" ht="58" x14ac:dyDescent="0.35">
      <c r="A14" s="67" t="s">
        <v>6</v>
      </c>
      <c r="B14" s="67" t="s">
        <v>88</v>
      </c>
      <c r="C14" s="70" t="s">
        <v>212</v>
      </c>
      <c r="D14" s="71" t="s">
        <v>227</v>
      </c>
      <c r="E14" s="38" t="s">
        <v>253</v>
      </c>
      <c r="F14" s="13" t="s">
        <v>38</v>
      </c>
      <c r="G14" s="39" t="s">
        <v>39</v>
      </c>
      <c r="H14" s="70" t="s">
        <v>195</v>
      </c>
      <c r="I14" s="72" t="s">
        <v>186</v>
      </c>
      <c r="J14" s="40"/>
    </row>
    <row r="15" spans="1:10" ht="58" x14ac:dyDescent="0.35">
      <c r="A15" s="67" t="s">
        <v>6</v>
      </c>
      <c r="B15" s="67" t="s">
        <v>202</v>
      </c>
      <c r="C15" s="70" t="s">
        <v>228</v>
      </c>
      <c r="D15" s="71" t="s">
        <v>229</v>
      </c>
      <c r="E15" s="38" t="s">
        <v>254</v>
      </c>
      <c r="F15" s="13" t="s">
        <v>38</v>
      </c>
      <c r="G15" s="36" t="s">
        <v>39</v>
      </c>
      <c r="H15" s="70" t="s">
        <v>195</v>
      </c>
      <c r="I15" s="72" t="s">
        <v>186</v>
      </c>
      <c r="J15" s="40"/>
    </row>
    <row r="16" spans="1:10" ht="72.5" x14ac:dyDescent="0.35">
      <c r="A16" s="67" t="s">
        <v>6</v>
      </c>
      <c r="B16" s="67" t="s">
        <v>205</v>
      </c>
      <c r="C16" s="70" t="s">
        <v>230</v>
      </c>
      <c r="D16" s="71" t="s">
        <v>231</v>
      </c>
      <c r="E16" s="38" t="s">
        <v>255</v>
      </c>
      <c r="F16" s="13" t="s">
        <v>38</v>
      </c>
      <c r="G16" s="39" t="s">
        <v>39</v>
      </c>
      <c r="H16" s="70" t="s">
        <v>195</v>
      </c>
      <c r="I16" s="72" t="s">
        <v>186</v>
      </c>
      <c r="J16" s="40"/>
    </row>
    <row r="17" spans="1:10" ht="87" x14ac:dyDescent="0.35">
      <c r="A17" s="67" t="s">
        <v>6</v>
      </c>
      <c r="B17" s="67" t="s">
        <v>208</v>
      </c>
      <c r="C17" s="38" t="s">
        <v>233</v>
      </c>
      <c r="D17" s="71" t="s">
        <v>234</v>
      </c>
      <c r="E17" s="38" t="s">
        <v>256</v>
      </c>
      <c r="F17" s="73" t="s">
        <v>38</v>
      </c>
      <c r="G17" s="36" t="s">
        <v>39</v>
      </c>
      <c r="H17" s="70" t="s">
        <v>195</v>
      </c>
      <c r="I17" s="72" t="s">
        <v>186</v>
      </c>
      <c r="J17" s="40"/>
    </row>
    <row r="18" spans="1:10" x14ac:dyDescent="0.35">
      <c r="A18" s="21" t="s">
        <v>69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ht="58" x14ac:dyDescent="0.35">
      <c r="A19" s="67" t="s">
        <v>9</v>
      </c>
      <c r="B19" s="67" t="s">
        <v>34</v>
      </c>
      <c r="C19" s="6" t="s">
        <v>35</v>
      </c>
      <c r="D19" s="6" t="s">
        <v>257</v>
      </c>
      <c r="E19" s="6" t="s">
        <v>37</v>
      </c>
      <c r="F19" s="6" t="s">
        <v>38</v>
      </c>
      <c r="G19" s="6" t="s">
        <v>39</v>
      </c>
      <c r="H19" s="6" t="s">
        <v>40</v>
      </c>
      <c r="I19" s="68">
        <v>45638</v>
      </c>
      <c r="J19" s="6"/>
    </row>
    <row r="20" spans="1:10" ht="58" x14ac:dyDescent="0.35">
      <c r="A20" s="67" t="s">
        <v>9</v>
      </c>
      <c r="B20" s="67" t="s">
        <v>41</v>
      </c>
      <c r="C20" s="6" t="s">
        <v>42</v>
      </c>
      <c r="D20" s="6" t="s">
        <v>258</v>
      </c>
      <c r="E20" s="6" t="s">
        <v>44</v>
      </c>
      <c r="F20" s="6" t="s">
        <v>38</v>
      </c>
      <c r="G20" s="6" t="s">
        <v>39</v>
      </c>
      <c r="H20" s="6" t="s">
        <v>40</v>
      </c>
      <c r="I20" s="68">
        <v>45638</v>
      </c>
      <c r="J20" s="6"/>
    </row>
    <row r="21" spans="1:10" ht="58" x14ac:dyDescent="0.35">
      <c r="A21" s="67" t="s">
        <v>9</v>
      </c>
      <c r="B21" s="67" t="s">
        <v>47</v>
      </c>
      <c r="C21" s="6" t="s">
        <v>48</v>
      </c>
      <c r="D21" s="6" t="s">
        <v>259</v>
      </c>
      <c r="E21" s="6" t="s">
        <v>50</v>
      </c>
      <c r="F21" s="6" t="s">
        <v>38</v>
      </c>
      <c r="G21" s="6" t="s">
        <v>39</v>
      </c>
      <c r="H21" s="6" t="s">
        <v>40</v>
      </c>
      <c r="I21" s="68">
        <v>45638</v>
      </c>
      <c r="J21" s="6"/>
    </row>
    <row r="22" spans="1:10" ht="58" x14ac:dyDescent="0.35">
      <c r="A22" s="67" t="s">
        <v>9</v>
      </c>
      <c r="B22" s="67" t="s">
        <v>51</v>
      </c>
      <c r="C22" s="6" t="s">
        <v>52</v>
      </c>
      <c r="D22" s="6" t="s">
        <v>260</v>
      </c>
      <c r="E22" s="6" t="s">
        <v>54</v>
      </c>
      <c r="F22" s="6" t="s">
        <v>38</v>
      </c>
      <c r="G22" s="6" t="s">
        <v>39</v>
      </c>
      <c r="H22" s="6" t="s">
        <v>40</v>
      </c>
      <c r="I22" s="68">
        <v>45638</v>
      </c>
      <c r="J22" s="6"/>
    </row>
    <row r="23" spans="1:10" ht="58" x14ac:dyDescent="0.35">
      <c r="A23" s="67" t="s">
        <v>9</v>
      </c>
      <c r="B23" s="67" t="s">
        <v>55</v>
      </c>
      <c r="C23" s="6" t="s">
        <v>56</v>
      </c>
      <c r="D23" s="6" t="s">
        <v>261</v>
      </c>
      <c r="E23" s="6" t="s">
        <v>54</v>
      </c>
      <c r="F23" s="6" t="s">
        <v>38</v>
      </c>
      <c r="G23" s="6" t="s">
        <v>39</v>
      </c>
      <c r="H23" s="6" t="s">
        <v>40</v>
      </c>
      <c r="I23" s="68">
        <v>45638</v>
      </c>
      <c r="J23" s="6"/>
    </row>
    <row r="24" spans="1:10" ht="58" x14ac:dyDescent="0.35">
      <c r="A24" s="67" t="s">
        <v>9</v>
      </c>
      <c r="B24" s="67" t="s">
        <v>58</v>
      </c>
      <c r="C24" s="6" t="s">
        <v>70</v>
      </c>
      <c r="D24" s="6" t="s">
        <v>71</v>
      </c>
      <c r="E24" s="6" t="s">
        <v>54</v>
      </c>
      <c r="F24" s="6" t="s">
        <v>38</v>
      </c>
      <c r="G24" s="6" t="s">
        <v>39</v>
      </c>
      <c r="H24" s="6" t="s">
        <v>40</v>
      </c>
      <c r="I24" s="68">
        <v>45638</v>
      </c>
      <c r="J24" s="6"/>
    </row>
    <row r="25" spans="1:10" ht="72.5" x14ac:dyDescent="0.35">
      <c r="A25" s="67" t="s">
        <v>9</v>
      </c>
      <c r="B25" s="67" t="s">
        <v>62</v>
      </c>
      <c r="C25" s="6" t="s">
        <v>72</v>
      </c>
      <c r="D25" s="6" t="s">
        <v>73</v>
      </c>
      <c r="E25" s="6" t="s">
        <v>74</v>
      </c>
      <c r="F25" s="6" t="s">
        <v>38</v>
      </c>
      <c r="G25" s="6" t="s">
        <v>39</v>
      </c>
      <c r="H25" s="6" t="s">
        <v>40</v>
      </c>
      <c r="I25" s="68">
        <v>45638</v>
      </c>
      <c r="J25" s="6"/>
    </row>
    <row r="26" spans="1:10" ht="174" x14ac:dyDescent="0.35">
      <c r="A26" s="67" t="s">
        <v>9</v>
      </c>
      <c r="B26" s="67" t="s">
        <v>65</v>
      </c>
      <c r="C26" s="6" t="s">
        <v>75</v>
      </c>
      <c r="D26" s="6" t="s">
        <v>76</v>
      </c>
      <c r="E26" s="6" t="s">
        <v>77</v>
      </c>
      <c r="F26" s="6" t="s">
        <v>38</v>
      </c>
      <c r="G26" s="6" t="s">
        <v>39</v>
      </c>
      <c r="H26" s="6" t="s">
        <v>40</v>
      </c>
      <c r="I26" s="68">
        <v>45638</v>
      </c>
      <c r="J26" s="6"/>
    </row>
    <row r="27" spans="1:10" ht="87" x14ac:dyDescent="0.35">
      <c r="A27" s="67" t="s">
        <v>9</v>
      </c>
      <c r="B27" s="67" t="s">
        <v>78</v>
      </c>
      <c r="C27" s="6" t="s">
        <v>79</v>
      </c>
      <c r="D27" s="6" t="s">
        <v>242</v>
      </c>
      <c r="E27" s="6" t="s">
        <v>80</v>
      </c>
      <c r="F27" s="6" t="s">
        <v>38</v>
      </c>
      <c r="G27" s="6" t="s">
        <v>39</v>
      </c>
      <c r="H27" s="6" t="s">
        <v>40</v>
      </c>
      <c r="I27" s="68">
        <v>45638</v>
      </c>
      <c r="J27" s="6"/>
    </row>
    <row r="28" spans="1:10" ht="87" x14ac:dyDescent="0.35">
      <c r="A28" s="67" t="s">
        <v>9</v>
      </c>
      <c r="B28" s="67" t="s">
        <v>81</v>
      </c>
      <c r="C28" s="6" t="s">
        <v>82</v>
      </c>
      <c r="D28" s="6" t="s">
        <v>83</v>
      </c>
      <c r="E28" s="6" t="s">
        <v>84</v>
      </c>
      <c r="F28" s="6" t="s">
        <v>38</v>
      </c>
      <c r="G28" s="6" t="s">
        <v>39</v>
      </c>
      <c r="H28" s="6" t="s">
        <v>40</v>
      </c>
      <c r="I28" s="68">
        <v>45638</v>
      </c>
      <c r="J28" s="6"/>
    </row>
    <row r="29" spans="1:10" ht="72.5" x14ac:dyDescent="0.35">
      <c r="A29" s="67" t="s">
        <v>9</v>
      </c>
      <c r="B29" s="67" t="s">
        <v>85</v>
      </c>
      <c r="C29" s="6" t="s">
        <v>63</v>
      </c>
      <c r="D29" s="6" t="s">
        <v>86</v>
      </c>
      <c r="E29" s="6" t="s">
        <v>87</v>
      </c>
      <c r="F29" s="6" t="s">
        <v>38</v>
      </c>
      <c r="G29" s="6" t="s">
        <v>39</v>
      </c>
      <c r="H29" s="6" t="s">
        <v>40</v>
      </c>
      <c r="I29" s="68">
        <v>45638</v>
      </c>
      <c r="J29" s="6"/>
    </row>
    <row r="30" spans="1:10" ht="101.5" x14ac:dyDescent="0.35">
      <c r="A30" s="67" t="s">
        <v>9</v>
      </c>
      <c r="B30" s="67" t="s">
        <v>88</v>
      </c>
      <c r="C30" s="6" t="s">
        <v>89</v>
      </c>
      <c r="D30" s="6" t="s">
        <v>90</v>
      </c>
      <c r="E30" s="6" t="s">
        <v>91</v>
      </c>
      <c r="F30" s="6" t="s">
        <v>38</v>
      </c>
      <c r="G30" s="6" t="s">
        <v>39</v>
      </c>
      <c r="H30" s="6" t="s">
        <v>40</v>
      </c>
      <c r="I30" s="68">
        <v>45638</v>
      </c>
      <c r="J30" s="6"/>
    </row>
    <row r="31" spans="1:10" ht="43.5" x14ac:dyDescent="0.35">
      <c r="A31" s="67" t="s">
        <v>9</v>
      </c>
      <c r="B31" s="67" t="s">
        <v>202</v>
      </c>
      <c r="C31" s="70" t="s">
        <v>246</v>
      </c>
      <c r="D31" s="71" t="s">
        <v>194</v>
      </c>
      <c r="E31" s="38" t="s">
        <v>247</v>
      </c>
      <c r="F31" s="13" t="s">
        <v>38</v>
      </c>
      <c r="G31" s="39" t="s">
        <v>39</v>
      </c>
      <c r="H31" s="71" t="s">
        <v>195</v>
      </c>
      <c r="I31" s="75" t="s">
        <v>186</v>
      </c>
      <c r="J31" s="76"/>
    </row>
    <row r="32" spans="1:10" ht="43.5" x14ac:dyDescent="0.35">
      <c r="A32" s="67" t="s">
        <v>9</v>
      </c>
      <c r="B32" s="67" t="s">
        <v>205</v>
      </c>
      <c r="C32" s="74" t="s">
        <v>196</v>
      </c>
      <c r="D32" s="71" t="s">
        <v>197</v>
      </c>
      <c r="E32" s="38" t="s">
        <v>248</v>
      </c>
      <c r="F32" s="13" t="s">
        <v>38</v>
      </c>
      <c r="G32" s="39" t="s">
        <v>39</v>
      </c>
      <c r="H32" s="71" t="s">
        <v>195</v>
      </c>
      <c r="I32" s="75" t="s">
        <v>186</v>
      </c>
      <c r="J32" s="76"/>
    </row>
    <row r="33" spans="1:10" ht="58" x14ac:dyDescent="0.35">
      <c r="A33" s="67" t="s">
        <v>9</v>
      </c>
      <c r="B33" s="67" t="s">
        <v>208</v>
      </c>
      <c r="C33" s="74" t="s">
        <v>198</v>
      </c>
      <c r="D33" s="71" t="s">
        <v>199</v>
      </c>
      <c r="E33" s="38" t="s">
        <v>249</v>
      </c>
      <c r="F33" s="13" t="s">
        <v>38</v>
      </c>
      <c r="G33" s="39" t="s">
        <v>39</v>
      </c>
      <c r="H33" s="71" t="s">
        <v>195</v>
      </c>
      <c r="I33" s="75" t="s">
        <v>186</v>
      </c>
      <c r="J33" s="76"/>
    </row>
    <row r="34" spans="1:10" ht="58" x14ac:dyDescent="0.35">
      <c r="A34" s="67" t="s">
        <v>9</v>
      </c>
      <c r="B34" s="67" t="s">
        <v>211</v>
      </c>
      <c r="C34" s="70" t="s">
        <v>200</v>
      </c>
      <c r="D34" s="71" t="s">
        <v>201</v>
      </c>
      <c r="E34" s="38" t="s">
        <v>250</v>
      </c>
      <c r="F34" s="13" t="s">
        <v>38</v>
      </c>
      <c r="G34" s="39" t="s">
        <v>39</v>
      </c>
      <c r="H34" s="71" t="s">
        <v>195</v>
      </c>
      <c r="I34" s="75" t="s">
        <v>186</v>
      </c>
      <c r="J34" s="76"/>
    </row>
    <row r="35" spans="1:10" x14ac:dyDescent="0.35">
      <c r="A35" s="21" t="s">
        <v>92</v>
      </c>
      <c r="B35" s="5"/>
      <c r="C35" s="5"/>
      <c r="D35" s="7"/>
      <c r="E35" s="7"/>
      <c r="F35" s="7"/>
      <c r="G35" s="7"/>
      <c r="H35" s="7"/>
      <c r="I35" s="8"/>
      <c r="J35" s="5"/>
    </row>
    <row r="36" spans="1:10" ht="87" x14ac:dyDescent="0.35">
      <c r="A36" s="67" t="s">
        <v>12</v>
      </c>
      <c r="B36" s="67" t="s">
        <v>34</v>
      </c>
      <c r="C36" s="6" t="s">
        <v>93</v>
      </c>
      <c r="D36" s="6" t="s">
        <v>94</v>
      </c>
      <c r="E36" s="6" t="s">
        <v>95</v>
      </c>
      <c r="F36" s="6" t="s">
        <v>38</v>
      </c>
      <c r="G36" s="6" t="s">
        <v>39</v>
      </c>
      <c r="H36" s="6" t="s">
        <v>40</v>
      </c>
      <c r="I36" s="68">
        <v>45547</v>
      </c>
      <c r="J36" s="6"/>
    </row>
    <row r="37" spans="1:10" ht="87" x14ac:dyDescent="0.35">
      <c r="A37" s="67" t="s">
        <v>12</v>
      </c>
      <c r="B37" s="67" t="s">
        <v>41</v>
      </c>
      <c r="C37" s="6" t="s">
        <v>96</v>
      </c>
      <c r="D37" s="6" t="s">
        <v>97</v>
      </c>
      <c r="E37" s="6" t="s">
        <v>98</v>
      </c>
      <c r="F37" s="6" t="s">
        <v>38</v>
      </c>
      <c r="G37" s="6" t="s">
        <v>39</v>
      </c>
      <c r="H37" s="6" t="s">
        <v>40</v>
      </c>
      <c r="I37" s="68">
        <v>45547</v>
      </c>
      <c r="J37" s="6"/>
    </row>
    <row r="38" spans="1:10" ht="87" x14ac:dyDescent="0.35">
      <c r="A38" s="67" t="s">
        <v>12</v>
      </c>
      <c r="B38" s="67" t="s">
        <v>47</v>
      </c>
      <c r="C38" s="6" t="s">
        <v>99</v>
      </c>
      <c r="D38" s="6" t="s">
        <v>100</v>
      </c>
      <c r="E38" s="6" t="s">
        <v>101</v>
      </c>
      <c r="F38" s="6" t="s">
        <v>38</v>
      </c>
      <c r="G38" s="6" t="s">
        <v>39</v>
      </c>
      <c r="H38" s="6" t="s">
        <v>40</v>
      </c>
      <c r="I38" s="68">
        <v>45547</v>
      </c>
      <c r="J38" s="6"/>
    </row>
    <row r="39" spans="1:10" ht="87" x14ac:dyDescent="0.35">
      <c r="A39" s="67" t="s">
        <v>12</v>
      </c>
      <c r="B39" s="67" t="s">
        <v>51</v>
      </c>
      <c r="C39" s="6" t="s">
        <v>102</v>
      </c>
      <c r="D39" s="6" t="s">
        <v>103</v>
      </c>
      <c r="E39" s="6" t="s">
        <v>104</v>
      </c>
      <c r="F39" s="6" t="s">
        <v>38</v>
      </c>
      <c r="G39" s="6" t="s">
        <v>39</v>
      </c>
      <c r="H39" s="6" t="s">
        <v>40</v>
      </c>
      <c r="I39" s="68">
        <v>45547</v>
      </c>
      <c r="J39" s="6"/>
    </row>
    <row r="40" spans="1:10" ht="87" x14ac:dyDescent="0.35">
      <c r="A40" s="67" t="s">
        <v>12</v>
      </c>
      <c r="B40" s="67" t="s">
        <v>55</v>
      </c>
      <c r="C40" s="6" t="s">
        <v>105</v>
      </c>
      <c r="D40" s="6" t="s">
        <v>106</v>
      </c>
      <c r="E40" s="6" t="s">
        <v>107</v>
      </c>
      <c r="F40" s="6" t="s">
        <v>38</v>
      </c>
      <c r="G40" s="6" t="s">
        <v>39</v>
      </c>
      <c r="H40" s="6" t="s">
        <v>40</v>
      </c>
      <c r="I40" s="68">
        <v>45547</v>
      </c>
      <c r="J40" s="6"/>
    </row>
    <row r="41" spans="1:10" ht="87" x14ac:dyDescent="0.35">
      <c r="A41" s="67" t="s">
        <v>12</v>
      </c>
      <c r="B41" s="67" t="s">
        <v>58</v>
      </c>
      <c r="C41" s="6" t="s">
        <v>108</v>
      </c>
      <c r="D41" s="6" t="s">
        <v>109</v>
      </c>
      <c r="E41" s="6" t="s">
        <v>110</v>
      </c>
      <c r="F41" s="6" t="s">
        <v>38</v>
      </c>
      <c r="G41" s="6" t="s">
        <v>39</v>
      </c>
      <c r="H41" s="6" t="s">
        <v>40</v>
      </c>
      <c r="I41" s="68">
        <v>45547</v>
      </c>
      <c r="J41" s="6"/>
    </row>
    <row r="42" spans="1:10" ht="87" x14ac:dyDescent="0.35">
      <c r="A42" s="67" t="s">
        <v>12</v>
      </c>
      <c r="B42" s="67" t="s">
        <v>62</v>
      </c>
      <c r="C42" s="6" t="s">
        <v>111</v>
      </c>
      <c r="D42" s="6" t="s">
        <v>112</v>
      </c>
      <c r="E42" s="6" t="s">
        <v>113</v>
      </c>
      <c r="F42" s="6" t="s">
        <v>38</v>
      </c>
      <c r="G42" s="6" t="s">
        <v>39</v>
      </c>
      <c r="H42" s="6" t="s">
        <v>40</v>
      </c>
      <c r="I42" s="68">
        <v>45547</v>
      </c>
      <c r="J42" s="6"/>
    </row>
    <row r="43" spans="1:10" ht="87" x14ac:dyDescent="0.35">
      <c r="A43" s="67" t="s">
        <v>12</v>
      </c>
      <c r="B43" s="67" t="s">
        <v>65</v>
      </c>
      <c r="C43" s="6" t="s">
        <v>114</v>
      </c>
      <c r="D43" s="6" t="s">
        <v>115</v>
      </c>
      <c r="E43" s="6" t="s">
        <v>116</v>
      </c>
      <c r="F43" s="6" t="s">
        <v>38</v>
      </c>
      <c r="G43" s="6" t="s">
        <v>39</v>
      </c>
      <c r="H43" s="6" t="s">
        <v>40</v>
      </c>
      <c r="I43" s="68">
        <v>45547</v>
      </c>
      <c r="J43" s="6"/>
    </row>
    <row r="44" spans="1:10" ht="87" x14ac:dyDescent="0.35">
      <c r="A44" s="67" t="s">
        <v>12</v>
      </c>
      <c r="B44" s="67" t="s">
        <v>78</v>
      </c>
      <c r="C44" s="6" t="s">
        <v>117</v>
      </c>
      <c r="D44" s="6" t="s">
        <v>118</v>
      </c>
      <c r="E44" s="6" t="s">
        <v>119</v>
      </c>
      <c r="F44" s="6" t="s">
        <v>38</v>
      </c>
      <c r="G44" s="6" t="s">
        <v>39</v>
      </c>
      <c r="H44" s="6" t="s">
        <v>40</v>
      </c>
      <c r="I44" s="68">
        <v>45547</v>
      </c>
      <c r="J44" s="6"/>
    </row>
    <row r="45" spans="1:10" ht="87" x14ac:dyDescent="0.35">
      <c r="A45" s="67" t="s">
        <v>12</v>
      </c>
      <c r="B45" s="67" t="s">
        <v>81</v>
      </c>
      <c r="C45" s="6" t="s">
        <v>120</v>
      </c>
      <c r="D45" s="6" t="s">
        <v>121</v>
      </c>
      <c r="E45" s="6" t="s">
        <v>122</v>
      </c>
      <c r="F45" s="6" t="s">
        <v>38</v>
      </c>
      <c r="G45" s="6" t="s">
        <v>39</v>
      </c>
      <c r="H45" s="6" t="s">
        <v>40</v>
      </c>
      <c r="I45" s="68">
        <v>45547</v>
      </c>
      <c r="J45" s="6"/>
    </row>
    <row r="46" spans="1:10" ht="87" x14ac:dyDescent="0.35">
      <c r="A46" s="67" t="s">
        <v>12</v>
      </c>
      <c r="B46" s="67" t="s">
        <v>85</v>
      </c>
      <c r="C46" s="6" t="s">
        <v>123</v>
      </c>
      <c r="D46" s="6" t="s">
        <v>124</v>
      </c>
      <c r="E46" s="6" t="s">
        <v>125</v>
      </c>
      <c r="F46" s="6" t="s">
        <v>38</v>
      </c>
      <c r="G46" s="6" t="s">
        <v>39</v>
      </c>
      <c r="H46" s="6" t="s">
        <v>40</v>
      </c>
      <c r="I46" s="68">
        <v>45547</v>
      </c>
      <c r="J46" s="6"/>
    </row>
    <row r="47" spans="1:10" ht="87" x14ac:dyDescent="0.35">
      <c r="A47" s="67" t="s">
        <v>12</v>
      </c>
      <c r="B47" s="67" t="s">
        <v>88</v>
      </c>
      <c r="C47" s="6" t="s">
        <v>126</v>
      </c>
      <c r="D47" s="6" t="s">
        <v>127</v>
      </c>
      <c r="E47" s="6" t="s">
        <v>128</v>
      </c>
      <c r="F47" s="6" t="s">
        <v>95</v>
      </c>
      <c r="G47" s="6" t="s">
        <v>46</v>
      </c>
      <c r="H47" s="6" t="s">
        <v>40</v>
      </c>
      <c r="I47" s="68">
        <v>45547</v>
      </c>
      <c r="J47" s="6"/>
    </row>
    <row r="48" spans="1:10" x14ac:dyDescent="0.35">
      <c r="A48" s="22" t="s">
        <v>236</v>
      </c>
      <c r="B48" s="9"/>
      <c r="C48" s="9"/>
      <c r="D48" s="10"/>
      <c r="E48" s="10"/>
      <c r="F48" s="10"/>
      <c r="G48" s="10"/>
      <c r="H48" s="10"/>
      <c r="I48" s="11"/>
      <c r="J48" s="12"/>
    </row>
    <row r="49" spans="1:10" ht="58" x14ac:dyDescent="0.35">
      <c r="A49" s="63" t="s">
        <v>14</v>
      </c>
      <c r="B49" s="13" t="s">
        <v>34</v>
      </c>
      <c r="C49" s="13" t="s">
        <v>129</v>
      </c>
      <c r="D49" s="13" t="s">
        <v>130</v>
      </c>
      <c r="E49" s="13" t="s">
        <v>131</v>
      </c>
      <c r="F49" s="13" t="s">
        <v>131</v>
      </c>
      <c r="G49" s="13" t="s">
        <v>39</v>
      </c>
      <c r="H49" s="13" t="s">
        <v>241</v>
      </c>
      <c r="I49" s="64" t="s">
        <v>132</v>
      </c>
      <c r="J49" s="65"/>
    </row>
    <row r="50" spans="1:10" ht="101.5" x14ac:dyDescent="0.35">
      <c r="A50" s="63" t="s">
        <v>14</v>
      </c>
      <c r="B50" s="13" t="s">
        <v>41</v>
      </c>
      <c r="C50" s="13" t="s">
        <v>133</v>
      </c>
      <c r="D50" s="13" t="s">
        <v>134</v>
      </c>
      <c r="E50" s="13" t="s">
        <v>135</v>
      </c>
      <c r="F50" s="13" t="s">
        <v>135</v>
      </c>
      <c r="G50" s="13" t="s">
        <v>39</v>
      </c>
      <c r="H50" s="13" t="s">
        <v>241</v>
      </c>
      <c r="I50" s="64" t="s">
        <v>132</v>
      </c>
      <c r="J50" s="65"/>
    </row>
    <row r="51" spans="1:10" ht="72.5" x14ac:dyDescent="0.35">
      <c r="A51" s="63" t="s">
        <v>14</v>
      </c>
      <c r="B51" s="13" t="s">
        <v>47</v>
      </c>
      <c r="C51" s="13" t="s">
        <v>136</v>
      </c>
      <c r="D51" s="13" t="s">
        <v>137</v>
      </c>
      <c r="E51" s="13" t="s">
        <v>138</v>
      </c>
      <c r="F51" s="13" t="s">
        <v>138</v>
      </c>
      <c r="G51" s="13" t="s">
        <v>39</v>
      </c>
      <c r="H51" s="13" t="s">
        <v>241</v>
      </c>
      <c r="I51" s="66" t="s">
        <v>132</v>
      </c>
      <c r="J51" s="65"/>
    </row>
    <row r="52" spans="1:10" ht="101.5" x14ac:dyDescent="0.35">
      <c r="A52" s="63" t="s">
        <v>14</v>
      </c>
      <c r="B52" s="13" t="s">
        <v>51</v>
      </c>
      <c r="C52" s="13" t="s">
        <v>139</v>
      </c>
      <c r="D52" s="13" t="s">
        <v>140</v>
      </c>
      <c r="E52" s="13" t="s">
        <v>141</v>
      </c>
      <c r="F52" s="13" t="s">
        <v>141</v>
      </c>
      <c r="G52" s="13" t="s">
        <v>39</v>
      </c>
      <c r="H52" s="13" t="s">
        <v>241</v>
      </c>
      <c r="I52" s="66" t="s">
        <v>132</v>
      </c>
      <c r="J52" s="65"/>
    </row>
    <row r="53" spans="1:10" ht="43.5" x14ac:dyDescent="0.35">
      <c r="A53" s="63" t="s">
        <v>14</v>
      </c>
      <c r="B53" s="13" t="s">
        <v>55</v>
      </c>
      <c r="C53" s="13" t="s">
        <v>142</v>
      </c>
      <c r="D53" s="13" t="s">
        <v>143</v>
      </c>
      <c r="E53" s="13" t="s">
        <v>144</v>
      </c>
      <c r="F53" s="13" t="s">
        <v>144</v>
      </c>
      <c r="G53" s="13" t="s">
        <v>39</v>
      </c>
      <c r="H53" s="13" t="s">
        <v>241</v>
      </c>
      <c r="I53" s="66" t="s">
        <v>132</v>
      </c>
      <c r="J53" s="65"/>
    </row>
    <row r="54" spans="1:10" x14ac:dyDescent="0.35">
      <c r="A54" s="26" t="s">
        <v>237</v>
      </c>
      <c r="B54" s="27"/>
      <c r="C54" s="27"/>
      <c r="D54" s="28"/>
      <c r="E54" s="28"/>
      <c r="F54" s="28"/>
      <c r="G54" s="28"/>
      <c r="H54" s="28"/>
      <c r="I54" s="29"/>
      <c r="J54" s="27"/>
    </row>
    <row r="55" spans="1:10" ht="58" x14ac:dyDescent="0.35">
      <c r="A55" s="61" t="s">
        <v>16</v>
      </c>
      <c r="B55" s="23" t="s">
        <v>34</v>
      </c>
      <c r="C55" s="23" t="s">
        <v>145</v>
      </c>
      <c r="D55" s="24" t="s">
        <v>146</v>
      </c>
      <c r="E55" s="23" t="s">
        <v>147</v>
      </c>
      <c r="F55" s="23" t="s">
        <v>147</v>
      </c>
      <c r="G55" s="23" t="s">
        <v>39</v>
      </c>
      <c r="H55" s="23" t="s">
        <v>148</v>
      </c>
      <c r="I55" s="62">
        <v>45577</v>
      </c>
      <c r="J55" s="6"/>
    </row>
    <row r="56" spans="1:10" ht="58" x14ac:dyDescent="0.35">
      <c r="A56" s="61" t="s">
        <v>16</v>
      </c>
      <c r="B56" s="23" t="s">
        <v>41</v>
      </c>
      <c r="C56" s="23" t="s">
        <v>149</v>
      </c>
      <c r="D56" s="24" t="s">
        <v>150</v>
      </c>
      <c r="E56" s="23" t="s">
        <v>151</v>
      </c>
      <c r="F56" s="23" t="s">
        <v>151</v>
      </c>
      <c r="G56" s="25" t="s">
        <v>39</v>
      </c>
      <c r="H56" s="23" t="s">
        <v>148</v>
      </c>
      <c r="I56" s="62">
        <v>45577</v>
      </c>
      <c r="J56" s="6"/>
    </row>
    <row r="57" spans="1:10" ht="58" x14ac:dyDescent="0.35">
      <c r="A57" s="61" t="s">
        <v>16</v>
      </c>
      <c r="B57" s="23" t="s">
        <v>47</v>
      </c>
      <c r="C57" s="23" t="s">
        <v>152</v>
      </c>
      <c r="D57" s="24" t="s">
        <v>153</v>
      </c>
      <c r="E57" s="25" t="s">
        <v>154</v>
      </c>
      <c r="F57" s="25" t="s">
        <v>155</v>
      </c>
      <c r="G57" s="25" t="s">
        <v>46</v>
      </c>
      <c r="H57" s="23" t="s">
        <v>148</v>
      </c>
      <c r="I57" s="62">
        <v>45577</v>
      </c>
      <c r="J57" s="6"/>
    </row>
    <row r="58" spans="1:10" ht="58" x14ac:dyDescent="0.35">
      <c r="A58" s="61" t="s">
        <v>16</v>
      </c>
      <c r="B58" s="23" t="s">
        <v>51</v>
      </c>
      <c r="C58" s="23" t="s">
        <v>156</v>
      </c>
      <c r="D58" s="24" t="s">
        <v>157</v>
      </c>
      <c r="E58" s="25" t="s">
        <v>158</v>
      </c>
      <c r="F58" s="25" t="s">
        <v>159</v>
      </c>
      <c r="G58" s="25" t="s">
        <v>46</v>
      </c>
      <c r="H58" s="23" t="s">
        <v>148</v>
      </c>
      <c r="I58" s="62">
        <v>45577</v>
      </c>
      <c r="J58" s="6"/>
    </row>
    <row r="59" spans="1:10" ht="58" x14ac:dyDescent="0.35">
      <c r="A59" s="61" t="s">
        <v>16</v>
      </c>
      <c r="B59" s="23" t="s">
        <v>55</v>
      </c>
      <c r="C59" s="23" t="s">
        <v>160</v>
      </c>
      <c r="D59" s="24" t="s">
        <v>161</v>
      </c>
      <c r="E59" s="25" t="s">
        <v>162</v>
      </c>
      <c r="F59" s="25" t="s">
        <v>163</v>
      </c>
      <c r="G59" s="25" t="s">
        <v>46</v>
      </c>
      <c r="H59" s="23" t="s">
        <v>148</v>
      </c>
      <c r="I59" s="62">
        <v>45577</v>
      </c>
      <c r="J59" s="6"/>
    </row>
    <row r="60" spans="1:10" ht="58" x14ac:dyDescent="0.35">
      <c r="A60" s="61" t="s">
        <v>16</v>
      </c>
      <c r="B60" s="23" t="s">
        <v>58</v>
      </c>
      <c r="C60" s="23" t="s">
        <v>164</v>
      </c>
      <c r="D60" s="24" t="s">
        <v>165</v>
      </c>
      <c r="E60" s="25" t="s">
        <v>166</v>
      </c>
      <c r="F60" s="51" t="s">
        <v>167</v>
      </c>
      <c r="G60" s="25" t="s">
        <v>46</v>
      </c>
      <c r="H60" s="23" t="s">
        <v>148</v>
      </c>
      <c r="I60" s="62">
        <v>45577</v>
      </c>
      <c r="J60" s="6"/>
    </row>
    <row r="61" spans="1:10" x14ac:dyDescent="0.35">
      <c r="A61" s="21" t="s">
        <v>239</v>
      </c>
      <c r="B61" s="5"/>
      <c r="C61" s="5"/>
      <c r="D61" s="7"/>
      <c r="E61" s="7"/>
      <c r="F61" s="7"/>
      <c r="G61" s="7"/>
      <c r="H61" s="7"/>
      <c r="I61" s="8"/>
      <c r="J61" s="5"/>
    </row>
    <row r="62" spans="1:10" ht="72.5" x14ac:dyDescent="0.35">
      <c r="A62" s="58" t="s">
        <v>18</v>
      </c>
      <c r="B62" s="31" t="s">
        <v>34</v>
      </c>
      <c r="C62" s="31" t="s">
        <v>168</v>
      </c>
      <c r="D62" s="37" t="s">
        <v>169</v>
      </c>
      <c r="E62" s="52" t="s">
        <v>170</v>
      </c>
      <c r="F62" s="31" t="s">
        <v>170</v>
      </c>
      <c r="G62" s="31" t="s">
        <v>39</v>
      </c>
      <c r="H62" s="49" t="s">
        <v>148</v>
      </c>
      <c r="I62" s="59">
        <v>45577</v>
      </c>
      <c r="J62" s="45"/>
    </row>
    <row r="63" spans="1:10" ht="72.5" x14ac:dyDescent="0.35">
      <c r="A63" s="58" t="s">
        <v>18</v>
      </c>
      <c r="B63" s="31" t="s">
        <v>41</v>
      </c>
      <c r="C63" s="31" t="s">
        <v>171</v>
      </c>
      <c r="D63" s="37" t="s">
        <v>172</v>
      </c>
      <c r="E63" s="31" t="s">
        <v>170</v>
      </c>
      <c r="F63" s="31" t="s">
        <v>170</v>
      </c>
      <c r="G63" s="35" t="s">
        <v>39</v>
      </c>
      <c r="H63" s="34" t="s">
        <v>148</v>
      </c>
      <c r="I63" s="59">
        <v>45577</v>
      </c>
      <c r="J63" s="45"/>
    </row>
    <row r="64" spans="1:10" ht="72.5" x14ac:dyDescent="0.35">
      <c r="A64" s="58" t="s">
        <v>18</v>
      </c>
      <c r="B64" s="31" t="s">
        <v>47</v>
      </c>
      <c r="C64" s="31" t="s">
        <v>173</v>
      </c>
      <c r="D64" s="37" t="s">
        <v>174</v>
      </c>
      <c r="E64" s="33" t="s">
        <v>175</v>
      </c>
      <c r="F64" s="33" t="s">
        <v>176</v>
      </c>
      <c r="G64" s="35" t="s">
        <v>39</v>
      </c>
      <c r="H64" s="34" t="s">
        <v>148</v>
      </c>
      <c r="I64" s="59">
        <v>45577</v>
      </c>
      <c r="J64" s="45"/>
    </row>
    <row r="65" spans="1:10" ht="72.5" x14ac:dyDescent="0.35">
      <c r="A65" s="58" t="s">
        <v>18</v>
      </c>
      <c r="B65" s="31" t="s">
        <v>51</v>
      </c>
      <c r="C65" s="31" t="s">
        <v>177</v>
      </c>
      <c r="D65" s="37" t="s">
        <v>178</v>
      </c>
      <c r="E65" s="33" t="s">
        <v>175</v>
      </c>
      <c r="F65" s="33" t="s">
        <v>179</v>
      </c>
      <c r="G65" s="33" t="s">
        <v>39</v>
      </c>
      <c r="H65" s="49" t="s">
        <v>148</v>
      </c>
      <c r="I65" s="59">
        <v>45577</v>
      </c>
      <c r="J65" s="45"/>
    </row>
    <row r="66" spans="1:10" ht="101.5" x14ac:dyDescent="0.35">
      <c r="A66" s="58" t="s">
        <v>18</v>
      </c>
      <c r="B66" s="31" t="s">
        <v>55</v>
      </c>
      <c r="C66" s="31" t="s">
        <v>180</v>
      </c>
      <c r="D66" s="37" t="s">
        <v>181</v>
      </c>
      <c r="E66" s="33" t="s">
        <v>182</v>
      </c>
      <c r="F66" s="33" t="s">
        <v>182</v>
      </c>
      <c r="G66" s="33" t="s">
        <v>39</v>
      </c>
      <c r="H66" s="50" t="s">
        <v>241</v>
      </c>
      <c r="I66" s="59" t="s">
        <v>132</v>
      </c>
      <c r="J66" s="45"/>
    </row>
    <row r="67" spans="1:10" ht="87" x14ac:dyDescent="0.35">
      <c r="A67" s="58" t="s">
        <v>18</v>
      </c>
      <c r="B67" s="31" t="s">
        <v>58</v>
      </c>
      <c r="C67" s="31" t="s">
        <v>183</v>
      </c>
      <c r="D67" s="37" t="s">
        <v>184</v>
      </c>
      <c r="E67" s="31" t="s">
        <v>185</v>
      </c>
      <c r="F67" s="31" t="s">
        <v>185</v>
      </c>
      <c r="G67" s="60" t="s">
        <v>39</v>
      </c>
      <c r="H67" s="34" t="s">
        <v>148</v>
      </c>
      <c r="I67" s="59" t="s">
        <v>186</v>
      </c>
      <c r="J67" s="45"/>
    </row>
    <row r="68" spans="1:10" ht="101.5" x14ac:dyDescent="0.35">
      <c r="A68" s="58" t="s">
        <v>18</v>
      </c>
      <c r="B68" s="31" t="s">
        <v>62</v>
      </c>
      <c r="C68" s="31" t="s">
        <v>187</v>
      </c>
      <c r="D68" s="37" t="s">
        <v>188</v>
      </c>
      <c r="E68" s="31" t="s">
        <v>189</v>
      </c>
      <c r="F68" s="31" t="s">
        <v>189</v>
      </c>
      <c r="G68" s="60" t="s">
        <v>39</v>
      </c>
      <c r="H68" s="34" t="s">
        <v>148</v>
      </c>
      <c r="I68" s="59" t="s">
        <v>186</v>
      </c>
      <c r="J68" s="45"/>
    </row>
    <row r="69" spans="1:10" s="6" customFormat="1" ht="116" x14ac:dyDescent="0.35">
      <c r="A69" s="58" t="s">
        <v>18</v>
      </c>
      <c r="B69" s="31" t="s">
        <v>65</v>
      </c>
      <c r="C69" s="46" t="s">
        <v>190</v>
      </c>
      <c r="D69" s="30" t="s">
        <v>191</v>
      </c>
      <c r="E69" s="30" t="s">
        <v>192</v>
      </c>
      <c r="F69" s="30" t="s">
        <v>193</v>
      </c>
      <c r="G69" s="36" t="s">
        <v>46</v>
      </c>
      <c r="H69" s="30" t="s">
        <v>148</v>
      </c>
      <c r="I69" s="47" t="s">
        <v>186</v>
      </c>
      <c r="J69" s="45"/>
    </row>
    <row r="70" spans="1:10" x14ac:dyDescent="0.35">
      <c r="A70" s="43"/>
      <c r="B70" s="42"/>
    </row>
    <row r="71" spans="1:10" x14ac:dyDescent="0.35">
      <c r="A71" s="44"/>
    </row>
    <row r="72" spans="1:10" x14ac:dyDescent="0.35">
      <c r="A72" s="44"/>
    </row>
    <row r="73" spans="1:10" x14ac:dyDescent="0.35">
      <c r="A73" s="44"/>
    </row>
    <row r="74" spans="1:10" x14ac:dyDescent="0.35">
      <c r="A74" s="44"/>
    </row>
    <row r="75" spans="1:10" x14ac:dyDescent="0.35">
      <c r="A75" s="44"/>
    </row>
    <row r="76" spans="1:10" x14ac:dyDescent="0.35">
      <c r="A76" s="44"/>
    </row>
    <row r="77" spans="1:10" x14ac:dyDescent="0.35">
      <c r="A77" s="44"/>
    </row>
    <row r="78" spans="1:10" x14ac:dyDescent="0.35">
      <c r="A78" s="44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0468-C965-44DF-BE08-C4976AE04826}">
  <dimension ref="A1:D8"/>
  <sheetViews>
    <sheetView zoomScale="125" zoomScaleNormal="280" workbookViewId="0">
      <selection activeCell="A6" sqref="A6"/>
    </sheetView>
  </sheetViews>
  <sheetFormatPr defaultRowHeight="14.5" x14ac:dyDescent="0.35"/>
  <cols>
    <col min="1" max="1" width="3.7265625" bestFit="1" customWidth="1"/>
    <col min="2" max="2" width="22.453125" bestFit="1" customWidth="1"/>
    <col min="3" max="3" width="18" bestFit="1" customWidth="1"/>
    <col min="4" max="4" width="11.81640625" bestFit="1" customWidth="1"/>
  </cols>
  <sheetData>
    <row r="1" spans="1:4" x14ac:dyDescent="0.35">
      <c r="A1" s="1" t="s">
        <v>213</v>
      </c>
      <c r="B1" s="1" t="s">
        <v>214</v>
      </c>
      <c r="C1" s="1" t="s">
        <v>215</v>
      </c>
      <c r="D1" s="1" t="s">
        <v>216</v>
      </c>
    </row>
    <row r="2" spans="1:4" x14ac:dyDescent="0.35">
      <c r="A2" s="2">
        <v>1</v>
      </c>
      <c r="B2" s="3" t="s">
        <v>217</v>
      </c>
      <c r="C2" s="2" t="s">
        <v>218</v>
      </c>
      <c r="D2" s="2" t="s">
        <v>219</v>
      </c>
    </row>
    <row r="3" spans="1:4" x14ac:dyDescent="0.35">
      <c r="A3" s="2">
        <v>2</v>
      </c>
      <c r="B3" s="3" t="s">
        <v>220</v>
      </c>
      <c r="C3" s="2" t="s">
        <v>218</v>
      </c>
      <c r="D3" s="2" t="s">
        <v>219</v>
      </c>
    </row>
    <row r="4" spans="1:4" x14ac:dyDescent="0.35">
      <c r="A4" s="2">
        <v>3</v>
      </c>
      <c r="B4" s="3" t="s">
        <v>221</v>
      </c>
      <c r="C4" s="2" t="s">
        <v>222</v>
      </c>
      <c r="D4" s="2" t="s">
        <v>223</v>
      </c>
    </row>
    <row r="5" spans="1:4" x14ac:dyDescent="0.35">
      <c r="A5" s="2">
        <v>4</v>
      </c>
      <c r="B5" s="3" t="s">
        <v>224</v>
      </c>
      <c r="C5" s="3" t="s">
        <v>225</v>
      </c>
      <c r="D5" s="2" t="s">
        <v>223</v>
      </c>
    </row>
    <row r="8" spans="1:4" x14ac:dyDescent="0.35">
      <c r="B8" t="s">
        <v>226</v>
      </c>
    </row>
  </sheetData>
  <hyperlinks>
    <hyperlink ref="B4" r:id="rId1" xr:uid="{42D371AB-5A5D-43CC-B532-3101F2EB1251}"/>
    <hyperlink ref="B5" r:id="rId2" xr:uid="{1C1ED6D5-27B0-4260-9785-082ADFD7DAA7}"/>
    <hyperlink ref="C5" r:id="rId3" xr:uid="{66E00143-6627-4B1D-AE6A-DA0A526A68D6}"/>
    <hyperlink ref="B2" r:id="rId4" xr:uid="{414FCAC6-15CB-4D5D-92C5-5CCC4D2F0A3C}"/>
    <hyperlink ref="B3" r:id="rId5" xr:uid="{6440EE93-71A8-4273-82F6-211D4BC7F4A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829c274-c667-4086-9446-f54ca89a983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A63084B09286458F4CE105524D4267" ma:contentTypeVersion="12" ma:contentTypeDescription="Create a new document." ma:contentTypeScope="" ma:versionID="b38b91c2f31a9924ae6d33c751936697">
  <xsd:schema xmlns:xsd="http://www.w3.org/2001/XMLSchema" xmlns:xs="http://www.w3.org/2001/XMLSchema" xmlns:p="http://schemas.microsoft.com/office/2006/metadata/properties" xmlns:ns3="0829c274-c667-4086-9446-f54ca89a983e" targetNamespace="http://schemas.microsoft.com/office/2006/metadata/properties" ma:root="true" ma:fieldsID="a86f30c2b6967df8b7cb5352bb576c7e" ns3:_="">
    <xsd:import namespace="0829c274-c667-4086-9446-f54ca89a98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9c274-c667-4086-9446-f54ca89a98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B3354B-F3D0-457C-90D4-E757E86FE0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2408C-512D-4961-BF1C-CBF19B44496D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0829c274-c667-4086-9446-f54ca89a983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DC6EA0-A944-43FB-9275-E8B34270ED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9c274-c667-4086-9446-f54ca89a98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Test cases</vt:lpstr>
      <vt:lpstr>User 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Duy Hoang</dc:creator>
  <cp:keywords/>
  <dc:description/>
  <cp:lastModifiedBy>VŨ MINH  PHÁT</cp:lastModifiedBy>
  <cp:revision/>
  <dcterms:created xsi:type="dcterms:W3CDTF">2013-04-07T02:20:35Z</dcterms:created>
  <dcterms:modified xsi:type="dcterms:W3CDTF">2024-12-31T15:08:09Z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0x010100E7A63084B09286458F4CE105524D4267</vt:lpwstr>
  </property>
</Properties>
</file>