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E:\Career\SQA Resources\IT Training BD\Projects\Nice\"/>
    </mc:Choice>
  </mc:AlternateContent>
  <xr:revisionPtr revIDLastSave="0" documentId="13_ncr:1_{FC79878F-0533-45C8-BA85-49A9AB27B7E6}" xr6:coauthVersionLast="47" xr6:coauthVersionMax="47" xr10:uidLastSave="{00000000-0000-0000-0000-000000000000}"/>
  <bookViews>
    <workbookView xWindow="-108" yWindow="-108" windowWidth="23256" windowHeight="12456" xr2:uid="{00000000-000D-0000-FFFF-FFFF00000000}"/>
  </bookViews>
  <sheets>
    <sheet name="Test Case" sheetId="9" r:id="rId1"/>
    <sheet name="Test Report" sheetId="2" r:id="rId2"/>
    <sheet name="Bug Report" sheetId="3" r:id="rId3"/>
    <sheet name="Test Matrics"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5" i="9" l="1"/>
  <c r="F14" i="2" s="1"/>
  <c r="I4" i="9"/>
  <c r="E14" i="2" s="1"/>
  <c r="I3" i="9"/>
  <c r="D14" i="2" s="1"/>
  <c r="I2" i="9"/>
  <c r="C14" i="2" l="1"/>
  <c r="C15" i="2" s="1"/>
  <c r="I6" i="9"/>
  <c r="G14" i="2" s="1"/>
  <c r="G15" i="2" l="1"/>
  <c r="F15" i="2"/>
  <c r="I8" i="2" s="1"/>
  <c r="E15" i="2"/>
  <c r="I7" i="2" s="1"/>
  <c r="D15" i="2"/>
  <c r="I6" i="2" s="1"/>
  <c r="I5" i="2"/>
</calcChain>
</file>

<file path=xl/sharedStrings.xml><?xml version="1.0" encoding="utf-8"?>
<sst xmlns="http://schemas.openxmlformats.org/spreadsheetml/2006/main" count="729" uniqueCount="442">
  <si>
    <t>List of the improvement scopes</t>
  </si>
  <si>
    <t>TEST CASE</t>
  </si>
  <si>
    <t>Project Name</t>
  </si>
  <si>
    <t>PASSED</t>
  </si>
  <si>
    <t>FAILED</t>
  </si>
  <si>
    <t>Not Executed</t>
  </si>
  <si>
    <t>Out of Scope</t>
  </si>
  <si>
    <t>TOTAL</t>
  </si>
  <si>
    <t>TestCase ID</t>
  </si>
  <si>
    <t>Module</t>
  </si>
  <si>
    <t>Feature</t>
  </si>
  <si>
    <t>Test Case</t>
  </si>
  <si>
    <t>Test Data</t>
  </si>
  <si>
    <t>Test Steps</t>
  </si>
  <si>
    <t>Expected Result</t>
  </si>
  <si>
    <t>Actual Result</t>
  </si>
  <si>
    <t>Status</t>
  </si>
  <si>
    <t>Bug Screenshots</t>
  </si>
  <si>
    <t>Remarks</t>
  </si>
  <si>
    <t>User Management</t>
  </si>
  <si>
    <t>Registration</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</si>
  <si>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</si>
  <si>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</si>
  <si>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</si>
  <si>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</si>
  <si>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</si>
  <si>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</si>
  <si>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</si>
  <si>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</si>
  <si>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</si>
  <si>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</si>
  <si>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</si>
  <si>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</si>
  <si>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</si>
  <si>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</si>
  <si>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</si>
  <si>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</si>
  <si>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</si>
  <si>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</si>
  <si>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</si>
  <si>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</si>
  <si>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</si>
  <si>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</si>
  <si>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</si>
  <si>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</si>
  <si>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</si>
  <si>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</si>
  <si>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</si>
  <si>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</si>
  <si>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</si>
  <si>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</si>
  <si>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</si>
  <si>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</si>
  <si>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</si>
  <si>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</si>
  <si>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</si>
  <si>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</si>
  <si>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</si>
  <si>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</si>
  <si>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</si>
  <si>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</si>
  <si>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</si>
  <si>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</si>
  <si>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</si>
  <si>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</si>
  <si>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</si>
  <si>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</si>
  <si>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</si>
  <si>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</si>
  <si>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</si>
  <si>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</si>
  <si>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</si>
  <si>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</si>
  <si>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 xml:space="preserve">Clicking the Register button without filling up any fields </t>
  </si>
  <si>
    <t>Grammatical or spelling mistakes on Create Account page</t>
  </si>
  <si>
    <t>Name field fill valid inputs</t>
  </si>
  <si>
    <t>Name field fill empty input</t>
  </si>
  <si>
    <t>Name field fill alphanumeric characters</t>
  </si>
  <si>
    <t>Password field empty</t>
  </si>
  <si>
    <t>Password field fill at least input lentgh (8)</t>
  </si>
  <si>
    <t>Password field fill special characters</t>
  </si>
  <si>
    <t>Password field fill lower and upper case alphabets</t>
  </si>
  <si>
    <t>Password field fill alphabets</t>
  </si>
  <si>
    <t>Password field fill wrong length input (6)</t>
  </si>
  <si>
    <t>Verify whether password field is masked or not</t>
  </si>
  <si>
    <t>Click "Terms &amp; Conditions" that hyperlink</t>
  </si>
  <si>
    <t>Click "reCAPCHA" checkbox</t>
  </si>
  <si>
    <t>TC053</t>
  </si>
  <si>
    <t>TC054</t>
  </si>
  <si>
    <t>TC055</t>
  </si>
  <si>
    <t>TC056</t>
  </si>
  <si>
    <t>TC057</t>
  </si>
  <si>
    <t>TC058</t>
  </si>
  <si>
    <t>TC059</t>
  </si>
  <si>
    <t>TC060</t>
  </si>
  <si>
    <t>TC061</t>
  </si>
  <si>
    <t>TC062</t>
  </si>
  <si>
    <t>TC063</t>
  </si>
  <si>
    <t>TC065</t>
  </si>
  <si>
    <t>TC066</t>
  </si>
  <si>
    <t>TC067</t>
  </si>
  <si>
    <t>TC068</t>
  </si>
  <si>
    <t>TC064</t>
  </si>
  <si>
    <t xml:space="preserve">Clicking the Login button without filling up any fields </t>
  </si>
  <si>
    <t>Grammatical or spelling mistakes on Login page</t>
  </si>
  <si>
    <t>Check whether password field is masked or not</t>
  </si>
  <si>
    <t>Password field fill taking spaces</t>
  </si>
  <si>
    <t>Nafisha Tamanna Nice</t>
  </si>
  <si>
    <t>Nice1807</t>
  </si>
  <si>
    <t>Name field fill only numeric value</t>
  </si>
  <si>
    <t>Name field fill only special characters</t>
  </si>
  <si>
    <t>nafishatamannan1807@gmail.com</t>
  </si>
  <si>
    <t>nafishatamannan1807gmail.com</t>
  </si>
  <si>
    <t>Click Checkbox "By creating….." for checked</t>
  </si>
  <si>
    <t xml:space="preserve"> Click Checkbox "By creating….." for unchecked</t>
  </si>
  <si>
    <t>Passed</t>
  </si>
  <si>
    <t>As expected</t>
  </si>
  <si>
    <t>nice18372022</t>
  </si>
  <si>
    <t>%^^$**#(%)^^!</t>
  </si>
  <si>
    <t>01609 583248</t>
  </si>
  <si>
    <t>%**(^^$##!!!</t>
  </si>
  <si>
    <t>NafishaTamanna</t>
  </si>
  <si>
    <t>nafishanice</t>
  </si>
  <si>
    <t>Password field fill valid input</t>
  </si>
  <si>
    <t xml:space="preserve">UI should appear as a registration </t>
  </si>
  <si>
    <t>An error message should appear in all field</t>
  </si>
  <si>
    <t>No grammatical or spelling mistakes should be contained</t>
  </si>
  <si>
    <t>An error message should appear in "Name" field</t>
  </si>
  <si>
    <t>should accept the input</t>
  </si>
  <si>
    <t>Should not accept numeric without alphabets</t>
  </si>
  <si>
    <t>Should not accept alphanumeric without alphabets</t>
  </si>
  <si>
    <t>!!&amp;^^^$$$**%*#</t>
  </si>
  <si>
    <t>Should not accept previous space with alphabets</t>
  </si>
  <si>
    <t>An error message should appear to fill up</t>
  </si>
  <si>
    <t>An error message should appear to fill up including "@" symbol</t>
  </si>
  <si>
    <t>Nice1807.com</t>
  </si>
  <si>
    <t>SL</t>
  </si>
  <si>
    <t>Required Data</t>
  </si>
  <si>
    <t>Metrics</t>
  </si>
  <si>
    <t>Formula</t>
  </si>
  <si>
    <t>Result in %</t>
  </si>
  <si>
    <t>No of Requirements</t>
  </si>
  <si>
    <t>% of test case executed</t>
  </si>
  <si>
    <t>(No of test cases executed / total no of test cases written)*100</t>
  </si>
  <si>
    <t>Avg. No. of Test Cases written per requirements</t>
  </si>
  <si>
    <t>% of test cases not executed</t>
  </si>
  <si>
    <t>(No of test cases not executed/total no of test cases written)*100</t>
  </si>
  <si>
    <t>Total no of test cases written for all requirements</t>
  </si>
  <si>
    <t>% of test cases passed</t>
  </si>
  <si>
    <t>(No of test cases passed/total test cases executed)*100</t>
  </si>
  <si>
    <t>Total no of test case executed</t>
  </si>
  <si>
    <t>% of test cases failed</t>
  </si>
  <si>
    <t>(No of test cases failed/total test cases executed)*100</t>
  </si>
  <si>
    <t>No of test cases passed</t>
  </si>
  <si>
    <t>% of test cases blocked</t>
  </si>
  <si>
    <t>(No of test cases blocked/total test cases executed)*100</t>
  </si>
  <si>
    <t>No of test case failed</t>
  </si>
  <si>
    <t>Defect density</t>
  </si>
  <si>
    <t>(No of defects found/no of requirements)*100</t>
  </si>
  <si>
    <t>No of test cases blocked</t>
  </si>
  <si>
    <t>Defect Removal Efficiency (DRE) in %</t>
  </si>
  <si>
    <t>( Defects identified during testing/ (defects identified during testing + defects identified by customers))*100</t>
  </si>
  <si>
    <t>No of test cases unexecuted</t>
  </si>
  <si>
    <t>Defect Leakage in %</t>
  </si>
  <si>
    <t>(No of defects found in UAT/no of defects found in testing)*100</t>
  </si>
  <si>
    <t>Total no of defects identified</t>
  </si>
  <si>
    <t>Defect Rejection Ratio in %</t>
  </si>
  <si>
    <t>(No of defect rejected/ total no of defects raised)*100</t>
  </si>
  <si>
    <t>Critical defects count</t>
  </si>
  <si>
    <t>Higher defects count</t>
  </si>
  <si>
    <t>Medium defects count</t>
  </si>
  <si>
    <t>Low defects count</t>
  </si>
  <si>
    <t>Customer defects</t>
  </si>
  <si>
    <t>Defect Age</t>
  </si>
  <si>
    <t>Fixed date-Reported date</t>
  </si>
  <si>
    <t>No of defects found in UAT</t>
  </si>
  <si>
    <t>Customer satisfaction</t>
  </si>
  <si>
    <t>No of complaints per period of time</t>
  </si>
  <si>
    <t xml:space="preserve">Project Name: </t>
  </si>
  <si>
    <t>Module Name:</t>
  </si>
  <si>
    <t>Reporter Name:</t>
  </si>
  <si>
    <t>Date of creation:</t>
  </si>
  <si>
    <t>Date of review:</t>
  </si>
  <si>
    <t>Defect ID</t>
  </si>
  <si>
    <t>Short description of the bug</t>
  </si>
  <si>
    <t>Environment</t>
  </si>
  <si>
    <t>Build Version</t>
  </si>
  <si>
    <t>Steps to Reproduce</t>
  </si>
  <si>
    <t>Status of the Bug</t>
  </si>
  <si>
    <t>Priority</t>
  </si>
  <si>
    <t>Severity</t>
  </si>
  <si>
    <t>Production</t>
  </si>
  <si>
    <t>N/A</t>
  </si>
  <si>
    <t>New</t>
  </si>
  <si>
    <t>Low</t>
  </si>
  <si>
    <t>Minor</t>
  </si>
  <si>
    <t xml:space="preserve">1. Go to the url "www.meenabazar.com.bd"
2. Click on "Log in/ Sign Up " button.
3. A new page will appear of Log In and Sign Up button. Click on "Sign Up" button
4. Enter special character in the name field 
</t>
  </si>
  <si>
    <t>D_TC009</t>
  </si>
  <si>
    <t>High</t>
  </si>
  <si>
    <t>Critical</t>
  </si>
  <si>
    <t>Medium</t>
  </si>
  <si>
    <t>Major</t>
  </si>
  <si>
    <t>Test Case Report</t>
  </si>
  <si>
    <t xml:space="preserve">Total No. </t>
  </si>
  <si>
    <t>PASS</t>
  </si>
  <si>
    <t>FAIL</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</si>
  <si>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</si>
  <si>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</si>
  <si>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</si>
  <si>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</si>
  <si>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</si>
  <si>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</si>
  <si>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</si>
  <si>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</si>
  <si>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</si>
  <si>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</si>
  <si>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</si>
  <si>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</si>
  <si>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</si>
  <si>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</si>
  <si>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</si>
  <si>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</si>
  <si>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</si>
  <si>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</si>
  <si>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</si>
  <si>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</si>
  <si>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</si>
  <si>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</si>
  <si>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</si>
  <si>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</si>
  <si>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</si>
  <si>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</si>
  <si>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</si>
  <si>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</si>
  <si>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Mobile Number field fill empty input</t>
  </si>
  <si>
    <t>Mobile Number field fill valid digits (11 digits)</t>
  </si>
  <si>
    <t>Mobile Number field fill alphabets</t>
  </si>
  <si>
    <t>Mobile Number field fill alphanumeric input</t>
  </si>
  <si>
    <t>Mobile Number field fill 9 digits</t>
  </si>
  <si>
    <t>Mobile Number field fill special characters</t>
  </si>
  <si>
    <t>Mobile Number field fill space among valid input</t>
  </si>
  <si>
    <t>Mobile Number field fill already existed Mobile Number</t>
  </si>
  <si>
    <t>Email field fill existing "Mail ID"</t>
  </si>
  <si>
    <t>Email field fill empty input</t>
  </si>
  <si>
    <t>Email field fill valid format</t>
  </si>
  <si>
    <t>Email field fill invalid format</t>
  </si>
  <si>
    <t>An error message should appear under Email</t>
  </si>
  <si>
    <t>Login fill empty Email and a valid password</t>
  </si>
  <si>
    <t>Login fill invalid Email and valid password</t>
  </si>
  <si>
    <t>Login fill valid Email and valid password</t>
  </si>
  <si>
    <t>Login fill valid Email and invalid password</t>
  </si>
  <si>
    <t>Login fill valid Email and empty password</t>
  </si>
  <si>
    <t>Airimperial</t>
  </si>
  <si>
    <t>Check whether "REGISTER" page is visible or not</t>
  </si>
  <si>
    <t>Email field fill without @ symbol</t>
  </si>
  <si>
    <t>Email field fill numeric value</t>
  </si>
  <si>
    <t>Email field fill special characters</t>
  </si>
  <si>
    <t>Mobile Number field fill multiple spaces</t>
  </si>
  <si>
    <t>Password field fill multiple spaces</t>
  </si>
  <si>
    <t>Verifying "Register" hyperlink</t>
  </si>
  <si>
    <t>Check whether all field name are left alligned or not on the Login page</t>
  </si>
  <si>
    <t>Visible Pop up content after completing "Registration"</t>
  </si>
  <si>
    <t>Click on radio button to verify an account with "Email Or Phone Number"</t>
  </si>
  <si>
    <t>Visible Pop up content when "Registration Successfully" &amp; click "LOGIN HERE"</t>
  </si>
  <si>
    <t>Check verification code has been sent "Email" address</t>
  </si>
  <si>
    <t>1. Go to the url "www.airimperial.net"
2. Click on "REGISTER"
3. A new page will appear on "REGISTER"</t>
  </si>
  <si>
    <t>1. Go to the url "www.airimperial.net"
2. Click on "REGISTER"
3. A new page will appear on "REGISTER"
4. Clicking the Register button with empty fields</t>
  </si>
  <si>
    <t>1. Go to the url "www.airimperial.net"
2. Click on "REGISTER"
3. A new page will appear on "REGISTER"
4. Check grammatical or spelling mistakes on REGISTER page</t>
  </si>
  <si>
    <t>1. Go to the url "www.airimperial.net"
2. Click on "REGISTER"
3. A new page will appear on "REGISTER"
4. Enter test data in the "Name" field.
5. Click on the "REGISTER" button</t>
  </si>
  <si>
    <t>1. Go to the url "www.airimperial.net"
2. Click on "REGISTER"
3. A new page will appear on "REGISTER"
4. Other fields fill up and keep the "Name" field empty
5. Click on the "REGISTER" button</t>
  </si>
  <si>
    <t>1. Go to the url "www.airimperial.net"
2. Click on "REGISTER"
3. A new page will appear on "REGISTER"
4. Enter test data in the "Name" field with the numeric value
5. Click on the "REGISTER" button</t>
  </si>
  <si>
    <t xml:space="preserve">1. Go to the url "www.airimperial.net"
2. Click on "REGISTER"
3. A new page will appear on "REGISTER"
4. Enter test data in the "Name" field with the alphanumeric value
5. Click on the "REGISTER" button
</t>
  </si>
  <si>
    <t>1. Go to the url "www.airimperial.net"
2. Click on "REGISTER"
3. A new page will appear on "REGISTER"
4. Enter test data in the "Name" field with special characters
5. Click on the "REGISTER" button</t>
  </si>
  <si>
    <t>1. Go to the url "www.airimperial.net"
2. Click on "REGISTER"
3. A new page will appear on "REGISTER"
4. Enter test data in the "Name" field with the previous space
5. Click on the "REGISTER" button</t>
  </si>
  <si>
    <t>1. Go to the url "www.airimperial.net"
2. Click on "REGISTER"
3. A new page will appear on "REGISTER"
4. Enter test data in the "Email" field with valid mail
5. Click on the "REGISTER" button</t>
  </si>
  <si>
    <t>1. Go to the url "www.airimperial.net"
2. Click on "REGISTER"
3. A new page will appear on "REGISTER"
4. Enter test data in the "Email" field with empty input
5. Click on the "REGISTER" button</t>
  </si>
  <si>
    <t>1. Go to the url "www.airimperial.net"
2. Click on "REGISTER"
3. A new page will appear on "REGISTER"
4. Enter test data in the "Email" field
5. Click on the "REGISTER" button</t>
  </si>
  <si>
    <t>1. Go to the url "www.airimperial.net"
2. Click on "REGISTER"
3. A new page will appear on "REGISTER"
4. Enter test data in the "Mobile Number" field
5. Click on the "REGISTER" button</t>
  </si>
  <si>
    <t>1. Go to the url "www.airimperial.net"
2. Click on "REGISTER"
3. A new page will appear on "REGISTER"
4. Enter test data in the "Password" field 
5. Click on the "REGISTER" button</t>
  </si>
  <si>
    <t>1. Go to the url "www.airimperial.net"
2. Click on "REGISTER"
3. A new page will appear on "REGISTER"
4. Enter test data in the "Password" field at least input limit"</t>
  </si>
  <si>
    <t>1. Go to the url "www.airimperial.net"
2. Click on "REGISTER"
3. A new page will appear on "REGISTER"
4. Enter test data in the "Password" field with special characters
5. Click on the "REGISTER" button</t>
  </si>
  <si>
    <t>1. Go to the url "www.airimperial.net"
2. Click on "REGISTER"
3. A new page will appear on "REGISTER"
4. Enter test data in the "Password" field using alphabets
5. Click on the "REGISTER" button</t>
  </si>
  <si>
    <t xml:space="preserve">1. Go to the url "www.airimperial.net"
2. Click on "REGISTER"
3. A new page will appear on "REGISTER"
4. Enter test data in the "By creating…." field 
5. Click on the "REGISTER" button
</t>
  </si>
  <si>
    <t>1. Go to the url "www.airimperial.net"
2. Click on "REGISTER"
3. A new page will appear on "REGISTER"
4. Enter test data in the "By creating….." field 
5. Click on the "REGISTER" button</t>
  </si>
  <si>
    <t>1. Go to the url "www.airimperial.net"
2. Click on "REGISTER"
3. A new page will appear on "REGISTER"
4. Enter test data in the "Terms &amp; Conditions"
5. Click on the "REGISTER" button</t>
  </si>
  <si>
    <t>1. Go to the url "www.airimperial.net"
2. Click on "REGISTER"
3. A new page will appear on "REGISTER"
4. Enter test data in the "reCAPCHA"
5. Click on the "REGISTER" button</t>
  </si>
  <si>
    <t>1. Go to the url "www.airimperial.net"
2. Click on "REGISTER"
3. A new page will appear on "REGISTER"
4. Click on sign in with "FACEBOOK"
5. Click on sign in button</t>
  </si>
  <si>
    <t>1. Go to the url "www.airimperial.net"
2. Click on "REGISTER"
3. A new page will appear on "REGISTER"
4. Click on sign in with "GOOGLE"
5. Click on sign in button</t>
  </si>
  <si>
    <t>1. Go to the url "www.airimperial.net"
2. Click on "REGISTER"
3. A new page will appear on "REGISTER"
4. Check Pop up visible or not</t>
  </si>
  <si>
    <t>1. Go to the url "www.airimperial.net"
2. Click on "REGISTER"
3. A new page will appear on "REGISTER"
4. Click on radio button for "Email Or Phone Number</t>
  </si>
  <si>
    <t>1. Go to the url "www.airimperial.net"
2. Click on "REGISTER"
3. A new page will appear on "REGISTER"
4. Check verification code has been sent to "Email"</t>
  </si>
  <si>
    <t xml:space="preserve">1. Go to the url "www.airimperial.net"
2. Click on "REGISTER"
3. A new page will appear on "REGISTER"
4. Visible Pop up content when "Registration Successfully" </t>
  </si>
  <si>
    <t>Check whether "LOG IN" page is visible or not</t>
  </si>
  <si>
    <t>Verifying "Forget password" hyperlink</t>
  </si>
  <si>
    <t>Name field fill a unlimited number of input</t>
  </si>
  <si>
    <t>1. Go to the url "www.airimperial.net"
2. Click on "REGISTER"
3. A new page will appear on "REGISTER"
4. Enter test data in the "Name" field with a unlimited digit
5. Click on the "REGISTER" button</t>
  </si>
  <si>
    <t xml:space="preserve">                            Nice</t>
  </si>
  <si>
    <t>Should accept the input</t>
  </si>
  <si>
    <t>Should not accept special characters without alphabets</t>
  </si>
  <si>
    <t>Accepts unlimited number of input</t>
  </si>
  <si>
    <t>Accepts previous space inputs</t>
  </si>
  <si>
    <t>aaaaaaaaaabbbbbbbbbbbbbbbbbbcccccccccccccchhhhhhhhhhkkkkkkkkkkkk</t>
  </si>
  <si>
    <t>Failed</t>
  </si>
  <si>
    <t>Should not accept unlimited number of input</t>
  </si>
  <si>
    <t>nice4824@mail7.io</t>
  </si>
  <si>
    <t>$***%^^^^#&amp;#!!!</t>
  </si>
  <si>
    <t>Accepts multiple spaces</t>
  </si>
  <si>
    <t>Should not accept multiple spaces</t>
  </si>
  <si>
    <t>An error message should appear under Phone Number</t>
  </si>
  <si>
    <t>MyGPApp</t>
  </si>
  <si>
    <t>Should not accept invalid digit</t>
  </si>
  <si>
    <t>Accepts Invalid digit</t>
  </si>
  <si>
    <t>An error message should appear under Password</t>
  </si>
  <si>
    <t>Password field fill alphanumeric characters</t>
  </si>
  <si>
    <t>Nice1683</t>
  </si>
  <si>
    <t>Password field fill space inputs among digit</t>
  </si>
  <si>
    <t>23  45 67</t>
  </si>
  <si>
    <t>Password field fill wrong length input (3)</t>
  </si>
  <si>
    <t>Should not accept wrong length input</t>
  </si>
  <si>
    <t>Accepts wrong length input</t>
  </si>
  <si>
    <t>Check whether "Remember me" checkbox is  unchecked by default</t>
  </si>
  <si>
    <t>After clicking, the page automatically hangs.</t>
  </si>
  <si>
    <t>It should navigate to the terms and condition page</t>
  </si>
  <si>
    <t>1. Go to the url "www.airimperial.net"
2. Click on LOG IN
3. A new page will appear of "LOGIN"</t>
  </si>
  <si>
    <t xml:space="preserve">1. Go to the url "www.airimperial.net"
2. Click on LOG IN
3. A new page will appear of "LOGIN"
4. Clicking the LOG IN button with empty fields </t>
  </si>
  <si>
    <t>1. Go to the url "www.airimperial.net"
2. Click on LOG IN
3. A new page will appear of "LOGIN"
4. 4. Check grammatical or spelling mistakes on LOG IN page</t>
  </si>
  <si>
    <t>It should be visible</t>
  </si>
  <si>
    <t>It should be clickable</t>
  </si>
  <si>
    <t>It should sent verification code</t>
  </si>
  <si>
    <t xml:space="preserve">UI should appear as a LOG IN </t>
  </si>
  <si>
    <t>1. Go to the url "www.airimperial.net"
2. Click on LOG IN
3. A new page will appear of "LOGIN"
4. Enter test data with "empty Email" and "valid password"
5. Click on the "LOGIN" button</t>
  </si>
  <si>
    <t>1. Go to the url "www.airimperial.net"
2. Click on LOG IN
3. A new page will appear of "LOGIN"
4. Enter test data with "invalid Email" and "valid password"
5. Click on the "LOGIN" button"</t>
  </si>
  <si>
    <t>1. Go to the url "www.airimperial.net"
2. Click on LOG IN
3. A new page will appear of "LOGIN"
4. Enter test data with "valid Email" and "valid password"
5. Click on the "LOGIN" button"</t>
  </si>
  <si>
    <t>1. Go to the url "www.airimperial.net"
2. Click on LOG IN
3. A new page will appear of "LOGIN"
4. Enter test data with "valid Email" and "invalid password"
5. Click on the "LOGIN" button"</t>
  </si>
  <si>
    <t>1. Go to the url "www.airimperial.net"
2. Click on LOG IN
3. A new page will appear of "LOGIN"
4. Enter test data with "valid Email" and "empty password"
5. Click on the "LOGIN" button"</t>
  </si>
  <si>
    <t>1. Go to the url "www.airimperial.net"
2. Click on LOG IN
3. A new page will appear of "LOGIN"
4. Enter test data in the "Password"
5. Click on the "LOGIN" button"</t>
  </si>
  <si>
    <t>1. Go to the url "www.airimperial.net"
2. Click on LOG IN
3. A new page will appear of "LOGIN"
4. Enter test data in the "Forgot Password"
5. Click on the "Forgot Password" hyperlink"</t>
  </si>
  <si>
    <t>1. Go to the url "www.airimperial.net"
2. Click on LOG IN
3. A new page will appear of "LOGIN" 
4. Check all the labelling of the field names</t>
  </si>
  <si>
    <t>1. Go to the url "www.airimperial.net"
2. Click on LOG IN
3. A new page will appear of "LOGIN" 
4. Click on Register button displayed on the "LOG IN" page</t>
  </si>
  <si>
    <t>1. Go to the url "www.airimperial.net"
2. Click on LOG IN
3. A new page will appear of "LOGIN" 
4. Click on sign in with ""FACEBOOK""
5. Click on sign in button"</t>
  </si>
  <si>
    <t>1. Go to the url "www.airimperial.net"
2. Click on LOG IN
3. A new page will appear of "LOGIN" 
4. Click on sign in with ""GOOGLE""
5. Click on sign in button"</t>
  </si>
  <si>
    <t>Password = 23456789</t>
  </si>
  <si>
    <t>Email = nafishatamannan1807@gmail.com
Password = 23456789</t>
  </si>
  <si>
    <t>Email = nafishatamannan1807@gmail.com
Password = 234886789</t>
  </si>
  <si>
    <t>Email = nafishatamannan1807@gmail.com</t>
  </si>
  <si>
    <t>Login fill invalid phone number and valid password</t>
  </si>
  <si>
    <t>Login fill valid phone number and valid password</t>
  </si>
  <si>
    <t>1. Go to the url "www.airimperial.net"
2. Click on LOG IN
3. A new page will appear of "LOGIN"
4. Enter test data with "valid phone number" and "empty password"
5. Click on the "LOGIN" button"</t>
  </si>
  <si>
    <t>1. Go to the url "www.airimperial.net"
2. Click on LOG IN
3. A new page will appear of "LOGIN"
4. Enter test data with "valid phone number" and "valid password"
5. Click on the "LOGIN" button"</t>
  </si>
  <si>
    <t>Login fill valid phone number and empty password</t>
  </si>
  <si>
    <t>Login fill valid phone number and invalid password</t>
  </si>
  <si>
    <t>1. Go to the url "www.airimperial.net"
2. Click on LOG IN
3. A new page will appear of "LOGIN"
4. Enter test data with "valid phone number" and "invalid password"
5. Click on the "LOGIN" button"</t>
  </si>
  <si>
    <t>1. Go to the url "www.airimperial.net"
2. Click on LOG IN
3. A new page will appear of "LOGIN"
4. Enter test data with "invalid phone number" and "valid password"
5. Click on the "LOGIN" button"</t>
  </si>
  <si>
    <t>Phone = 01794553770</t>
  </si>
  <si>
    <t>Phone = 01794553770
Password = 23456789</t>
  </si>
  <si>
    <t>Phone = 01794553770
Password = 2345891</t>
  </si>
  <si>
    <t>Phone = 01794553777
Password = 23456789</t>
  </si>
  <si>
    <t>An error message should appear</t>
  </si>
  <si>
    <t>Written password shoul be masked</t>
  </si>
  <si>
    <t>It should navigate to the "FACEBOOK" page</t>
  </si>
  <si>
    <t>It should navigate to the  "GOOGLE" page</t>
  </si>
  <si>
    <t>After clicking, the page is unavailable</t>
  </si>
  <si>
    <t>D_TC010</t>
  </si>
  <si>
    <t>Name field fill accept unlimited input as valid input</t>
  </si>
  <si>
    <t xml:space="preserve">1. Go to the url "www.airimperial.net"
2. Click on "REGISTER"
3. A new page will appear on "REGISTER"
4. Enter test data in the "Name" field with a unlimited digit
5. Click on the "REGISTER" button
</t>
  </si>
  <si>
    <t>It should not accept unlimited input</t>
  </si>
  <si>
    <t>Name field fill accept previous space input as valid input</t>
  </si>
  <si>
    <t xml:space="preserve">1. Go to the url "www.airimperial.net"
2. Click on "REGISTER"
3. A new page will appear on "REGISTER"
4. Enter test data in the "Name" field with the previous space
5. Click on the "REGISTER" button
</t>
  </si>
  <si>
    <t>It should not accept  previous space input</t>
  </si>
  <si>
    <t>D_TC022</t>
  </si>
  <si>
    <t>D_TC023</t>
  </si>
  <si>
    <t>Mobile Number field fill accept invalid input that is 13 digits</t>
  </si>
  <si>
    <t>It should not accept invalid input (13 digits)</t>
  </si>
  <si>
    <t>Mobile Number field accepts invalid input (13 digits)</t>
  </si>
  <si>
    <t>Mobile Number field fill accept invalid input that is 9 digits</t>
  </si>
  <si>
    <t>It should not accept invalid input (9 digits)</t>
  </si>
  <si>
    <t>Should accept special characters</t>
  </si>
  <si>
    <t>D_TC034</t>
  </si>
  <si>
    <t>Password field fill accept multiple spaces</t>
  </si>
  <si>
    <t>It should not accept multiple spaces</t>
  </si>
  <si>
    <t>Password field accept multiple spaces</t>
  </si>
  <si>
    <t>Mobile Number field accept invalid input (9 digits)</t>
  </si>
  <si>
    <t>Name field accept previous space input</t>
  </si>
  <si>
    <t>Name field accept unlimited input</t>
  </si>
  <si>
    <t>D_TC036</t>
  </si>
  <si>
    <t xml:space="preserve">1. Go to the url "www.airimperial.net"
2. Click on "REGISTER"
3. A new page will appear on "REGISTER"
4. Enter test data in the "Password" field 
5. Click on the "REGISTER" button
</t>
  </si>
  <si>
    <t>Password field fill accept wrong length input (6)</t>
  </si>
  <si>
    <t>It should not accept wrong length input (6)</t>
  </si>
  <si>
    <t>Password field wrong length input (6)</t>
  </si>
  <si>
    <t>D_TC042</t>
  </si>
  <si>
    <t>Should be checked</t>
  </si>
  <si>
    <t>Should be unchecked</t>
  </si>
  <si>
    <t>Should be unchecked be default</t>
  </si>
  <si>
    <t>Should navigate to the terms and condition page</t>
  </si>
  <si>
    <t>Should navigate to the "FACEBOOK" page</t>
  </si>
  <si>
    <t>"Terms &amp; Conditions" hyperlink page automatically hangs</t>
  </si>
  <si>
    <t>After clicking that hyperlink, the page automatically hangs.</t>
  </si>
  <si>
    <t>D_TC045</t>
  </si>
  <si>
    <t>D_TC044</t>
  </si>
  <si>
    <t xml:space="preserve">1. Go to the url "www.airimperial.net"
2. Click on "REGISTER"
3. A new page will appear on "REGISTER"
4. Click on sign in with "GOOGLE"
5. Click on sign in button
</t>
  </si>
  <si>
    <t xml:space="preserve">1. Go to the url "www.airimperial.net"
2. Click on "REGISTER"
3. A new page will appear on "REGISTER"
4. Click on sign in with "FACEBOOK"
5. Click on sign in button
</t>
  </si>
  <si>
    <t>Check Facebook API for "SIGN IN"</t>
  </si>
  <si>
    <t>Facebook API for "SIGN IN" is unavailable</t>
  </si>
  <si>
    <t>After clicking that hyperlink, the page automatically hangs</t>
  </si>
  <si>
    <t>Google API for "SIGN IN" is unavailable</t>
  </si>
  <si>
    <t>D_TC067</t>
  </si>
  <si>
    <t>D_TC068</t>
  </si>
  <si>
    <t>Log In</t>
  </si>
  <si>
    <t>Check Google API for "SIGN IN"</t>
  </si>
  <si>
    <t>1. Here should specify maximum input length in text field 
2. Here should be a pick option in password field to visibility that password
3. Here should navigate to the terms and condition page 
4. Here should navigate to the "FACEBOOK" &amp; "GOOGLE" page that is available</t>
  </si>
  <si>
    <t xml:space="preserve">      Module Name </t>
  </si>
  <si>
    <t xml:space="preserve">Project Name </t>
  </si>
  <si>
    <t xml:space="preserve">Test Case Version </t>
  </si>
  <si>
    <t xml:space="preserve">Written By </t>
  </si>
  <si>
    <t xml:space="preserve">Executed By </t>
  </si>
  <si>
    <t xml:space="preserve">Reviewed By </t>
  </si>
  <si>
    <t xml:space="preserve"> User Management</t>
  </si>
  <si>
    <t xml:space="preserve"> Nafisha Tamanna Nice</t>
  </si>
  <si>
    <t xml:space="preserve">Start Date </t>
  </si>
  <si>
    <t xml:space="preserve">End Date </t>
  </si>
  <si>
    <t xml:space="preserve"> 11/11/2022</t>
  </si>
  <si>
    <t xml:space="preserve"> 11/7/2022</t>
  </si>
  <si>
    <t xml:space="preserve"> Airimperial</t>
  </si>
  <si>
    <t>DD-MM-YY</t>
  </si>
  <si>
    <t>Name_Unlimited input</t>
  </si>
  <si>
    <t>Name_unlimited_input</t>
  </si>
  <si>
    <t>Name field fill with space inputs before name</t>
  </si>
  <si>
    <t>Name_space_error</t>
  </si>
  <si>
    <t>Mobile Number field fill 12 digits</t>
  </si>
  <si>
    <t>Phone_error</t>
  </si>
  <si>
    <t>Phone_eroor</t>
  </si>
  <si>
    <t>Phone_error_2</t>
  </si>
  <si>
    <t>Pass_unlimited</t>
  </si>
  <si>
    <t>Pass_less</t>
  </si>
  <si>
    <t>T&amp;C Not showing</t>
  </si>
  <si>
    <t>Facebook_api_problem</t>
  </si>
  <si>
    <t>Facebook_api</t>
  </si>
  <si>
    <t>Google_api_problem</t>
  </si>
  <si>
    <t>Google_api</t>
  </si>
  <si>
    <t>Login_facebook_api</t>
  </si>
  <si>
    <t>Login_google_api</t>
  </si>
  <si>
    <t>Login_Google_Api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</si>
</sst>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u/>
      <sz val="11"/>
      <color theme="10"/>
      <name val="Calibri"/>
      <family val="2"/>
      <scheme val="minor"/>
    </font>
    <font>
      <sz val="10"/>
      <color rgb="FF000000"/>
      <name val="Calibri"/>
      <family val="2"/>
      <scheme val="minor"/>
    </font>
    <font>
      <sz val="11"/>
      <color theme="1"/>
      <name val="Arial"/>
      <family val="2"/>
    </font>
    <font>
      <b/>
      <sz val="12"/>
      <name val="Arial"/>
      <family val="2"/>
    </font>
    <font>
      <b/>
      <sz val="12"/>
      <color theme="1"/>
      <name val="Arial"/>
      <family val="2"/>
    </font>
    <font>
      <sz val="12"/>
      <color theme="1"/>
      <name val="Arial"/>
      <family val="2"/>
    </font>
    <font>
      <sz val="11"/>
      <color rgb="FF000000"/>
      <name val="Arial"/>
      <family val="2"/>
    </font>
    <font>
      <u/>
      <sz val="11"/>
      <color theme="10"/>
      <name val="Arial"/>
      <family val="2"/>
    </font>
    <font>
      <b/>
      <sz val="12"/>
      <color theme="0"/>
      <name val="Arial"/>
      <family val="2"/>
    </font>
    <font>
      <b/>
      <sz val="11"/>
      <name val="Arial"/>
      <family val="2"/>
    </font>
    <font>
      <sz val="10"/>
      <color rgb="FF000000"/>
      <name val="Arial"/>
      <family val="2"/>
    </font>
    <font>
      <sz val="12"/>
      <color rgb="FF000000"/>
      <name val="Arial"/>
      <family val="2"/>
    </font>
    <font>
      <b/>
      <sz val="22"/>
      <name val="Arial"/>
      <family val="2"/>
    </font>
    <font>
      <sz val="22"/>
      <name val="Arial"/>
      <family val="2"/>
    </font>
    <font>
      <b/>
      <sz val="10"/>
      <name val="Arial"/>
      <family val="2"/>
    </font>
    <font>
      <sz val="10"/>
      <name val="Arial"/>
      <family val="2"/>
    </font>
    <font>
      <sz val="11"/>
      <name val="Arial"/>
      <family val="2"/>
    </font>
    <font>
      <b/>
      <sz val="12"/>
      <color rgb="FF222222"/>
      <name val="Arial"/>
      <family val="2"/>
    </font>
    <font>
      <b/>
      <sz val="14"/>
      <name val="Arial"/>
      <family val="2"/>
    </font>
    <font>
      <b/>
      <sz val="10"/>
      <color rgb="FF000000"/>
      <name val="Arial"/>
      <family val="2"/>
    </font>
    <font>
      <sz val="11"/>
      <color rgb="FF0A0A0A"/>
      <name val="Arial"/>
      <family val="2"/>
    </font>
    <font>
      <b/>
      <u/>
      <sz val="12"/>
      <color theme="1"/>
      <name val="Calibri"/>
      <family val="2"/>
      <scheme val="minor"/>
    </font>
    <font>
      <sz val="11"/>
      <color rgb="FF000000"/>
      <name val="Bahnschrift"/>
      <family val="2"/>
    </font>
    <font>
      <b/>
      <sz val="11"/>
      <color rgb="FF000000"/>
      <name val="Arial"/>
      <family val="2"/>
    </font>
    <font>
      <b/>
      <sz val="11"/>
      <color theme="1"/>
      <name val="Arial"/>
      <family val="2"/>
    </font>
  </fonts>
  <fills count="33">
    <fill>
      <patternFill patternType="none"/>
    </fill>
    <fill>
      <patternFill patternType="gray125"/>
    </fill>
    <fill>
      <patternFill patternType="solid">
        <fgColor rgb="FF00FF00"/>
        <bgColor rgb="FFFF0000"/>
      </patternFill>
    </fill>
    <fill>
      <patternFill patternType="solid">
        <fgColor rgb="FFFF0000"/>
        <bgColor rgb="FFFF0000"/>
      </patternFill>
    </fill>
    <fill>
      <patternFill patternType="solid">
        <fgColor rgb="FFFFFF00"/>
        <bgColor rgb="FFFFFF00"/>
      </patternFill>
    </fill>
    <fill>
      <patternFill patternType="solid">
        <fgColor rgb="FFCC66FF"/>
        <bgColor rgb="FFFF00FF"/>
      </patternFill>
    </fill>
    <fill>
      <patternFill patternType="solid">
        <fgColor rgb="FFFFFFFF"/>
        <bgColor rgb="FFFFFFFF"/>
      </patternFill>
    </fill>
    <fill>
      <patternFill patternType="solid">
        <fgColor theme="0"/>
        <bgColor rgb="FFFFFF00"/>
      </patternFill>
    </fill>
    <fill>
      <patternFill patternType="solid">
        <fgColor theme="8" tint="0.79998168889431442"/>
        <bgColor rgb="FFD6E3BC"/>
      </patternFill>
    </fill>
    <fill>
      <patternFill patternType="solid">
        <fgColor rgb="FF66FF33"/>
        <bgColor indexed="64"/>
      </patternFill>
    </fill>
    <fill>
      <patternFill patternType="solid">
        <fgColor theme="4" tint="0.79998168889431442"/>
        <bgColor indexed="64"/>
      </patternFill>
    </fill>
    <fill>
      <patternFill patternType="solid">
        <fgColor theme="0"/>
        <bgColor indexed="64"/>
      </patternFill>
    </fill>
    <fill>
      <patternFill patternType="solid">
        <fgColor rgb="FF66FF33"/>
        <bgColor rgb="FF00FF00"/>
      </patternFill>
    </fill>
    <fill>
      <patternFill patternType="solid">
        <fgColor theme="0" tint="-4.9989318521683403E-2"/>
        <bgColor rgb="FFD8D8D8"/>
      </patternFill>
    </fill>
    <fill>
      <patternFill patternType="solid">
        <fgColor rgb="FFB6FCB6"/>
        <bgColor indexed="64"/>
      </patternFill>
    </fill>
    <fill>
      <patternFill patternType="solid">
        <fgColor rgb="FFA2B9E2"/>
        <bgColor rgb="FFE6B8AF"/>
      </patternFill>
    </fill>
    <fill>
      <patternFill patternType="solid">
        <fgColor rgb="FFB6FCB6"/>
        <bgColor rgb="FFB6DDE8"/>
      </patternFill>
    </fill>
    <fill>
      <patternFill patternType="solid">
        <fgColor theme="4" tint="0.79998168889431442"/>
        <bgColor rgb="FFD9EAD3"/>
      </patternFill>
    </fill>
    <fill>
      <patternFill patternType="solid">
        <fgColor rgb="FFFCC08E"/>
        <bgColor rgb="FFF2DBDB"/>
      </patternFill>
    </fill>
    <fill>
      <patternFill patternType="solid">
        <fgColor rgb="FFFCC08E"/>
        <bgColor indexed="64"/>
      </patternFill>
    </fill>
    <fill>
      <patternFill patternType="solid">
        <fgColor rgb="FFFCC08E"/>
        <bgColor rgb="FFB6DDE8"/>
      </patternFill>
    </fill>
    <fill>
      <patternFill patternType="solid">
        <fgColor theme="0"/>
        <bgColor rgb="FFB6DDE8"/>
      </patternFill>
    </fill>
    <fill>
      <patternFill patternType="solid">
        <fgColor rgb="FFBE32AD"/>
        <bgColor rgb="FFCFE2F3"/>
      </patternFill>
    </fill>
    <fill>
      <patternFill patternType="solid">
        <fgColor rgb="FF66FF99"/>
        <bgColor rgb="FFC6D9F0"/>
      </patternFill>
    </fill>
    <fill>
      <patternFill patternType="solid">
        <fgColor rgb="FF66FF99"/>
        <bgColor rgb="FFFF9900"/>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39997558519241921"/>
        <bgColor rgb="FFC6D9F0"/>
      </patternFill>
    </fill>
    <fill>
      <patternFill patternType="solid">
        <fgColor theme="8" tint="0.59999389629810485"/>
        <bgColor indexed="64"/>
      </patternFill>
    </fill>
    <fill>
      <patternFill patternType="solid">
        <fgColor theme="8" tint="0.39997558519241921"/>
        <bgColor rgb="FF00FF00"/>
      </patternFill>
    </fill>
    <fill>
      <patternFill patternType="solid">
        <fgColor theme="8" tint="0.59999389629810485"/>
        <bgColor rgb="FFB6DDE8"/>
      </patternFill>
    </fill>
    <fill>
      <patternFill patternType="solid">
        <fgColor theme="8" tint="0.39997558519241921"/>
        <bgColor rgb="FFB6DDE8"/>
      </patternFill>
    </fill>
    <fill>
      <patternFill patternType="solid">
        <fgColor theme="8" tint="0.59999389629810485"/>
        <bgColor rgb="FFA4C2F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thin">
        <color rgb="FF000000"/>
      </top>
      <bottom/>
      <diagonal/>
    </border>
    <border>
      <left style="thin">
        <color indexed="64"/>
      </left>
      <right/>
      <top/>
      <bottom/>
      <diagonal/>
    </border>
  </borders>
  <cellStyleXfs count="3">
    <xf numFmtId="0" fontId="0" fillId="0" borderId="0"/>
    <xf numFmtId="0" fontId="1" fillId="0" borderId="0" applyNumberFormat="0" applyFill="0" applyBorder="0" applyAlignment="0" applyProtection="0"/>
    <xf numFmtId="0" fontId="2" fillId="0" borderId="0"/>
  </cellStyleXfs>
  <cellXfs count="259">
    <xf numFmtId="0" fontId="0" fillId="0" borderId="0" xfId="0"/>
    <xf numFmtId="0" fontId="5" fillId="11" borderId="0" xfId="0" applyFont="1" applyFill="1" applyBorder="1" applyAlignment="1"/>
    <xf numFmtId="0" fontId="5" fillId="11" borderId="0" xfId="0" applyFont="1" applyFill="1" applyBorder="1" applyAlignment="1">
      <alignment horizontal="center" vertical="center"/>
    </xf>
    <xf numFmtId="0" fontId="3" fillId="0" borderId="0" xfId="0" applyFont="1"/>
    <xf numFmtId="0" fontId="6" fillId="11" borderId="0" xfId="0" applyFont="1" applyFill="1"/>
    <xf numFmtId="0" fontId="6" fillId="11" borderId="0" xfId="0" applyFont="1" applyFill="1" applyBorder="1"/>
    <xf numFmtId="0" fontId="6" fillId="11" borderId="18" xfId="0" applyFont="1" applyFill="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left" vertical="top" wrapText="1"/>
    </xf>
    <xf numFmtId="0" fontId="6" fillId="11" borderId="1" xfId="0" applyFont="1" applyFill="1" applyBorder="1" applyAlignment="1">
      <alignment horizontal="center" vertical="center" wrapText="1"/>
    </xf>
    <xf numFmtId="0" fontId="6" fillId="11" borderId="1" xfId="0" applyFont="1" applyFill="1" applyBorder="1" applyAlignment="1">
      <alignment horizontal="left" vertical="center" wrapText="1"/>
    </xf>
    <xf numFmtId="0" fontId="6" fillId="11" borderId="1" xfId="0" applyFont="1" applyFill="1" applyBorder="1" applyAlignment="1">
      <alignment horizontal="left" vertical="top" wrapText="1"/>
    </xf>
    <xf numFmtId="0" fontId="6" fillId="11" borderId="17" xfId="0" applyFont="1" applyFill="1" applyBorder="1" applyAlignment="1">
      <alignment horizontal="left" vertical="top" wrapText="1"/>
    </xf>
    <xf numFmtId="0" fontId="9" fillId="11" borderId="1" xfId="0" applyFont="1" applyFill="1" applyBorder="1" applyAlignment="1">
      <alignment horizontal="left" vertical="center" wrapText="1"/>
    </xf>
    <xf numFmtId="0" fontId="7" fillId="0" borderId="18" xfId="0" applyFont="1" applyBorder="1" applyAlignment="1">
      <alignment horizontal="left" vertical="center" wrapText="1"/>
    </xf>
    <xf numFmtId="0" fontId="6" fillId="11" borderId="1" xfId="0" applyFont="1" applyFill="1" applyBorder="1" applyAlignment="1">
      <alignment horizontal="center" vertical="top" wrapText="1"/>
    </xf>
    <xf numFmtId="0" fontId="6" fillId="11" borderId="1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3" fillId="0" borderId="0" xfId="0" applyFont="1" applyAlignment="1">
      <alignment horizontal="center" vertical="center"/>
    </xf>
    <xf numFmtId="0" fontId="10" fillId="0" borderId="0" xfId="0" applyFont="1" applyFill="1" applyAlignment="1">
      <alignment horizontal="center" vertical="center"/>
    </xf>
    <xf numFmtId="0" fontId="11" fillId="0" borderId="0" xfId="0" applyFont="1" applyAlignment="1">
      <alignment horizontal="center" vertical="center"/>
    </xf>
    <xf numFmtId="0" fontId="11" fillId="0" borderId="0" xfId="0" applyFont="1" applyFill="1" applyAlignment="1">
      <alignment horizontal="center" vertical="center"/>
    </xf>
    <xf numFmtId="0" fontId="11" fillId="0" borderId="0" xfId="0" applyFont="1"/>
    <xf numFmtId="0" fontId="11" fillId="0" borderId="12" xfId="0" applyFont="1" applyBorder="1"/>
    <xf numFmtId="0" fontId="11" fillId="0" borderId="0" xfId="0" applyFont="1" applyAlignment="1">
      <alignment vertical="center"/>
    </xf>
    <xf numFmtId="0" fontId="17" fillId="3" borderId="16" xfId="0" applyFont="1" applyFill="1" applyBorder="1" applyAlignment="1">
      <alignment horizontal="center" vertical="center"/>
    </xf>
    <xf numFmtId="0" fontId="17" fillId="4" borderId="16" xfId="0" applyFont="1" applyFill="1" applyBorder="1" applyAlignment="1">
      <alignment horizontal="center" vertical="center"/>
    </xf>
    <xf numFmtId="0" fontId="18" fillId="0" borderId="0" xfId="0" applyFont="1" applyAlignment="1">
      <alignment vertical="center"/>
    </xf>
    <xf numFmtId="0" fontId="19" fillId="13" borderId="26" xfId="0" applyFont="1" applyFill="1" applyBorder="1" applyAlignment="1">
      <alignment horizontal="center"/>
    </xf>
    <xf numFmtId="0" fontId="19" fillId="13" borderId="32" xfId="0" applyFont="1" applyFill="1" applyBorder="1" applyAlignment="1">
      <alignment horizontal="center"/>
    </xf>
    <xf numFmtId="0" fontId="19" fillId="13" borderId="32" xfId="0" applyFont="1" applyFill="1" applyBorder="1" applyAlignment="1">
      <alignment horizontal="center" wrapText="1"/>
    </xf>
    <xf numFmtId="0" fontId="19" fillId="13" borderId="25" xfId="0" applyFont="1" applyFill="1" applyBorder="1" applyAlignment="1">
      <alignment horizontal="center"/>
    </xf>
    <xf numFmtId="0" fontId="16" fillId="0" borderId="0" xfId="0" applyFont="1"/>
    <xf numFmtId="0" fontId="16" fillId="0" borderId="0" xfId="0" applyFont="1" applyAlignment="1">
      <alignment vertical="top"/>
    </xf>
    <xf numFmtId="0" fontId="16" fillId="9" borderId="38" xfId="0" applyFont="1" applyFill="1" applyBorder="1" applyAlignment="1"/>
    <xf numFmtId="0" fontId="16" fillId="9" borderId="30" xfId="0" applyFont="1" applyFill="1" applyBorder="1" applyAlignment="1"/>
    <xf numFmtId="0" fontId="16" fillId="9" borderId="24" xfId="0" applyFont="1" applyFill="1" applyBorder="1" applyAlignment="1"/>
    <xf numFmtId="0" fontId="16" fillId="9" borderId="25" xfId="0" applyFont="1" applyFill="1" applyBorder="1" applyAlignment="1"/>
    <xf numFmtId="0" fontId="3" fillId="0" borderId="0" xfId="0" applyFont="1" applyAlignment="1">
      <alignment horizontal="center"/>
    </xf>
    <xf numFmtId="0" fontId="7" fillId="0" borderId="0" xfId="0" applyFont="1" applyAlignment="1">
      <alignment horizontal="center"/>
    </xf>
    <xf numFmtId="0" fontId="17" fillId="8" borderId="1" xfId="0" applyFont="1" applyFill="1" applyBorder="1" applyAlignment="1">
      <alignment horizontal="center" wrapText="1"/>
    </xf>
    <xf numFmtId="0" fontId="17" fillId="0" borderId="0" xfId="0" applyFont="1" applyFill="1" applyBorder="1" applyAlignment="1">
      <alignment horizontal="center" wrapText="1"/>
    </xf>
    <xf numFmtId="0" fontId="7" fillId="0" borderId="0" xfId="0" applyFont="1" applyBorder="1" applyAlignment="1">
      <alignment horizontal="center"/>
    </xf>
    <xf numFmtId="0" fontId="7" fillId="0" borderId="5" xfId="2"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top" wrapText="1"/>
    </xf>
    <xf numFmtId="0" fontId="17" fillId="0" borderId="10" xfId="0" applyFont="1" applyBorder="1" applyAlignment="1">
      <alignment horizontal="center" vertical="center"/>
    </xf>
    <xf numFmtId="0" fontId="17" fillId="0" borderId="5" xfId="0" applyFont="1" applyBorder="1" applyAlignment="1">
      <alignment horizontal="center"/>
    </xf>
    <xf numFmtId="0" fontId="17" fillId="0" borderId="6" xfId="0" applyFont="1" applyBorder="1" applyAlignment="1">
      <alignment horizontal="center"/>
    </xf>
    <xf numFmtId="0" fontId="17" fillId="0" borderId="13" xfId="0" applyFont="1" applyBorder="1" applyAlignment="1">
      <alignment horizontal="center" vertical="center"/>
    </xf>
    <xf numFmtId="0" fontId="17" fillId="0" borderId="1" xfId="0" applyFont="1" applyBorder="1" applyAlignment="1">
      <alignment horizontal="center"/>
    </xf>
    <xf numFmtId="0" fontId="7" fillId="0" borderId="1" xfId="0" applyFont="1" applyBorder="1" applyAlignment="1">
      <alignment horizontal="center"/>
    </xf>
    <xf numFmtId="0" fontId="7" fillId="0" borderId="7" xfId="0" applyFont="1" applyBorder="1" applyAlignment="1">
      <alignment horizontal="center" vertical="center" wrapText="1"/>
    </xf>
    <xf numFmtId="0" fontId="7" fillId="0" borderId="5" xfId="0" applyFont="1" applyBorder="1" applyAlignment="1">
      <alignment horizontal="center" vertical="center" wrapText="1"/>
    </xf>
    <xf numFmtId="0" fontId="7" fillId="0" borderId="5" xfId="0" applyFont="1" applyBorder="1" applyAlignment="1">
      <alignment horizontal="center" vertical="top" wrapText="1"/>
    </xf>
    <xf numFmtId="0" fontId="21" fillId="6" borderId="1" xfId="0" applyFont="1" applyFill="1" applyBorder="1" applyAlignment="1">
      <alignment horizontal="center"/>
    </xf>
    <xf numFmtId="0" fontId="7" fillId="0" borderId="6" xfId="0" applyFont="1" applyBorder="1" applyAlignment="1">
      <alignment horizontal="center" vertical="center" wrapText="1"/>
    </xf>
    <xf numFmtId="0" fontId="17" fillId="0" borderId="5" xfId="0" applyFont="1" applyBorder="1" applyAlignment="1">
      <alignment horizontal="center" vertical="center" wrapText="1"/>
    </xf>
    <xf numFmtId="0" fontId="7" fillId="0" borderId="1" xfId="0" applyFont="1" applyBorder="1" applyAlignment="1">
      <alignment horizontal="center" vertical="center"/>
    </xf>
    <xf numFmtId="0" fontId="7" fillId="0" borderId="10" xfId="0" applyFont="1" applyBorder="1" applyAlignment="1">
      <alignment horizontal="center" vertical="center" wrapText="1"/>
    </xf>
    <xf numFmtId="0" fontId="7" fillId="0" borderId="11" xfId="0" applyFont="1" applyBorder="1" applyAlignment="1">
      <alignment horizontal="center" vertical="top" wrapText="1"/>
    </xf>
    <xf numFmtId="0" fontId="17" fillId="0" borderId="5" xfId="0" applyFont="1" applyBorder="1" applyAlignment="1">
      <alignment horizontal="center" vertical="top"/>
    </xf>
    <xf numFmtId="49" fontId="7" fillId="0" borderId="5" xfId="0" applyNumberFormat="1" applyFont="1" applyBorder="1" applyAlignment="1">
      <alignment horizontal="center" vertical="top" wrapText="1"/>
    </xf>
    <xf numFmtId="0" fontId="17" fillId="0" borderId="1" xfId="0" applyFont="1" applyBorder="1" applyAlignment="1">
      <alignment horizontal="center" vertical="top"/>
    </xf>
    <xf numFmtId="49" fontId="8" fillId="0" borderId="5" xfId="1" applyNumberFormat="1" applyFont="1" applyBorder="1" applyAlignment="1">
      <alignment horizontal="center" vertical="top" wrapText="1"/>
    </xf>
    <xf numFmtId="0" fontId="17" fillId="0" borderId="5" xfId="0" applyFont="1" applyBorder="1" applyAlignment="1">
      <alignment horizontal="center" vertical="center"/>
    </xf>
    <xf numFmtId="0" fontId="17" fillId="0" borderId="5" xfId="0" applyFont="1" applyBorder="1" applyAlignment="1">
      <alignment horizontal="center" vertical="top" wrapText="1"/>
    </xf>
    <xf numFmtId="0" fontId="7" fillId="6" borderId="5" xfId="0" applyFont="1" applyFill="1" applyBorder="1" applyAlignment="1">
      <alignment horizontal="center" vertical="center"/>
    </xf>
    <xf numFmtId="0" fontId="17" fillId="0" borderId="1" xfId="0" applyFont="1" applyBorder="1" applyAlignment="1">
      <alignment horizontal="center" wrapText="1"/>
    </xf>
    <xf numFmtId="0" fontId="17" fillId="0" borderId="7" xfId="0" applyFont="1" applyBorder="1" applyAlignment="1">
      <alignment horizontal="center" wrapText="1"/>
    </xf>
    <xf numFmtId="0" fontId="17" fillId="0" borderId="5" xfId="0" applyFont="1" applyBorder="1" applyAlignment="1">
      <alignment horizontal="center" wrapText="1"/>
    </xf>
    <xf numFmtId="0" fontId="17" fillId="0" borderId="6" xfId="0" applyFont="1" applyBorder="1" applyAlignment="1">
      <alignment horizontal="center" vertical="center"/>
    </xf>
    <xf numFmtId="0" fontId="17" fillId="0" borderId="6" xfId="0" applyFont="1" applyBorder="1" applyAlignment="1">
      <alignment horizontal="center" vertical="center" wrapText="1"/>
    </xf>
    <xf numFmtId="0" fontId="17" fillId="0" borderId="10" xfId="0" applyFont="1" applyBorder="1" applyAlignment="1">
      <alignment horizontal="center"/>
    </xf>
    <xf numFmtId="0" fontId="17" fillId="0" borderId="15" xfId="0" applyFont="1" applyBorder="1" applyAlignment="1">
      <alignment horizontal="center" vertical="center"/>
    </xf>
    <xf numFmtId="0" fontId="7" fillId="0" borderId="2" xfId="0" applyFont="1" applyBorder="1" applyAlignment="1">
      <alignment horizontal="center" vertical="top" wrapText="1"/>
    </xf>
    <xf numFmtId="0" fontId="17" fillId="0" borderId="3" xfId="0" applyFont="1" applyBorder="1" applyAlignment="1">
      <alignment horizontal="center" vertical="center"/>
    </xf>
    <xf numFmtId="0" fontId="17" fillId="0" borderId="3" xfId="0" applyFont="1" applyBorder="1" applyAlignment="1">
      <alignment horizontal="center"/>
    </xf>
    <xf numFmtId="49" fontId="7" fillId="0" borderId="5" xfId="0" applyNumberFormat="1" applyFont="1" applyBorder="1" applyAlignment="1">
      <alignment horizontal="center" vertical="top"/>
    </xf>
    <xf numFmtId="0" fontId="17" fillId="0" borderId="16" xfId="0" applyFont="1" applyBorder="1" applyAlignment="1">
      <alignment horizontal="center" vertical="center"/>
    </xf>
    <xf numFmtId="0" fontId="17" fillId="7" borderId="15" xfId="0" applyFont="1" applyFill="1" applyBorder="1" applyAlignment="1">
      <alignment horizontal="center"/>
    </xf>
    <xf numFmtId="0" fontId="17" fillId="0" borderId="1" xfId="0" applyFont="1" applyBorder="1" applyAlignment="1">
      <alignment horizontal="center" vertical="center"/>
    </xf>
    <xf numFmtId="0" fontId="17" fillId="7" borderId="15" xfId="0" applyFont="1" applyFill="1" applyBorder="1" applyAlignment="1">
      <alignment horizontal="center" vertical="center"/>
    </xf>
    <xf numFmtId="0" fontId="7" fillId="0" borderId="5" xfId="0" applyFont="1" applyBorder="1" applyAlignment="1">
      <alignment horizontal="center" vertical="top"/>
    </xf>
    <xf numFmtId="0" fontId="17" fillId="0" borderId="0" xfId="0" applyFont="1" applyAlignment="1">
      <alignment horizontal="center"/>
    </xf>
    <xf numFmtId="0" fontId="17" fillId="0" borderId="0" xfId="0" applyFont="1" applyAlignment="1">
      <alignment horizontal="center" vertical="center"/>
    </xf>
    <xf numFmtId="0" fontId="17" fillId="0" borderId="0" xfId="0" applyFont="1" applyAlignment="1">
      <alignment horizontal="center" vertical="center" wrapText="1"/>
    </xf>
    <xf numFmtId="0" fontId="7" fillId="0" borderId="0" xfId="0" applyFont="1" applyBorder="1" applyAlignment="1">
      <alignment horizontal="center" vertical="center" wrapText="1"/>
    </xf>
    <xf numFmtId="0" fontId="7" fillId="0" borderId="7" xfId="0" applyFont="1" applyBorder="1" applyAlignment="1">
      <alignment horizontal="center" vertical="top" wrapText="1"/>
    </xf>
    <xf numFmtId="0" fontId="7" fillId="0" borderId="9" xfId="0" applyFont="1" applyBorder="1" applyAlignment="1">
      <alignment horizontal="center" vertical="top" wrapText="1"/>
    </xf>
    <xf numFmtId="0" fontId="7" fillId="0" borderId="14" xfId="0" applyFont="1" applyBorder="1" applyAlignment="1">
      <alignment horizontal="center" vertical="top" wrapText="1"/>
    </xf>
    <xf numFmtId="0" fontId="3" fillId="0" borderId="0" xfId="0" applyFont="1" applyAlignment="1">
      <alignment horizontal="center" vertical="top"/>
    </xf>
    <xf numFmtId="0" fontId="7" fillId="0" borderId="0" xfId="0" applyFont="1" applyAlignment="1">
      <alignment horizontal="center" vertical="top" wrapText="1"/>
    </xf>
    <xf numFmtId="0" fontId="17" fillId="0" borderId="0" xfId="0" applyFont="1" applyAlignment="1">
      <alignment horizontal="center" vertical="top"/>
    </xf>
    <xf numFmtId="0" fontId="7" fillId="0" borderId="0" xfId="0" applyFont="1" applyAlignment="1">
      <alignment horizontal="center" vertical="top"/>
    </xf>
    <xf numFmtId="49" fontId="7" fillId="0" borderId="10" xfId="0" applyNumberFormat="1" applyFont="1" applyBorder="1" applyAlignment="1">
      <alignment horizontal="center" vertical="top" wrapText="1"/>
    </xf>
    <xf numFmtId="49" fontId="17" fillId="0" borderId="5" xfId="1" applyNumberFormat="1" applyFont="1" applyBorder="1" applyAlignment="1">
      <alignment horizontal="center" vertical="top" wrapText="1"/>
    </xf>
    <xf numFmtId="0" fontId="17" fillId="0" borderId="0" xfId="0" applyFont="1" applyAlignment="1">
      <alignment horizontal="center" vertical="top" wrapText="1"/>
    </xf>
    <xf numFmtId="0" fontId="3" fillId="2"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17" fillId="4" borderId="1" xfId="0" applyFont="1" applyFill="1" applyBorder="1" applyAlignment="1">
      <alignment horizontal="center" vertical="top" wrapText="1"/>
    </xf>
    <xf numFmtId="0" fontId="17" fillId="5" borderId="1" xfId="0" applyFont="1" applyFill="1" applyBorder="1" applyAlignment="1">
      <alignment horizontal="center" vertical="top" wrapText="1"/>
    </xf>
    <xf numFmtId="0" fontId="17" fillId="0" borderId="0" xfId="0" applyFont="1" applyFill="1" applyBorder="1" applyAlignment="1">
      <alignment horizontal="center" vertical="top" wrapText="1"/>
    </xf>
    <xf numFmtId="0" fontId="17" fillId="0" borderId="11" xfId="0" applyFont="1" applyBorder="1" applyAlignment="1">
      <alignment horizontal="center" vertical="top"/>
    </xf>
    <xf numFmtId="49" fontId="3" fillId="0" borderId="5" xfId="1" applyNumberFormat="1" applyFont="1" applyBorder="1" applyAlignment="1">
      <alignment horizontal="center" vertical="top" wrapText="1"/>
    </xf>
    <xf numFmtId="0" fontId="23" fillId="0" borderId="0" xfId="0" applyFont="1" applyBorder="1" applyAlignment="1">
      <alignment horizontal="center" vertical="top" wrapText="1"/>
    </xf>
    <xf numFmtId="0" fontId="3" fillId="0" borderId="0" xfId="1" applyFont="1" applyAlignment="1">
      <alignment horizontal="center" vertical="center"/>
    </xf>
    <xf numFmtId="0" fontId="3" fillId="0" borderId="1" xfId="0" applyFont="1" applyBorder="1" applyAlignment="1">
      <alignment horizontal="center" vertical="top"/>
    </xf>
    <xf numFmtId="0" fontId="3" fillId="0" borderId="0" xfId="0" applyFont="1" applyAlignment="1">
      <alignment horizontal="center" vertical="top" wrapText="1"/>
    </xf>
    <xf numFmtId="0" fontId="7" fillId="0" borderId="5" xfId="0" applyFont="1" applyBorder="1" applyAlignment="1">
      <alignment vertical="top"/>
    </xf>
    <xf numFmtId="49" fontId="7" fillId="0" borderId="6" xfId="0" applyNumberFormat="1" applyFont="1" applyBorder="1" applyAlignment="1">
      <alignment horizontal="center" vertical="top" wrapText="1"/>
    </xf>
    <xf numFmtId="0" fontId="7" fillId="0" borderId="18" xfId="0" applyFont="1" applyBorder="1" applyAlignment="1">
      <alignment horizontal="center" vertical="center" wrapText="1"/>
    </xf>
    <xf numFmtId="0" fontId="17" fillId="0" borderId="18" xfId="0" applyFont="1" applyBorder="1" applyAlignment="1">
      <alignment horizontal="center"/>
    </xf>
    <xf numFmtId="0" fontId="3" fillId="11" borderId="0" xfId="0" applyFont="1" applyFill="1" applyAlignment="1">
      <alignment horizontal="center" vertical="top" wrapText="1"/>
    </xf>
    <xf numFmtId="0" fontId="3" fillId="11" borderId="4" xfId="0" applyFont="1" applyFill="1" applyBorder="1" applyAlignment="1">
      <alignment horizontal="center" vertical="top" wrapText="1"/>
    </xf>
    <xf numFmtId="0" fontId="17" fillId="15" borderId="5" xfId="0" applyFont="1" applyFill="1" applyBorder="1" applyAlignment="1">
      <alignment horizontal="center" vertical="top"/>
    </xf>
    <xf numFmtId="0" fontId="17" fillId="15" borderId="6" xfId="0" applyFont="1" applyFill="1" applyBorder="1" applyAlignment="1">
      <alignment horizontal="center" vertical="top"/>
    </xf>
    <xf numFmtId="0" fontId="17" fillId="15" borderId="6" xfId="0" applyFont="1" applyFill="1" applyBorder="1" applyAlignment="1">
      <alignment horizontal="center" vertical="top" wrapText="1"/>
    </xf>
    <xf numFmtId="0" fontId="17" fillId="15" borderId="5" xfId="0" applyFont="1" applyFill="1" applyBorder="1" applyAlignment="1">
      <alignment horizontal="center" vertical="top" wrapText="1"/>
    </xf>
    <xf numFmtId="0" fontId="17" fillId="15" borderId="7" xfId="0" applyFont="1" applyFill="1" applyBorder="1" applyAlignment="1">
      <alignment horizontal="center" vertical="top" wrapText="1"/>
    </xf>
    <xf numFmtId="0" fontId="17" fillId="15" borderId="8" xfId="0" applyFont="1" applyFill="1" applyBorder="1" applyAlignment="1">
      <alignment horizontal="center" vertical="top" wrapText="1"/>
    </xf>
    <xf numFmtId="0" fontId="17" fillId="15" borderId="7" xfId="0" applyFont="1" applyFill="1" applyBorder="1" applyAlignment="1">
      <alignment horizontal="center" vertical="top"/>
    </xf>
    <xf numFmtId="0" fontId="7" fillId="0" borderId="0" xfId="0" applyFont="1" applyBorder="1" applyAlignment="1">
      <alignment horizontal="center" vertical="top"/>
    </xf>
    <xf numFmtId="0" fontId="3" fillId="0" borderId="0" xfId="0" applyFont="1" applyBorder="1" applyAlignment="1">
      <alignment horizontal="center" vertical="top"/>
    </xf>
    <xf numFmtId="0" fontId="10" fillId="16" borderId="24" xfId="0" applyFont="1" applyFill="1" applyBorder="1" applyAlignment="1">
      <alignment vertical="center" wrapText="1"/>
    </xf>
    <xf numFmtId="0" fontId="10" fillId="16" borderId="27" xfId="0" applyFont="1" applyFill="1" applyBorder="1" applyAlignment="1">
      <alignment vertical="center" wrapText="1"/>
    </xf>
    <xf numFmtId="0" fontId="10" fillId="16" borderId="24" xfId="0" applyFont="1" applyFill="1" applyBorder="1" applyAlignment="1">
      <alignment vertical="center"/>
    </xf>
    <xf numFmtId="0" fontId="16" fillId="14" borderId="25" xfId="0" applyFont="1" applyFill="1" applyBorder="1" applyAlignment="1"/>
    <xf numFmtId="0" fontId="10" fillId="16" borderId="22" xfId="0" applyFont="1" applyFill="1" applyBorder="1" applyAlignment="1">
      <alignment vertical="center" wrapText="1"/>
    </xf>
    <xf numFmtId="0" fontId="16" fillId="0" borderId="0" xfId="0" applyFont="1" applyFill="1" applyAlignment="1">
      <alignment vertical="top"/>
    </xf>
    <xf numFmtId="0" fontId="17" fillId="17" borderId="5" xfId="0" applyFont="1" applyFill="1" applyBorder="1" applyAlignment="1">
      <alignment horizontal="center" vertical="top"/>
    </xf>
    <xf numFmtId="0" fontId="17" fillId="17" borderId="23" xfId="0" applyFont="1" applyFill="1" applyBorder="1" applyAlignment="1">
      <alignment vertical="center"/>
    </xf>
    <xf numFmtId="0" fontId="10" fillId="18" borderId="23" xfId="0" applyFont="1" applyFill="1" applyBorder="1" applyAlignment="1">
      <alignment horizontal="right"/>
    </xf>
    <xf numFmtId="0" fontId="10" fillId="18" borderId="26" xfId="0" applyFont="1" applyFill="1" applyBorder="1" applyAlignment="1">
      <alignment horizontal="right"/>
    </xf>
    <xf numFmtId="0" fontId="15" fillId="19" borderId="24" xfId="0" applyFont="1" applyFill="1" applyBorder="1" applyAlignment="1">
      <alignment horizontal="right"/>
    </xf>
    <xf numFmtId="0" fontId="16" fillId="19" borderId="24" xfId="0" applyFont="1" applyFill="1" applyBorder="1" applyAlignment="1"/>
    <xf numFmtId="0" fontId="10" fillId="20" borderId="21" xfId="0" applyFont="1" applyFill="1" applyBorder="1" applyAlignment="1">
      <alignment vertical="center" wrapText="1"/>
    </xf>
    <xf numFmtId="0" fontId="15" fillId="11" borderId="24" xfId="0" applyFont="1" applyFill="1" applyBorder="1" applyAlignment="1">
      <alignment horizontal="right"/>
    </xf>
    <xf numFmtId="0" fontId="10" fillId="21" borderId="21" xfId="0" applyFont="1" applyFill="1" applyBorder="1" applyAlignment="1">
      <alignment horizontal="right" vertical="center" wrapText="1"/>
    </xf>
    <xf numFmtId="0" fontId="16" fillId="11" borderId="24" xfId="0" applyFont="1" applyFill="1" applyBorder="1" applyAlignment="1">
      <alignment horizontal="right"/>
    </xf>
    <xf numFmtId="14" fontId="15" fillId="14" borderId="25" xfId="0" applyNumberFormat="1" applyFont="1" applyFill="1" applyBorder="1" applyAlignment="1">
      <alignment horizontal="left"/>
    </xf>
    <xf numFmtId="0" fontId="17" fillId="12" borderId="16" xfId="0" applyFont="1" applyFill="1" applyBorder="1" applyAlignment="1">
      <alignment horizontal="center" vertical="center"/>
    </xf>
    <xf numFmtId="0" fontId="17" fillId="22" borderId="16" xfId="0" applyFont="1" applyFill="1" applyBorder="1" applyAlignment="1">
      <alignment horizontal="center" vertical="center"/>
    </xf>
    <xf numFmtId="0" fontId="17" fillId="23" borderId="1" xfId="0" applyFont="1" applyFill="1" applyBorder="1" applyAlignment="1">
      <alignment horizontal="center" vertical="top" wrapText="1"/>
    </xf>
    <xf numFmtId="0" fontId="7" fillId="24" borderId="31" xfId="0" applyFont="1" applyFill="1" applyBorder="1" applyAlignment="1">
      <alignment horizontal="center" vertical="center"/>
    </xf>
    <xf numFmtId="0" fontId="16" fillId="11" borderId="0" xfId="0" applyFont="1" applyFill="1" applyAlignment="1">
      <alignment vertical="top"/>
    </xf>
    <xf numFmtId="0" fontId="11" fillId="0" borderId="0" xfId="0" applyFont="1" applyBorder="1"/>
    <xf numFmtId="0" fontId="15" fillId="0" borderId="5" xfId="0" applyFont="1" applyBorder="1" applyAlignment="1">
      <alignment horizontal="center"/>
    </xf>
    <xf numFmtId="0" fontId="15" fillId="0" borderId="6" xfId="0" applyFont="1" applyBorder="1" applyAlignment="1">
      <alignment horizontal="center"/>
    </xf>
    <xf numFmtId="0" fontId="15" fillId="0" borderId="1" xfId="0" applyFont="1" applyBorder="1" applyAlignment="1">
      <alignment horizontal="center"/>
    </xf>
    <xf numFmtId="0" fontId="15" fillId="0" borderId="11" xfId="0" applyFont="1" applyBorder="1"/>
    <xf numFmtId="0" fontId="15" fillId="0" borderId="6" xfId="0" applyFont="1" applyBorder="1"/>
    <xf numFmtId="0" fontId="15" fillId="0" borderId="1" xfId="0" applyFont="1" applyBorder="1"/>
    <xf numFmtId="14" fontId="15" fillId="11" borderId="24" xfId="0" applyNumberFormat="1" applyFont="1" applyFill="1" applyBorder="1" applyAlignment="1">
      <alignment horizontal="left"/>
    </xf>
    <xf numFmtId="0" fontId="10" fillId="21" borderId="21" xfId="0" applyFont="1" applyFill="1" applyBorder="1" applyAlignment="1">
      <alignment horizontal="left" wrapText="1"/>
    </xf>
    <xf numFmtId="0" fontId="16" fillId="11" borderId="24" xfId="0" applyFont="1" applyFill="1" applyBorder="1" applyAlignment="1">
      <alignment horizontal="left"/>
    </xf>
    <xf numFmtId="0" fontId="16" fillId="11" borderId="24" xfId="0" applyFont="1" applyFill="1" applyBorder="1" applyAlignment="1"/>
    <xf numFmtId="0" fontId="7" fillId="11" borderId="0" xfId="0" applyFont="1" applyFill="1" applyBorder="1" applyAlignment="1">
      <alignment horizontal="right" vertical="top"/>
    </xf>
    <xf numFmtId="0" fontId="7" fillId="0" borderId="0" xfId="0" applyFont="1" applyBorder="1" applyAlignment="1">
      <alignment horizontal="center" vertical="top" wrapText="1"/>
    </xf>
    <xf numFmtId="0" fontId="7" fillId="0" borderId="13" xfId="0" applyFont="1" applyBorder="1" applyAlignment="1">
      <alignment horizontal="center" vertical="top" wrapText="1"/>
    </xf>
    <xf numFmtId="0" fontId="3" fillId="0" borderId="0" xfId="1" applyFont="1" applyAlignment="1">
      <alignment horizontal="center" vertical="top"/>
    </xf>
    <xf numFmtId="0" fontId="7" fillId="0" borderId="6" xfId="0" applyFont="1" applyBorder="1" applyAlignment="1">
      <alignment horizontal="center" vertical="top" wrapText="1"/>
    </xf>
    <xf numFmtId="0" fontId="4" fillId="25" borderId="1" xfId="0" applyFont="1" applyFill="1" applyBorder="1" applyAlignment="1">
      <alignment horizontal="center" vertical="center"/>
    </xf>
    <xf numFmtId="0" fontId="12" fillId="26" borderId="1" xfId="0" applyFont="1" applyFill="1" applyBorder="1" applyAlignment="1">
      <alignment horizontal="center" vertical="center"/>
    </xf>
    <xf numFmtId="0" fontId="12" fillId="26" borderId="1" xfId="0" applyFont="1" applyFill="1" applyBorder="1" applyAlignment="1">
      <alignment horizontal="left" vertical="center"/>
    </xf>
    <xf numFmtId="0" fontId="12" fillId="26" borderId="1" xfId="0" applyFont="1" applyFill="1" applyBorder="1" applyAlignment="1">
      <alignment horizontal="left" vertical="center" wrapText="1"/>
    </xf>
    <xf numFmtId="0" fontId="12" fillId="26" borderId="1" xfId="0" applyFont="1" applyFill="1" applyBorder="1" applyAlignment="1">
      <alignment horizontal="center" vertical="center" wrapText="1"/>
    </xf>
    <xf numFmtId="0" fontId="12" fillId="26" borderId="0" xfId="0" applyFont="1" applyFill="1" applyAlignment="1">
      <alignment horizontal="center" vertical="center"/>
    </xf>
    <xf numFmtId="0" fontId="4" fillId="25" borderId="1" xfId="0" applyFont="1" applyFill="1" applyBorder="1" applyAlignment="1">
      <alignment horizontal="center" vertical="center" wrapText="1"/>
    </xf>
    <xf numFmtId="0" fontId="4" fillId="25" borderId="17" xfId="0" applyFont="1" applyFill="1" applyBorder="1" applyAlignment="1">
      <alignment horizontal="center" vertical="center"/>
    </xf>
    <xf numFmtId="0" fontId="4" fillId="25" borderId="17" xfId="0" applyFont="1" applyFill="1" applyBorder="1" applyAlignment="1">
      <alignment horizontal="center" vertical="center" wrapText="1"/>
    </xf>
    <xf numFmtId="0" fontId="5" fillId="28" borderId="1" xfId="0" applyFont="1" applyFill="1" applyBorder="1" applyAlignment="1">
      <alignment horizontal="left"/>
    </xf>
    <xf numFmtId="14" fontId="5" fillId="28" borderId="1" xfId="0" applyNumberFormat="1" applyFont="1" applyFill="1" applyBorder="1" applyAlignment="1">
      <alignment horizontal="left"/>
    </xf>
    <xf numFmtId="0" fontId="4" fillId="25" borderId="2" xfId="0" applyFont="1" applyFill="1" applyBorder="1" applyAlignment="1"/>
    <xf numFmtId="0" fontId="4" fillId="25" borderId="5" xfId="0" applyFont="1" applyFill="1" applyBorder="1" applyAlignment="1">
      <alignment horizontal="center" vertical="center"/>
    </xf>
    <xf numFmtId="0" fontId="4" fillId="28" borderId="5" xfId="0" applyFont="1" applyFill="1" applyBorder="1" applyAlignment="1">
      <alignment horizontal="center" vertical="center"/>
    </xf>
    <xf numFmtId="0" fontId="15" fillId="30" borderId="33" xfId="0" applyFont="1" applyFill="1" applyBorder="1" applyAlignment="1"/>
    <xf numFmtId="0" fontId="16" fillId="28" borderId="37" xfId="0" applyFont="1" applyFill="1" applyBorder="1" applyAlignment="1"/>
    <xf numFmtId="0" fontId="16" fillId="28" borderId="28" xfId="0" applyFont="1" applyFill="1" applyBorder="1" applyAlignment="1"/>
    <xf numFmtId="0" fontId="16" fillId="28" borderId="0" xfId="0" applyFont="1" applyFill="1" applyAlignment="1"/>
    <xf numFmtId="0" fontId="16" fillId="28" borderId="29" xfId="0" applyFont="1" applyFill="1" applyBorder="1" applyAlignment="1"/>
    <xf numFmtId="0" fontId="10" fillId="30" borderId="5" xfId="0" applyFont="1" applyFill="1" applyBorder="1" applyAlignment="1">
      <alignment horizontal="center" vertical="top" wrapText="1"/>
    </xf>
    <xf numFmtId="0" fontId="4" fillId="32" borderId="23" xfId="0" applyFont="1" applyFill="1" applyBorder="1" applyAlignment="1">
      <alignment horizontal="center" vertical="top" wrapText="1"/>
    </xf>
    <xf numFmtId="0" fontId="4" fillId="32" borderId="16" xfId="0" applyFont="1" applyFill="1" applyBorder="1" applyAlignment="1">
      <alignment horizontal="center" vertical="top" wrapText="1"/>
    </xf>
    <xf numFmtId="0" fontId="4" fillId="32" borderId="31" xfId="0" applyFont="1" applyFill="1" applyBorder="1" applyAlignment="1">
      <alignment horizontal="center" vertical="top" wrapText="1"/>
    </xf>
    <xf numFmtId="0" fontId="7" fillId="0" borderId="1" xfId="0" applyFont="1" applyBorder="1" applyAlignment="1">
      <alignment horizontal="left" vertical="top"/>
    </xf>
    <xf numFmtId="0" fontId="6" fillId="11" borderId="1" xfId="0" applyFont="1" applyFill="1" applyBorder="1" applyAlignment="1">
      <alignment horizontal="left" vertical="top"/>
    </xf>
    <xf numFmtId="0" fontId="6" fillId="11" borderId="17" xfId="0" applyFont="1" applyFill="1" applyBorder="1" applyAlignment="1">
      <alignment horizontal="left" vertical="top"/>
    </xf>
    <xf numFmtId="0" fontId="1" fillId="0" borderId="19" xfId="1" applyFill="1" applyBorder="1" applyAlignment="1">
      <alignment horizontal="center" vertical="center" wrapText="1"/>
    </xf>
    <xf numFmtId="0" fontId="1" fillId="0" borderId="0" xfId="1" applyAlignment="1">
      <alignment horizontal="center" vertical="center"/>
    </xf>
    <xf numFmtId="0" fontId="1" fillId="0" borderId="1" xfId="1" applyBorder="1" applyAlignment="1">
      <alignment horizontal="center" vertical="center" wrapText="1"/>
    </xf>
    <xf numFmtId="0" fontId="8" fillId="0" borderId="13" xfId="1" applyFont="1" applyBorder="1" applyAlignment="1">
      <alignment horizontal="center" vertical="center"/>
    </xf>
    <xf numFmtId="0" fontId="8" fillId="0" borderId="39" xfId="1" applyFont="1" applyBorder="1" applyAlignment="1">
      <alignment horizontal="center" vertical="center"/>
    </xf>
    <xf numFmtId="0" fontId="17" fillId="0" borderId="13" xfId="0" applyFont="1" applyBorder="1" applyAlignment="1">
      <alignment horizontal="center" vertical="center" wrapText="1"/>
    </xf>
    <xf numFmtId="0" fontId="7" fillId="0" borderId="7" xfId="0" applyFont="1" applyBorder="1" applyAlignment="1">
      <alignment horizontal="left" vertical="top"/>
    </xf>
    <xf numFmtId="0" fontId="3" fillId="0" borderId="0" xfId="0" applyFont="1" applyAlignment="1">
      <alignment horizontal="left"/>
    </xf>
    <xf numFmtId="0" fontId="17" fillId="15" borderId="6" xfId="0" applyFont="1" applyFill="1" applyBorder="1" applyAlignment="1">
      <alignment horizontal="left" vertical="top"/>
    </xf>
    <xf numFmtId="0" fontId="3" fillId="0" borderId="1" xfId="0" applyFont="1" applyBorder="1" applyAlignment="1">
      <alignment horizontal="left"/>
    </xf>
    <xf numFmtId="0" fontId="7" fillId="0" borderId="5" xfId="0" applyFont="1" applyBorder="1" applyAlignment="1">
      <alignment horizontal="left" vertical="top"/>
    </xf>
    <xf numFmtId="0" fontId="7" fillId="0" borderId="10" xfId="0" applyFont="1" applyBorder="1" applyAlignment="1">
      <alignment horizontal="left" vertical="top"/>
    </xf>
    <xf numFmtId="0" fontId="7" fillId="0" borderId="6" xfId="0" applyFont="1" applyBorder="1" applyAlignment="1">
      <alignment horizontal="left" vertical="top"/>
    </xf>
    <xf numFmtId="0" fontId="17" fillId="0" borderId="5" xfId="0" applyFont="1" applyBorder="1" applyAlignment="1">
      <alignment horizontal="left"/>
    </xf>
    <xf numFmtId="0" fontId="17" fillId="0" borderId="0" xfId="0" applyFont="1" applyAlignment="1">
      <alignment horizontal="left" vertical="center"/>
    </xf>
    <xf numFmtId="0" fontId="17" fillId="0" borderId="0" xfId="0" applyFont="1" applyAlignment="1">
      <alignment horizontal="left"/>
    </xf>
    <xf numFmtId="0" fontId="7" fillId="0" borderId="0" xfId="0" applyFont="1" applyAlignment="1">
      <alignment horizontal="left"/>
    </xf>
    <xf numFmtId="0" fontId="7" fillId="0" borderId="1" xfId="0" applyFont="1" applyBorder="1" applyAlignment="1">
      <alignment horizontal="left" vertical="center"/>
    </xf>
    <xf numFmtId="0" fontId="10" fillId="27" borderId="2" xfId="0" applyFont="1" applyFill="1" applyBorder="1" applyAlignment="1">
      <alignment horizontal="center" wrapText="1"/>
    </xf>
    <xf numFmtId="0" fontId="10" fillId="27" borderId="3" xfId="0" applyFont="1" applyFill="1" applyBorder="1" applyAlignment="1">
      <alignment horizontal="center" wrapText="1"/>
    </xf>
    <xf numFmtId="0" fontId="25" fillId="25" borderId="1" xfId="0" applyFont="1" applyFill="1" applyBorder="1" applyAlignment="1">
      <alignment horizontal="center" vertical="center"/>
    </xf>
    <xf numFmtId="0" fontId="22" fillId="26" borderId="1" xfId="1" applyFont="1" applyFill="1" applyBorder="1" applyAlignment="1">
      <alignment horizontal="left" vertical="center"/>
    </xf>
    <xf numFmtId="0" fontId="1" fillId="26" borderId="1" xfId="1" applyFill="1" applyBorder="1" applyAlignment="1">
      <alignment horizontal="left" vertical="center"/>
    </xf>
    <xf numFmtId="0" fontId="7" fillId="0" borderId="8" xfId="0" applyFont="1" applyBorder="1" applyAlignment="1">
      <alignment horizontal="center" vertical="top" wrapText="1"/>
    </xf>
    <xf numFmtId="0" fontId="7" fillId="0" borderId="12" xfId="0" applyFont="1" applyBorder="1" applyAlignment="1">
      <alignment horizontal="center" vertical="top" wrapText="1"/>
    </xf>
    <xf numFmtId="0" fontId="7" fillId="0" borderId="6" xfId="0" applyFont="1" applyBorder="1" applyAlignment="1">
      <alignment horizontal="center" vertical="top" wrapText="1"/>
    </xf>
    <xf numFmtId="0" fontId="3" fillId="26" borderId="0" xfId="0" applyFont="1" applyFill="1" applyAlignment="1">
      <alignment horizontal="left" vertical="top" wrapText="1"/>
    </xf>
    <xf numFmtId="0" fontId="3" fillId="26" borderId="4" xfId="0" applyFont="1" applyFill="1" applyBorder="1" applyAlignment="1">
      <alignment horizontal="left" vertical="top" wrapText="1"/>
    </xf>
    <xf numFmtId="0" fontId="3" fillId="26" borderId="0" xfId="0" applyFont="1" applyFill="1" applyBorder="1" applyAlignment="1">
      <alignment horizontal="left" vertical="top" wrapText="1"/>
    </xf>
    <xf numFmtId="0" fontId="24" fillId="25" borderId="40" xfId="0" applyFont="1" applyFill="1" applyBorder="1" applyAlignment="1">
      <alignment horizontal="center" vertical="center"/>
    </xf>
    <xf numFmtId="0" fontId="24" fillId="25" borderId="0" xfId="0" applyFont="1" applyFill="1" applyBorder="1" applyAlignment="1">
      <alignment horizontal="center" vertical="center"/>
    </xf>
    <xf numFmtId="0" fontId="20" fillId="0" borderId="33" xfId="0" applyFont="1" applyBorder="1" applyAlignment="1">
      <alignment horizontal="center" vertical="top" wrapText="1"/>
    </xf>
    <xf numFmtId="0" fontId="16" fillId="0" borderId="37" xfId="0" applyFont="1" applyBorder="1"/>
    <xf numFmtId="0" fontId="16" fillId="0" borderId="38" xfId="0" applyFont="1" applyBorder="1"/>
    <xf numFmtId="0" fontId="20" fillId="0" borderId="33" xfId="0" applyFont="1" applyBorder="1" applyAlignment="1">
      <alignment horizontal="center" vertical="center" wrapText="1"/>
    </xf>
    <xf numFmtId="0" fontId="11" fillId="0" borderId="34" xfId="0" applyFont="1" applyBorder="1" applyAlignment="1">
      <alignment horizontal="center" vertical="center" wrapText="1"/>
    </xf>
    <xf numFmtId="0" fontId="16" fillId="0" borderId="35" xfId="0" applyFont="1" applyBorder="1"/>
    <xf numFmtId="0" fontId="16" fillId="0" borderId="36" xfId="0" applyFont="1" applyBorder="1"/>
    <xf numFmtId="0" fontId="16" fillId="0" borderId="28" xfId="0" applyFont="1" applyBorder="1"/>
    <xf numFmtId="0" fontId="11" fillId="0" borderId="0" xfId="0" applyFont="1"/>
    <xf numFmtId="0" fontId="16" fillId="0" borderId="29" xfId="0" applyFont="1" applyBorder="1"/>
    <xf numFmtId="0" fontId="16" fillId="0" borderId="30" xfId="0" applyFont="1" applyBorder="1"/>
    <xf numFmtId="0" fontId="16" fillId="0" borderId="24" xfId="0" applyFont="1" applyBorder="1"/>
    <xf numFmtId="0" fontId="16" fillId="0" borderId="25" xfId="0" applyFont="1" applyBorder="1"/>
    <xf numFmtId="0" fontId="20" fillId="0" borderId="33" xfId="0" applyFont="1" applyBorder="1" applyAlignment="1">
      <alignment horizontal="center" vertical="center"/>
    </xf>
    <xf numFmtId="0" fontId="13" fillId="29" borderId="20" xfId="0" applyFont="1" applyFill="1" applyBorder="1" applyAlignment="1">
      <alignment horizontal="center"/>
    </xf>
    <xf numFmtId="0" fontId="14" fillId="25" borderId="21" xfId="0" applyFont="1" applyFill="1" applyBorder="1"/>
    <xf numFmtId="0" fontId="14" fillId="25" borderId="22" xfId="0" applyFont="1" applyFill="1" applyBorder="1"/>
    <xf numFmtId="0" fontId="10" fillId="31" borderId="28" xfId="0" applyFont="1" applyFill="1" applyBorder="1" applyAlignment="1">
      <alignment horizontal="center" vertical="center" wrapText="1"/>
    </xf>
    <xf numFmtId="0" fontId="16" fillId="25" borderId="0" xfId="0" applyFont="1" applyFill="1"/>
    <xf numFmtId="0" fontId="16" fillId="25" borderId="29" xfId="0" applyFont="1" applyFill="1" applyBorder="1"/>
    <xf numFmtId="0" fontId="16" fillId="25" borderId="30" xfId="0" applyFont="1" applyFill="1" applyBorder="1"/>
    <xf numFmtId="0" fontId="16" fillId="25" borderId="24" xfId="0" applyFont="1" applyFill="1" applyBorder="1"/>
    <xf numFmtId="0" fontId="16" fillId="25" borderId="25" xfId="0" applyFont="1" applyFill="1" applyBorder="1"/>
    <xf numFmtId="0" fontId="10" fillId="31" borderId="11" xfId="0" applyFont="1" applyFill="1" applyBorder="1" applyAlignment="1">
      <alignment horizontal="center" wrapText="1"/>
    </xf>
    <xf numFmtId="0" fontId="16" fillId="25" borderId="13" xfId="0" applyFont="1" applyFill="1" applyBorder="1"/>
    <xf numFmtId="0" fontId="16" fillId="25" borderId="10" xfId="0" applyFont="1" applyFill="1" applyBorder="1"/>
    <xf numFmtId="0" fontId="10" fillId="30" borderId="11" xfId="0" applyFont="1" applyFill="1" applyBorder="1" applyAlignment="1">
      <alignment horizontal="center" vertical="top" wrapText="1"/>
    </xf>
    <xf numFmtId="0" fontId="16" fillId="28" borderId="13" xfId="0" applyFont="1" applyFill="1" applyBorder="1"/>
    <xf numFmtId="0" fontId="16" fillId="28" borderId="10" xfId="0" applyFont="1" applyFill="1" applyBorder="1"/>
    <xf numFmtId="0" fontId="17" fillId="17" borderId="11" xfId="0" applyFont="1" applyFill="1" applyBorder="1"/>
    <xf numFmtId="0" fontId="16" fillId="10" borderId="13" xfId="0" applyFont="1" applyFill="1" applyBorder="1"/>
    <xf numFmtId="0" fontId="16" fillId="10" borderId="10" xfId="0" applyFont="1" applyFill="1" applyBorder="1"/>
    <xf numFmtId="0" fontId="15" fillId="30" borderId="33" xfId="0" applyFont="1" applyFill="1" applyBorder="1" applyAlignment="1">
      <alignment horizontal="center" vertical="center" wrapText="1"/>
    </xf>
    <xf numFmtId="0" fontId="15" fillId="30" borderId="37" xfId="0" applyFont="1" applyFill="1" applyBorder="1" applyAlignment="1">
      <alignment horizontal="center" vertical="center" wrapText="1"/>
    </xf>
    <xf numFmtId="0" fontId="15" fillId="30" borderId="34" xfId="0" applyFont="1" applyFill="1" applyBorder="1" applyAlignment="1">
      <alignment horizontal="center" vertical="center"/>
    </xf>
    <xf numFmtId="0" fontId="15" fillId="30" borderId="35" xfId="0" applyFont="1" applyFill="1" applyBorder="1" applyAlignment="1">
      <alignment horizontal="center" vertical="center"/>
    </xf>
    <xf numFmtId="0" fontId="15" fillId="30" borderId="36" xfId="0" applyFont="1" applyFill="1" applyBorder="1" applyAlignment="1">
      <alignment horizontal="center" vertical="center"/>
    </xf>
    <xf numFmtId="0" fontId="15" fillId="30" borderId="28" xfId="0" applyFont="1" applyFill="1" applyBorder="1" applyAlignment="1">
      <alignment horizontal="center" vertical="center"/>
    </xf>
    <xf numFmtId="0" fontId="15" fillId="30" borderId="0" xfId="0" applyFont="1" applyFill="1" applyBorder="1" applyAlignment="1">
      <alignment horizontal="center" vertical="center"/>
    </xf>
    <xf numFmtId="0" fontId="15" fillId="30" borderId="29" xfId="0" applyFont="1" applyFill="1" applyBorder="1" applyAlignment="1">
      <alignment horizontal="center" vertical="center"/>
    </xf>
  </cellXfs>
  <cellStyles count="3">
    <cellStyle name="Hyperlink" xfId="1" builtinId="8"/>
    <cellStyle name="Normal" xfId="0" builtinId="0"/>
    <cellStyle name="Normal 2" xfId="2" xr:uid="{00000000-0005-0000-0000-000002000000}"/>
  </cellStyles>
  <dxfs count="7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B6FCB6"/>
      <color rgb="FFE96969"/>
      <color rgb="FF66FF99"/>
      <color rgb="FFFF5050"/>
      <color rgb="FFBE32AD"/>
      <color rgb="FF66FF33"/>
      <color rgb="FFFCC08E"/>
      <color rgb="FFFFCCFF"/>
      <color rgb="FFFBAE6F"/>
      <color rgb="FFA2B9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Execution Pie Chart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250-47E9-86D7-777416917704}"/>
              </c:ext>
            </c:extLst>
          </c:dPt>
          <c:dPt>
            <c:idx val="1"/>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250-47E9-86D7-777416917704}"/>
              </c:ext>
            </c:extLst>
          </c:dPt>
          <c:dPt>
            <c:idx val="2"/>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F250-47E9-86D7-777416917704}"/>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F250-47E9-86D7-77741691770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Report'!$C$13:$F$13</c:f>
              <c:strCache>
                <c:ptCount val="4"/>
                <c:pt idx="0">
                  <c:v>PASS</c:v>
                </c:pt>
                <c:pt idx="1">
                  <c:v>FAIL</c:v>
                </c:pt>
                <c:pt idx="2">
                  <c:v>Not Executed</c:v>
                </c:pt>
                <c:pt idx="3">
                  <c:v>Out Of Scope</c:v>
                </c:pt>
              </c:strCache>
            </c:strRef>
          </c:cat>
          <c:val>
            <c:numRef>
              <c:f>'Test Report'!$C$14:$F$14</c:f>
              <c:numCache>
                <c:formatCode>General</c:formatCode>
                <c:ptCount val="4"/>
                <c:pt idx="0">
                  <c:v>57</c:v>
                </c:pt>
                <c:pt idx="1">
                  <c:v>11</c:v>
                </c:pt>
                <c:pt idx="2">
                  <c:v>0</c:v>
                </c:pt>
                <c:pt idx="3">
                  <c:v>0</c:v>
                </c:pt>
              </c:numCache>
            </c:numRef>
          </c:val>
          <c:extLst>
            <c:ext xmlns:c16="http://schemas.microsoft.com/office/drawing/2014/chart" uri="{C3380CC4-5D6E-409C-BE32-E72D297353CC}">
              <c16:uniqueId val="{00000008-F250-47E9-86D7-777416917704}"/>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0</xdr:colOff>
      <xdr:row>9</xdr:row>
      <xdr:rowOff>0</xdr:rowOff>
    </xdr:from>
    <xdr:to>
      <xdr:col>13</xdr:col>
      <xdr:colOff>236220</xdr:colOff>
      <xdr:row>22</xdr:row>
      <xdr:rowOff>160020</xdr:rowOff>
    </xdr:to>
    <xdr:graphicFrame macro="">
      <xdr:nvGraphicFramePr>
        <xdr:cNvPr id="4" name="Chart 3">
          <a:extLst>
            <a:ext uri="{FF2B5EF4-FFF2-40B4-BE49-F238E27FC236}">
              <a16:creationId xmlns:a16="http://schemas.microsoft.com/office/drawing/2014/main" id="{50472114-EAAC-42D1-B0D8-AADA4D194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ntnSNnice/Manual-testing-works/blob/c234942a82096452a916e65a6257867fa7949503/TestCases,%20BugReport,%20TestMetrics,%20MindMap%20for%20Air%20Imperial/Bug%20Screen%20shots/Password-multiple%20space.png" TargetMode="External"/><Relationship Id="rId13" Type="http://schemas.openxmlformats.org/officeDocument/2006/relationships/hyperlink" Target="https://github.com/ntnSNnice/Manual-testing-works/blob/c234942a82096452a916e65a6257867fa7949503/TestCases,%20BugReport,%20TestMetrics,%20MindMap%20for%20Air%20Imperial/Bug%20Screen%20shots/login-FB%20API.png" TargetMode="External"/><Relationship Id="rId3" Type="http://schemas.openxmlformats.org/officeDocument/2006/relationships/hyperlink" Target="mailto:nafishatamannan1807@gmail.com" TargetMode="External"/><Relationship Id="rId7" Type="http://schemas.openxmlformats.org/officeDocument/2006/relationships/hyperlink" Target="https://github.com/ntnSNnice/Manual-testing-works/blob/c234942a82096452a916e65a6257867fa7949503/TestCases,%20BugReport,%20TestMetrics,%20MindMap%20for%20Air%20Imperial/Bug%20Screen%20shots/Phone%20number-Invalid%20(9)%20Digit.png" TargetMode="External"/><Relationship Id="rId12" Type="http://schemas.openxmlformats.org/officeDocument/2006/relationships/hyperlink" Target="https://github.com/ntnSNnice/Manual-testing-works/blob/c234942a82096452a916e65a6257867fa7949503/TestCases,%20BugReport,%20TestMetrics,%20MindMap%20for%20Air%20Imperial/Bug%20Screen%20shots/Register-Google%20API.png" TargetMode="External"/><Relationship Id="rId2" Type="http://schemas.openxmlformats.org/officeDocument/2006/relationships/hyperlink" Target="mailto:nice4824@mail7.io" TargetMode="External"/><Relationship Id="rId1" Type="http://schemas.openxmlformats.org/officeDocument/2006/relationships/hyperlink" Target="https://www.airimperial.net/" TargetMode="External"/><Relationship Id="rId6" Type="http://schemas.openxmlformats.org/officeDocument/2006/relationships/hyperlink" Target="https://github.com/ntnSNnice/Manual-testing-works/blob/c234942a82096452a916e65a6257867fa7949503/TestCases,%20BugReport,%20TestMetrics,%20MindMap%20for%20Air%20Imperial/Bug%20Screen%20shots/Phone%20number-Invalid%20(12)%20Digit.pnghttps:/github.com/ntnSNnice/Manual-testing-works/blob/c234942a82096452a916e65a6257867fa7949503/TestCases,%20BugReport,%20TestMetrics,%20MindMap%20for%20Air%20Imperial/Bug%20Screen%20shots/Phone%20number-Invalid%20(12)%20Digit.png" TargetMode="External"/><Relationship Id="rId11" Type="http://schemas.openxmlformats.org/officeDocument/2006/relationships/hyperlink" Target="https://github.com/ntnSNnice/Manual-testing-works/blob/c234942a82096452a916e65a6257867fa7949503/TestCases,%20BugReport,%20TestMetrics,%20MindMap%20for%20Air%20Imperial/Bug%20Screen%20shots/Register-FB%20API.png" TargetMode="External"/><Relationship Id="rId5" Type="http://schemas.openxmlformats.org/officeDocument/2006/relationships/hyperlink" Target="https://github.com/ntnSNnice/Manual-testing-works/blob/ae062af83ed4563e9064f8ba6de08ee6146f9f15/TestCases,%20BugReport,%20TestMetrics,%20MindMap%20for%20Air%20Imperial/Bug%20Screen%20shots/login-previous%20spacet.png" TargetMode="External"/><Relationship Id="rId15" Type="http://schemas.openxmlformats.org/officeDocument/2006/relationships/printerSettings" Target="../printerSettings/printerSettings1.bin"/><Relationship Id="rId10" Type="http://schemas.openxmlformats.org/officeDocument/2006/relationships/hyperlink" Target="https://github.com/ntnSNnice/Manual-testing-works/blob/c234942a82096452a916e65a6257867fa7949503/TestCases,%20BugReport,%20TestMetrics,%20MindMap%20for%20Air%20Imperial/Bug%20Screen%20shots/login-Terms%20&amp;%20Condition.png" TargetMode="External"/><Relationship Id="rId4" Type="http://schemas.openxmlformats.org/officeDocument/2006/relationships/hyperlink" Target="https://github.com/ntnSNnice/Manual-testing-works/blob/ae062af83ed4563e9064f8ba6de08ee6146f9f15/TestCases,%20BugReport,%20TestMetrics,%20MindMap%20for%20Air%20Imperial/Bug%20Screen%20shots/login-unlimited%20digit.png" TargetMode="External"/><Relationship Id="rId9" Type="http://schemas.openxmlformats.org/officeDocument/2006/relationships/hyperlink" Target="https://github.com/ntnSNnice/Manual-testing-works/blob/c234942a82096452a916e65a6257867fa7949503/TestCases,%20BugReport,%20TestMetrics,%20MindMap%20for%20Air%20Imperial/Bug%20Screen%20shots/Password-length%20(6).png" TargetMode="External"/><Relationship Id="rId14" Type="http://schemas.openxmlformats.org/officeDocument/2006/relationships/hyperlink" Target="https://github.com/ntnSNnice/Manual-testing-works/blob/c234942a82096452a916e65a6257867fa7949503/TestCases,%20BugReport,%20TestMetrics,%20MindMap%20for%20Air%20Imperial/Bug%20Screen%20shots/login-Google%20API.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ntnSNnice/Manual-testing-works/blob/c234942a82096452a916e65a6257867fa7949503/TestCases,%20BugReport,%20TestMetrics,%20MindMap%20for%20Air%20Imperial/Bug%20Screen%20shots/Register-FB%20API.png" TargetMode="External"/><Relationship Id="rId3" Type="http://schemas.openxmlformats.org/officeDocument/2006/relationships/hyperlink" Target="https://github.com/ntnSNnice/Manual-testing-works/blob/c234942a82096452a916e65a6257867fa7949503/TestCases,%20BugReport,%20TestMetrics,%20MindMap%20for%20Air%20Imperial/Bug%20Screen%20shots/Phone%20number-Invalid%20(12)%20Digit.png" TargetMode="External"/><Relationship Id="rId7" Type="http://schemas.openxmlformats.org/officeDocument/2006/relationships/hyperlink" Target="https://github.com/ntnSNnice/Manual-testing-works/blob/c234942a82096452a916e65a6257867fa7949503/TestCases,%20BugReport,%20TestMetrics,%20MindMap%20for%20Air%20Imperial/Bug%20Screen%20shots/login-Terms%20&amp;%20Condition.png" TargetMode="External"/><Relationship Id="rId2" Type="http://schemas.openxmlformats.org/officeDocument/2006/relationships/hyperlink" Target="https://github.com/ntnSNnice/Manual-testing-works/blob/ae062af83ed4563e9064f8ba6de08ee6146f9f15/TestCases,%20BugReport,%20TestMetrics,%20MindMap%20for%20Air%20Imperial/Bug%20Screen%20shots/login-previous%20spacet.png" TargetMode="External"/><Relationship Id="rId1" Type="http://schemas.openxmlformats.org/officeDocument/2006/relationships/hyperlink" Target="https://github.com/ntnSNnice/Manual-testing-works/blob/ae062af83ed4563e9064f8ba6de08ee6146f9f15/TestCases,%20BugReport,%20TestMetrics,%20MindMap%20for%20Air%20Imperial/Bug%20Screen%20shots/login-unlimited%20digit.png" TargetMode="External"/><Relationship Id="rId6" Type="http://schemas.openxmlformats.org/officeDocument/2006/relationships/hyperlink" Target="https://github.com/ntnSNnice/Manual-testing-works/blob/c234942a82096452a916e65a6257867fa7949503/TestCases,%20BugReport,%20TestMetrics,%20MindMap%20for%20Air%20Imperial/Bug%20Screen%20shots/Password-length%20(6).png" TargetMode="External"/><Relationship Id="rId11" Type="http://schemas.openxmlformats.org/officeDocument/2006/relationships/hyperlink" Target="https://github.com/ntnSNnice/Manual-testing-works/blob/c234942a82096452a916e65a6257867fa7949503/TestCases,%20BugReport,%20TestMetrics,%20MindMap%20for%20Air%20Imperial/Bug%20Screen%20shots/login-Google%20API.png" TargetMode="External"/><Relationship Id="rId5" Type="http://schemas.openxmlformats.org/officeDocument/2006/relationships/hyperlink" Target="https://github.com/ntnSNnice/Manual-testing-works/blob/c234942a82096452a916e65a6257867fa7949503/TestCases,%20BugReport,%20TestMetrics,%20MindMap%20for%20Air%20Imperial/Bug%20Screen%20shots/Password-multiple%20space.png" TargetMode="External"/><Relationship Id="rId10" Type="http://schemas.openxmlformats.org/officeDocument/2006/relationships/hyperlink" Target="https://github.com/ntnSNnice/Manual-testing-works/blob/c234942a82096452a916e65a6257867fa7949503/TestCases,%20BugReport,%20TestMetrics,%20MindMap%20for%20Air%20Imperial/Bug%20Screen%20shots/login-FB%20API.png" TargetMode="External"/><Relationship Id="rId4" Type="http://schemas.openxmlformats.org/officeDocument/2006/relationships/hyperlink" Target="https://github.com/ntnSNnice/Manual-testing-works/blob/c234942a82096452a916e65a6257867fa7949503/TestCases,%20BugReport,%20TestMetrics,%20MindMap%20for%20Air%20Imperial/Bug%20Screen%20shots/Phone%20number-Invalid%20(9)%20Digit.png" TargetMode="External"/><Relationship Id="rId9" Type="http://schemas.openxmlformats.org/officeDocument/2006/relationships/hyperlink" Target="https://github.com/ntnSNnice/Manual-testing-works/blob/c234942a82096452a916e65a6257867fa7949503/TestCases,%20BugReport,%20TestMetrics,%20MindMap%20for%20Air%20Imperial/Bug%20Screen%20shots/Register-Google%20AP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80"/>
  <sheetViews>
    <sheetView tabSelected="1" workbookViewId="0">
      <pane ySplit="10" topLeftCell="A11" activePane="bottomLeft" state="frozen"/>
      <selection pane="bottomLeft" activeCell="E16" sqref="E16"/>
    </sheetView>
  </sheetViews>
  <sheetFormatPr defaultRowHeight="13.8" x14ac:dyDescent="0.25"/>
  <cols>
    <col min="1" max="1" width="13.6640625" style="38" customWidth="1"/>
    <col min="2" max="2" width="16" style="38" customWidth="1"/>
    <col min="3" max="3" width="20.6640625" style="38" customWidth="1"/>
    <col min="4" max="4" width="36.33203125" style="91" customWidth="1"/>
    <col min="5" max="5" width="33.21875" style="91" customWidth="1"/>
    <col min="6" max="6" width="24.44140625" style="195" customWidth="1"/>
    <col min="7" max="7" width="21.6640625" style="91" customWidth="1"/>
    <col min="8" max="8" width="14.109375" style="91" customWidth="1"/>
    <col min="9" max="9" width="16.44140625" style="38" customWidth="1"/>
    <col min="10" max="10" width="23.21875" style="38" customWidth="1"/>
    <col min="11" max="11" width="14.44140625" style="38" customWidth="1"/>
    <col min="12" max="16384" width="8.88671875" style="38"/>
  </cols>
  <sheetData>
    <row r="1" spans="1:11" ht="15" customHeight="1" x14ac:dyDescent="0.25">
      <c r="A1" s="217" t="s">
        <v>0</v>
      </c>
      <c r="B1" s="218"/>
      <c r="C1" s="218"/>
      <c r="H1" s="206" t="s">
        <v>1</v>
      </c>
      <c r="I1" s="207"/>
      <c r="J1" s="39"/>
      <c r="K1" s="39"/>
    </row>
    <row r="2" spans="1:11" x14ac:dyDescent="0.25">
      <c r="A2" s="214" t="s">
        <v>409</v>
      </c>
      <c r="B2" s="214"/>
      <c r="C2" s="215"/>
      <c r="E2" s="208" t="s">
        <v>2</v>
      </c>
      <c r="F2" s="209" t="s">
        <v>252</v>
      </c>
      <c r="H2" s="98" t="s">
        <v>3</v>
      </c>
      <c r="I2" s="40">
        <f>COUNTIF(I10:I476, "Passed")</f>
        <v>57</v>
      </c>
      <c r="J2" s="39"/>
      <c r="K2" s="39"/>
    </row>
    <row r="3" spans="1:11" x14ac:dyDescent="0.25">
      <c r="A3" s="214"/>
      <c r="B3" s="214"/>
      <c r="C3" s="215"/>
      <c r="E3" s="208"/>
      <c r="F3" s="210"/>
      <c r="H3" s="99" t="s">
        <v>4</v>
      </c>
      <c r="I3" s="40">
        <f>COUNTIF(I11:I477, "Failed")</f>
        <v>11</v>
      </c>
      <c r="J3" s="39"/>
      <c r="K3" s="39"/>
    </row>
    <row r="4" spans="1:11" x14ac:dyDescent="0.25">
      <c r="A4" s="214"/>
      <c r="B4" s="214"/>
      <c r="C4" s="216"/>
      <c r="D4" s="123"/>
      <c r="H4" s="100" t="s">
        <v>5</v>
      </c>
      <c r="I4" s="40">
        <f>COUNTIF(I11:I477, "Not Executed")</f>
        <v>0</v>
      </c>
      <c r="J4" s="39"/>
      <c r="K4" s="39"/>
    </row>
    <row r="5" spans="1:11" x14ac:dyDescent="0.25">
      <c r="A5" s="214"/>
      <c r="B5" s="214"/>
      <c r="C5" s="216"/>
      <c r="D5" s="122"/>
      <c r="E5" s="94"/>
      <c r="H5" s="101" t="s">
        <v>6</v>
      </c>
      <c r="I5" s="40">
        <f>COUNTIF(I11:J477, "Out of Scope")</f>
        <v>0</v>
      </c>
      <c r="J5" s="39"/>
      <c r="K5" s="39"/>
    </row>
    <row r="6" spans="1:11" x14ac:dyDescent="0.25">
      <c r="A6" s="214"/>
      <c r="B6" s="214"/>
      <c r="C6" s="216"/>
      <c r="D6" s="157"/>
      <c r="E6" s="94"/>
      <c r="H6" s="143" t="s">
        <v>7</v>
      </c>
      <c r="I6" s="40">
        <f>SUM(I2:I5)</f>
        <v>68</v>
      </c>
      <c r="J6" s="39"/>
      <c r="K6" s="39"/>
    </row>
    <row r="7" spans="1:11" x14ac:dyDescent="0.25">
      <c r="A7" s="214"/>
      <c r="B7" s="214"/>
      <c r="C7" s="215"/>
      <c r="D7" s="92"/>
      <c r="E7" s="122"/>
      <c r="H7" s="102"/>
      <c r="I7" s="41"/>
      <c r="J7" s="39"/>
      <c r="K7" s="39"/>
    </row>
    <row r="8" spans="1:11" x14ac:dyDescent="0.25">
      <c r="A8" s="113"/>
      <c r="B8" s="113"/>
      <c r="C8" s="114"/>
      <c r="D8" s="92"/>
      <c r="E8" s="94"/>
      <c r="H8" s="102"/>
      <c r="I8" s="41"/>
      <c r="J8" s="39"/>
      <c r="K8" s="39"/>
    </row>
    <row r="9" spans="1:11" x14ac:dyDescent="0.25">
      <c r="A9" s="113"/>
      <c r="B9" s="113"/>
      <c r="C9" s="114"/>
      <c r="D9" s="92"/>
      <c r="E9" s="94"/>
      <c r="H9" s="102"/>
      <c r="I9" s="41"/>
      <c r="J9" s="42"/>
      <c r="K9" s="39"/>
    </row>
    <row r="10" spans="1:11" x14ac:dyDescent="0.25">
      <c r="A10" s="115" t="s">
        <v>8</v>
      </c>
      <c r="B10" s="115" t="s">
        <v>9</v>
      </c>
      <c r="C10" s="115" t="s">
        <v>10</v>
      </c>
      <c r="D10" s="116" t="s">
        <v>11</v>
      </c>
      <c r="E10" s="117" t="s">
        <v>12</v>
      </c>
      <c r="F10" s="196" t="s">
        <v>13</v>
      </c>
      <c r="G10" s="118" t="s">
        <v>14</v>
      </c>
      <c r="H10" s="119" t="s">
        <v>15</v>
      </c>
      <c r="I10" s="120" t="s">
        <v>16</v>
      </c>
      <c r="J10" s="121" t="s">
        <v>17</v>
      </c>
      <c r="K10" s="115" t="s">
        <v>18</v>
      </c>
    </row>
    <row r="11" spans="1:11" ht="36.6" customHeight="1" x14ac:dyDescent="0.25">
      <c r="A11" s="43" t="s">
        <v>21</v>
      </c>
      <c r="B11" s="211" t="s">
        <v>19</v>
      </c>
      <c r="C11" s="212" t="s">
        <v>20</v>
      </c>
      <c r="D11" s="45" t="s">
        <v>253</v>
      </c>
      <c r="E11" s="45"/>
      <c r="F11" s="185" t="s">
        <v>265</v>
      </c>
      <c r="G11" s="95" t="s">
        <v>124</v>
      </c>
      <c r="H11" s="60" t="s">
        <v>116</v>
      </c>
      <c r="I11" s="44" t="s">
        <v>115</v>
      </c>
      <c r="J11" s="46"/>
      <c r="K11" s="48"/>
    </row>
    <row r="12" spans="1:11" ht="10.8" customHeight="1" x14ac:dyDescent="0.25">
      <c r="A12" s="43"/>
      <c r="B12" s="211"/>
      <c r="C12" s="212"/>
      <c r="D12" s="45"/>
      <c r="E12" s="45"/>
      <c r="F12" s="185"/>
      <c r="G12" s="95"/>
      <c r="H12" s="60"/>
      <c r="I12" s="44"/>
      <c r="J12" s="46"/>
      <c r="K12" s="48"/>
    </row>
    <row r="13" spans="1:11" ht="38.4" customHeight="1" x14ac:dyDescent="0.25">
      <c r="A13" s="43" t="s">
        <v>22</v>
      </c>
      <c r="B13" s="211"/>
      <c r="C13" s="212"/>
      <c r="D13" s="45" t="s">
        <v>73</v>
      </c>
      <c r="E13" s="45"/>
      <c r="F13" s="205" t="s">
        <v>266</v>
      </c>
      <c r="G13" s="95" t="s">
        <v>125</v>
      </c>
      <c r="H13" s="60" t="s">
        <v>116</v>
      </c>
      <c r="I13" s="44" t="s">
        <v>115</v>
      </c>
      <c r="J13" s="49"/>
      <c r="K13" s="50"/>
    </row>
    <row r="14" spans="1:11" x14ac:dyDescent="0.25">
      <c r="A14" s="43"/>
      <c r="B14" s="211"/>
      <c r="C14" s="212"/>
      <c r="D14" s="45"/>
      <c r="E14" s="45"/>
      <c r="F14" s="185"/>
      <c r="G14" s="95"/>
      <c r="H14" s="60"/>
      <c r="I14" s="44"/>
      <c r="J14" s="49"/>
      <c r="K14" s="51"/>
    </row>
    <row r="15" spans="1:11" ht="41.4" customHeight="1" x14ac:dyDescent="0.25">
      <c r="A15" s="43" t="s">
        <v>23</v>
      </c>
      <c r="B15" s="211"/>
      <c r="C15" s="212"/>
      <c r="D15" s="45" t="s">
        <v>74</v>
      </c>
      <c r="E15" s="45"/>
      <c r="F15" s="197" t="s">
        <v>267</v>
      </c>
      <c r="G15" s="95" t="s">
        <v>126</v>
      </c>
      <c r="H15" s="60" t="s">
        <v>116</v>
      </c>
      <c r="I15" s="44" t="s">
        <v>115</v>
      </c>
      <c r="J15" s="193"/>
      <c r="K15" s="51"/>
    </row>
    <row r="16" spans="1:11" ht="12.6" customHeight="1" x14ac:dyDescent="0.25">
      <c r="A16" s="43"/>
      <c r="B16" s="211"/>
      <c r="C16" s="212"/>
      <c r="D16" s="45"/>
      <c r="E16" s="45"/>
      <c r="F16" s="185"/>
      <c r="G16" s="95"/>
      <c r="H16" s="60"/>
      <c r="I16" s="44"/>
      <c r="J16" s="49"/>
      <c r="K16" s="51"/>
    </row>
    <row r="17" spans="1:11" ht="16.2" customHeight="1" x14ac:dyDescent="0.25">
      <c r="A17" s="43" t="s">
        <v>24</v>
      </c>
      <c r="B17" s="211"/>
      <c r="C17" s="212"/>
      <c r="D17" s="45" t="s">
        <v>75</v>
      </c>
      <c r="E17" s="45" t="s">
        <v>107</v>
      </c>
      <c r="F17" s="185" t="s">
        <v>268</v>
      </c>
      <c r="G17" s="95" t="s">
        <v>297</v>
      </c>
      <c r="H17" s="60" t="s">
        <v>116</v>
      </c>
      <c r="I17" s="44" t="s">
        <v>115</v>
      </c>
      <c r="J17" s="49"/>
      <c r="K17" s="51"/>
    </row>
    <row r="18" spans="1:11" x14ac:dyDescent="0.25">
      <c r="A18" s="43"/>
      <c r="B18" s="211"/>
      <c r="C18" s="212"/>
      <c r="D18" s="45"/>
      <c r="E18" s="45"/>
      <c r="F18" s="197"/>
      <c r="G18" s="95"/>
      <c r="H18" s="60"/>
      <c r="I18" s="44"/>
      <c r="J18" s="49"/>
      <c r="K18" s="51"/>
    </row>
    <row r="19" spans="1:11" ht="41.4" x14ac:dyDescent="0.25">
      <c r="A19" s="43" t="s">
        <v>25</v>
      </c>
      <c r="B19" s="211"/>
      <c r="C19" s="212"/>
      <c r="D19" s="88" t="s">
        <v>76</v>
      </c>
      <c r="E19" s="88"/>
      <c r="F19" s="194" t="s">
        <v>269</v>
      </c>
      <c r="G19" s="62" t="s">
        <v>127</v>
      </c>
      <c r="H19" s="60" t="s">
        <v>116</v>
      </c>
      <c r="I19" s="44" t="s">
        <v>115</v>
      </c>
      <c r="J19" s="49"/>
      <c r="K19" s="51"/>
    </row>
    <row r="20" spans="1:11" x14ac:dyDescent="0.25">
      <c r="A20" s="43"/>
      <c r="B20" s="211"/>
      <c r="C20" s="212"/>
      <c r="D20" s="54"/>
      <c r="E20" s="54"/>
      <c r="F20" s="198"/>
      <c r="G20" s="62"/>
      <c r="H20" s="60"/>
      <c r="I20" s="44"/>
      <c r="J20" s="49"/>
      <c r="K20" s="51"/>
    </row>
    <row r="21" spans="1:11" ht="14.4" customHeight="1" x14ac:dyDescent="0.25">
      <c r="A21" s="43" t="s">
        <v>26</v>
      </c>
      <c r="B21" s="211"/>
      <c r="C21" s="212"/>
      <c r="D21" s="54" t="s">
        <v>109</v>
      </c>
      <c r="E21" s="54">
        <v>237584598</v>
      </c>
      <c r="F21" s="198" t="s">
        <v>270</v>
      </c>
      <c r="G21" s="96" t="s">
        <v>129</v>
      </c>
      <c r="H21" s="60" t="s">
        <v>116</v>
      </c>
      <c r="I21" s="44" t="s">
        <v>115</v>
      </c>
      <c r="J21" s="49"/>
      <c r="K21" s="51"/>
    </row>
    <row r="22" spans="1:11" x14ac:dyDescent="0.25">
      <c r="A22" s="43"/>
      <c r="B22" s="211"/>
      <c r="C22" s="212"/>
      <c r="D22" s="54"/>
      <c r="E22" s="54"/>
      <c r="F22" s="198"/>
      <c r="G22" s="62"/>
      <c r="H22" s="60"/>
      <c r="I22" s="44"/>
      <c r="J22" s="49"/>
      <c r="K22" s="51"/>
    </row>
    <row r="23" spans="1:11" ht="27.6" customHeight="1" x14ac:dyDescent="0.25">
      <c r="A23" s="43" t="s">
        <v>27</v>
      </c>
      <c r="B23" s="211"/>
      <c r="C23" s="212"/>
      <c r="D23" s="54" t="s">
        <v>77</v>
      </c>
      <c r="E23" s="54" t="s">
        <v>108</v>
      </c>
      <c r="F23" s="198" t="s">
        <v>271</v>
      </c>
      <c r="G23" s="62" t="s">
        <v>130</v>
      </c>
      <c r="H23" s="60" t="s">
        <v>116</v>
      </c>
      <c r="I23" s="44" t="s">
        <v>115</v>
      </c>
      <c r="J23" s="49"/>
      <c r="K23" s="51"/>
    </row>
    <row r="24" spans="1:11" x14ac:dyDescent="0.25">
      <c r="A24" s="43"/>
      <c r="B24" s="211"/>
      <c r="C24" s="212"/>
      <c r="D24" s="54"/>
      <c r="E24" s="54"/>
      <c r="F24" s="198"/>
      <c r="G24" s="62"/>
      <c r="H24" s="60"/>
      <c r="I24" s="44"/>
      <c r="J24" s="49"/>
      <c r="K24" s="51"/>
    </row>
    <row r="25" spans="1:11" ht="27.6" customHeight="1" x14ac:dyDescent="0.25">
      <c r="A25" s="43" t="s">
        <v>28</v>
      </c>
      <c r="B25" s="211"/>
      <c r="C25" s="212"/>
      <c r="D25" s="54" t="s">
        <v>110</v>
      </c>
      <c r="E25" s="91" t="s">
        <v>131</v>
      </c>
      <c r="F25" s="198" t="s">
        <v>272</v>
      </c>
      <c r="G25" s="96" t="s">
        <v>298</v>
      </c>
      <c r="H25" s="60" t="s">
        <v>116</v>
      </c>
      <c r="I25" s="44" t="s">
        <v>115</v>
      </c>
      <c r="J25" s="49"/>
      <c r="K25" s="51"/>
    </row>
    <row r="26" spans="1:11" x14ac:dyDescent="0.25">
      <c r="A26" s="43"/>
      <c r="B26" s="211"/>
      <c r="C26" s="212"/>
      <c r="D26" s="60"/>
      <c r="E26" s="107"/>
      <c r="F26" s="199"/>
      <c r="G26" s="96"/>
      <c r="H26" s="60"/>
      <c r="I26" s="44"/>
      <c r="J26" s="49"/>
      <c r="K26" s="51"/>
    </row>
    <row r="27" spans="1:11" ht="27.6" customHeight="1" x14ac:dyDescent="0.25">
      <c r="A27" s="43" t="s">
        <v>29</v>
      </c>
      <c r="B27" s="211"/>
      <c r="C27" s="212"/>
      <c r="D27" s="54" t="s">
        <v>294</v>
      </c>
      <c r="E27" s="91" t="s">
        <v>301</v>
      </c>
      <c r="F27" s="198" t="s">
        <v>295</v>
      </c>
      <c r="G27" s="96" t="s">
        <v>303</v>
      </c>
      <c r="H27" s="60" t="s">
        <v>299</v>
      </c>
      <c r="I27" s="44" t="s">
        <v>302</v>
      </c>
      <c r="J27" s="191" t="s">
        <v>424</v>
      </c>
      <c r="K27" s="51"/>
    </row>
    <row r="28" spans="1:11" x14ac:dyDescent="0.25">
      <c r="A28" s="43"/>
      <c r="B28" s="211"/>
      <c r="C28" s="212"/>
      <c r="D28" s="54"/>
      <c r="E28" s="54"/>
      <c r="F28" s="198"/>
      <c r="G28" s="62"/>
      <c r="H28" s="60"/>
      <c r="I28" s="44"/>
      <c r="J28" s="49"/>
      <c r="K28" s="51"/>
    </row>
    <row r="29" spans="1:11" ht="14.4" customHeight="1" x14ac:dyDescent="0.25">
      <c r="A29" s="43" t="s">
        <v>30</v>
      </c>
      <c r="B29" s="211"/>
      <c r="C29" s="212"/>
      <c r="D29" s="54" t="s">
        <v>426</v>
      </c>
      <c r="E29" s="54" t="s">
        <v>296</v>
      </c>
      <c r="F29" s="198" t="s">
        <v>273</v>
      </c>
      <c r="G29" s="62" t="s">
        <v>132</v>
      </c>
      <c r="H29" s="60" t="s">
        <v>300</v>
      </c>
      <c r="I29" s="44" t="s">
        <v>302</v>
      </c>
      <c r="J29" s="191" t="s">
        <v>427</v>
      </c>
      <c r="K29" s="51"/>
    </row>
    <row r="30" spans="1:11" x14ac:dyDescent="0.25">
      <c r="A30" s="43"/>
      <c r="B30" s="211"/>
      <c r="C30" s="212"/>
      <c r="D30" s="54"/>
      <c r="E30" s="54"/>
      <c r="F30" s="198"/>
      <c r="G30" s="62"/>
      <c r="H30" s="60"/>
      <c r="I30" s="44"/>
      <c r="J30" s="49"/>
      <c r="K30" s="51"/>
    </row>
    <row r="31" spans="1:11" ht="27.6" x14ac:dyDescent="0.25">
      <c r="A31" s="43" t="s">
        <v>31</v>
      </c>
      <c r="B31" s="211"/>
      <c r="C31" s="212"/>
      <c r="D31" s="54" t="s">
        <v>242</v>
      </c>
      <c r="E31" s="106" t="s">
        <v>111</v>
      </c>
      <c r="F31" s="198" t="s">
        <v>274</v>
      </c>
      <c r="G31" s="96" t="s">
        <v>297</v>
      </c>
      <c r="H31" s="60" t="s">
        <v>116</v>
      </c>
      <c r="I31" s="44" t="s">
        <v>115</v>
      </c>
      <c r="J31" s="49"/>
      <c r="K31" s="51"/>
    </row>
    <row r="32" spans="1:11" x14ac:dyDescent="0.25">
      <c r="A32" s="43"/>
      <c r="B32" s="211"/>
      <c r="C32" s="212"/>
      <c r="D32" s="54"/>
      <c r="E32" s="54"/>
      <c r="F32" s="198"/>
      <c r="G32" s="62"/>
      <c r="H32" s="60"/>
      <c r="I32" s="44"/>
      <c r="J32" s="49"/>
      <c r="K32" s="51"/>
    </row>
    <row r="33" spans="1:11" ht="27.6" x14ac:dyDescent="0.25">
      <c r="A33" s="43" t="s">
        <v>32</v>
      </c>
      <c r="B33" s="211"/>
      <c r="C33" s="212"/>
      <c r="D33" s="54" t="s">
        <v>243</v>
      </c>
      <c r="E33" s="54"/>
      <c r="F33" s="198" t="s">
        <v>275</v>
      </c>
      <c r="G33" s="62" t="s">
        <v>133</v>
      </c>
      <c r="H33" s="60" t="s">
        <v>116</v>
      </c>
      <c r="I33" s="44" t="s">
        <v>115</v>
      </c>
      <c r="J33" s="49"/>
      <c r="K33" s="51"/>
    </row>
    <row r="34" spans="1:11" x14ac:dyDescent="0.25">
      <c r="A34" s="43"/>
      <c r="B34" s="211"/>
      <c r="C34" s="212"/>
      <c r="D34" s="54"/>
      <c r="E34" s="54"/>
      <c r="F34" s="198"/>
      <c r="G34" s="62"/>
      <c r="H34" s="60"/>
      <c r="I34" s="44"/>
      <c r="J34" s="49"/>
      <c r="K34" s="51"/>
    </row>
    <row r="35" spans="1:11" ht="41.4" x14ac:dyDescent="0.25">
      <c r="A35" s="43" t="s">
        <v>33</v>
      </c>
      <c r="B35" s="211"/>
      <c r="C35" s="212"/>
      <c r="D35" s="54" t="s">
        <v>254</v>
      </c>
      <c r="E35" s="54" t="s">
        <v>112</v>
      </c>
      <c r="F35" s="198" t="s">
        <v>276</v>
      </c>
      <c r="G35" s="62" t="s">
        <v>134</v>
      </c>
      <c r="H35" s="60" t="s">
        <v>116</v>
      </c>
      <c r="I35" s="44" t="s">
        <v>115</v>
      </c>
      <c r="J35" s="49"/>
      <c r="K35" s="51"/>
    </row>
    <row r="36" spans="1:11" x14ac:dyDescent="0.25">
      <c r="A36" s="43"/>
      <c r="B36" s="211"/>
      <c r="C36" s="212"/>
      <c r="D36" s="54"/>
      <c r="E36" s="54"/>
      <c r="F36" s="198"/>
      <c r="G36" s="62"/>
      <c r="H36" s="60"/>
      <c r="I36" s="44"/>
      <c r="J36" s="49"/>
      <c r="K36" s="51"/>
    </row>
    <row r="37" spans="1:11" ht="27.6" x14ac:dyDescent="0.25">
      <c r="A37" s="43" t="s">
        <v>34</v>
      </c>
      <c r="B37" s="211"/>
      <c r="C37" s="212"/>
      <c r="D37" s="54" t="s">
        <v>244</v>
      </c>
      <c r="E37" s="160" t="s">
        <v>304</v>
      </c>
      <c r="F37" s="198" t="s">
        <v>276</v>
      </c>
      <c r="G37" s="96" t="s">
        <v>128</v>
      </c>
      <c r="H37" s="60" t="s">
        <v>116</v>
      </c>
      <c r="I37" s="44" t="s">
        <v>115</v>
      </c>
      <c r="J37" s="49"/>
      <c r="K37" s="51"/>
    </row>
    <row r="38" spans="1:11" x14ac:dyDescent="0.25">
      <c r="A38" s="43"/>
      <c r="B38" s="211"/>
      <c r="C38" s="212"/>
      <c r="D38" s="54"/>
      <c r="E38" s="54"/>
      <c r="F38" s="198"/>
      <c r="G38" s="62"/>
      <c r="H38" s="60"/>
      <c r="I38" s="44"/>
      <c r="J38" s="49"/>
      <c r="K38" s="51"/>
    </row>
    <row r="39" spans="1:11" ht="41.4" x14ac:dyDescent="0.25">
      <c r="A39" s="43" t="s">
        <v>35</v>
      </c>
      <c r="B39" s="211"/>
      <c r="C39" s="212"/>
      <c r="D39" s="54" t="s">
        <v>245</v>
      </c>
      <c r="E39" s="54" t="s">
        <v>135</v>
      </c>
      <c r="F39" s="198" t="s">
        <v>276</v>
      </c>
      <c r="G39" s="96" t="s">
        <v>246</v>
      </c>
      <c r="H39" s="60" t="s">
        <v>116</v>
      </c>
      <c r="I39" s="44" t="s">
        <v>115</v>
      </c>
      <c r="J39" s="49"/>
      <c r="K39" s="51"/>
    </row>
    <row r="40" spans="1:11" x14ac:dyDescent="0.25">
      <c r="A40" s="43"/>
      <c r="B40" s="211"/>
      <c r="C40" s="212"/>
      <c r="D40" s="54"/>
      <c r="E40" s="54"/>
      <c r="F40" s="198"/>
      <c r="G40" s="62"/>
      <c r="H40" s="60"/>
      <c r="I40" s="44"/>
      <c r="J40" s="49"/>
      <c r="K40" s="51"/>
    </row>
    <row r="41" spans="1:11" ht="41.4" x14ac:dyDescent="0.25">
      <c r="A41" s="43" t="s">
        <v>36</v>
      </c>
      <c r="B41" s="211"/>
      <c r="C41" s="212"/>
      <c r="D41" s="54" t="s">
        <v>255</v>
      </c>
      <c r="E41" s="54">
        <v>1467932684</v>
      </c>
      <c r="F41" s="198" t="s">
        <v>276</v>
      </c>
      <c r="G41" s="62" t="s">
        <v>246</v>
      </c>
      <c r="H41" s="60" t="s">
        <v>116</v>
      </c>
      <c r="I41" s="44" t="s">
        <v>115</v>
      </c>
      <c r="J41" s="49"/>
      <c r="K41" s="51"/>
    </row>
    <row r="42" spans="1:11" x14ac:dyDescent="0.25">
      <c r="A42" s="43"/>
      <c r="B42" s="211"/>
      <c r="C42" s="212"/>
      <c r="D42" s="54"/>
      <c r="E42" s="54"/>
      <c r="F42" s="198"/>
      <c r="G42" s="62"/>
      <c r="H42" s="60"/>
      <c r="I42" s="44"/>
      <c r="J42" s="49"/>
      <c r="K42" s="51"/>
    </row>
    <row r="43" spans="1:11" ht="27.6" customHeight="1" x14ac:dyDescent="0.25">
      <c r="A43" s="43" t="s">
        <v>37</v>
      </c>
      <c r="B43" s="211"/>
      <c r="C43" s="212"/>
      <c r="D43" s="54" t="s">
        <v>256</v>
      </c>
      <c r="E43" s="54" t="s">
        <v>305</v>
      </c>
      <c r="F43" s="198" t="s">
        <v>276</v>
      </c>
      <c r="G43" s="96" t="s">
        <v>246</v>
      </c>
      <c r="H43" s="60" t="s">
        <v>116</v>
      </c>
      <c r="I43" s="44" t="s">
        <v>115</v>
      </c>
      <c r="J43" s="49"/>
      <c r="K43" s="51"/>
    </row>
    <row r="44" spans="1:11" x14ac:dyDescent="0.25">
      <c r="A44" s="43"/>
      <c r="B44" s="211"/>
      <c r="C44" s="212"/>
      <c r="D44" s="54"/>
      <c r="E44" s="54"/>
      <c r="F44" s="198"/>
      <c r="G44" s="62"/>
      <c r="H44" s="60"/>
      <c r="I44" s="44"/>
      <c r="J44" s="49"/>
      <c r="K44" s="51"/>
    </row>
    <row r="45" spans="1:11" ht="27.6" customHeight="1" x14ac:dyDescent="0.25">
      <c r="A45" s="43" t="s">
        <v>38</v>
      </c>
      <c r="B45" s="211"/>
      <c r="C45" s="212"/>
      <c r="D45" s="54" t="s">
        <v>234</v>
      </c>
      <c r="E45" s="54"/>
      <c r="F45" s="198" t="s">
        <v>277</v>
      </c>
      <c r="G45" s="62" t="s">
        <v>308</v>
      </c>
      <c r="H45" s="60" t="s">
        <v>116</v>
      </c>
      <c r="I45" s="44"/>
      <c r="J45" s="49"/>
      <c r="K45" s="51"/>
    </row>
    <row r="46" spans="1:11" x14ac:dyDescent="0.25">
      <c r="A46" s="43"/>
      <c r="B46" s="211"/>
      <c r="C46" s="212"/>
      <c r="D46" s="54"/>
      <c r="E46" s="54"/>
      <c r="F46" s="198"/>
      <c r="G46" s="62"/>
      <c r="H46" s="60"/>
      <c r="I46" s="44"/>
      <c r="J46" s="49"/>
      <c r="K46" s="51"/>
    </row>
    <row r="47" spans="1:11" ht="27.6" x14ac:dyDescent="0.25">
      <c r="A47" s="43" t="s">
        <v>39</v>
      </c>
      <c r="B47" s="211"/>
      <c r="C47" s="212"/>
      <c r="D47" s="54" t="s">
        <v>235</v>
      </c>
      <c r="E47" s="54">
        <v>1794553770</v>
      </c>
      <c r="F47" s="198" t="s">
        <v>277</v>
      </c>
      <c r="G47" s="62" t="s">
        <v>297</v>
      </c>
      <c r="H47" s="60" t="s">
        <v>116</v>
      </c>
      <c r="I47" s="44" t="s">
        <v>115</v>
      </c>
      <c r="J47" s="49"/>
      <c r="K47" s="51"/>
    </row>
    <row r="48" spans="1:11" x14ac:dyDescent="0.25">
      <c r="A48" s="43"/>
      <c r="B48" s="211"/>
      <c r="C48" s="212"/>
      <c r="D48" s="54"/>
      <c r="E48" s="54"/>
      <c r="F48" s="198"/>
      <c r="G48" s="62"/>
      <c r="H48" s="60"/>
      <c r="I48" s="44"/>
      <c r="J48" s="49"/>
      <c r="K48" s="51"/>
    </row>
    <row r="49" spans="1:11" ht="41.4" x14ac:dyDescent="0.25">
      <c r="A49" s="43" t="s">
        <v>40</v>
      </c>
      <c r="B49" s="211"/>
      <c r="C49" s="212"/>
      <c r="D49" s="54" t="s">
        <v>236</v>
      </c>
      <c r="E49" s="54" t="s">
        <v>309</v>
      </c>
      <c r="F49" s="198" t="s">
        <v>277</v>
      </c>
      <c r="G49" s="62" t="s">
        <v>308</v>
      </c>
      <c r="H49" s="60" t="s">
        <v>116</v>
      </c>
      <c r="I49" s="44" t="s">
        <v>115</v>
      </c>
      <c r="J49" s="49"/>
      <c r="K49" s="51"/>
    </row>
    <row r="50" spans="1:11" x14ac:dyDescent="0.25">
      <c r="A50" s="43"/>
      <c r="B50" s="211"/>
      <c r="C50" s="212"/>
      <c r="D50" s="54"/>
      <c r="E50" s="54"/>
      <c r="F50" s="198"/>
      <c r="G50" s="62"/>
      <c r="H50" s="60"/>
      <c r="I50" s="44"/>
      <c r="J50" s="49"/>
      <c r="K50" s="51"/>
    </row>
    <row r="51" spans="1:11" ht="41.4" x14ac:dyDescent="0.25">
      <c r="A51" s="43" t="s">
        <v>41</v>
      </c>
      <c r="B51" s="211"/>
      <c r="C51" s="212"/>
      <c r="D51" s="54" t="s">
        <v>237</v>
      </c>
      <c r="E51" s="54" t="s">
        <v>117</v>
      </c>
      <c r="F51" s="198" t="s">
        <v>277</v>
      </c>
      <c r="G51" s="62" t="s">
        <v>308</v>
      </c>
      <c r="H51" s="60" t="s">
        <v>116</v>
      </c>
      <c r="I51" s="44" t="s">
        <v>115</v>
      </c>
      <c r="J51" s="49"/>
      <c r="K51" s="51"/>
    </row>
    <row r="52" spans="1:11" x14ac:dyDescent="0.25">
      <c r="A52" s="43"/>
      <c r="B52" s="211"/>
      <c r="C52" s="212"/>
      <c r="D52" s="54"/>
      <c r="E52" s="54"/>
      <c r="F52" s="198"/>
      <c r="G52" s="62"/>
      <c r="H52" s="60"/>
      <c r="I52" s="44"/>
      <c r="J52" s="49"/>
      <c r="K52" s="51"/>
    </row>
    <row r="53" spans="1:11" ht="27.6" x14ac:dyDescent="0.25">
      <c r="A53" s="43" t="s">
        <v>42</v>
      </c>
      <c r="B53" s="211"/>
      <c r="C53" s="212"/>
      <c r="D53" s="54" t="s">
        <v>428</v>
      </c>
      <c r="E53" s="54">
        <v>17945537706</v>
      </c>
      <c r="F53" s="198" t="s">
        <v>277</v>
      </c>
      <c r="G53" s="62" t="s">
        <v>310</v>
      </c>
      <c r="H53" s="60" t="s">
        <v>311</v>
      </c>
      <c r="I53" s="44" t="s">
        <v>302</v>
      </c>
      <c r="J53" s="191" t="s">
        <v>429</v>
      </c>
      <c r="K53" s="51"/>
    </row>
    <row r="54" spans="1:11" x14ac:dyDescent="0.25">
      <c r="A54" s="43"/>
      <c r="B54" s="211"/>
      <c r="C54" s="212"/>
      <c r="D54" s="54"/>
      <c r="E54" s="54"/>
      <c r="F54" s="198"/>
      <c r="G54" s="62"/>
      <c r="H54" s="60"/>
      <c r="I54" s="44"/>
      <c r="J54" s="49"/>
      <c r="K54" s="51"/>
    </row>
    <row r="55" spans="1:11" ht="27.6" x14ac:dyDescent="0.25">
      <c r="A55" s="43" t="s">
        <v>43</v>
      </c>
      <c r="B55" s="211"/>
      <c r="C55" s="212"/>
      <c r="D55" s="54" t="s">
        <v>238</v>
      </c>
      <c r="E55" s="54">
        <v>179455377</v>
      </c>
      <c r="F55" s="198" t="s">
        <v>277</v>
      </c>
      <c r="G55" s="62" t="s">
        <v>310</v>
      </c>
      <c r="H55" s="60" t="s">
        <v>311</v>
      </c>
      <c r="I55" s="44" t="s">
        <v>302</v>
      </c>
      <c r="J55" s="191" t="s">
        <v>431</v>
      </c>
      <c r="K55" s="51"/>
    </row>
    <row r="56" spans="1:11" x14ac:dyDescent="0.25">
      <c r="A56" s="43"/>
      <c r="B56" s="211"/>
      <c r="C56" s="212"/>
      <c r="D56" s="54"/>
      <c r="E56" s="54"/>
      <c r="F56" s="198"/>
      <c r="G56" s="62"/>
      <c r="H56" s="60"/>
      <c r="I56" s="44"/>
      <c r="J56" s="49"/>
      <c r="K56" s="51"/>
    </row>
    <row r="57" spans="1:11" ht="41.4" x14ac:dyDescent="0.25">
      <c r="A57" s="43" t="s">
        <v>44</v>
      </c>
      <c r="B57" s="211"/>
      <c r="C57" s="212"/>
      <c r="D57" s="54" t="s">
        <v>239</v>
      </c>
      <c r="E57" s="54" t="s">
        <v>118</v>
      </c>
      <c r="F57" s="198" t="s">
        <v>277</v>
      </c>
      <c r="G57" s="62" t="s">
        <v>308</v>
      </c>
      <c r="H57" s="60" t="s">
        <v>116</v>
      </c>
      <c r="I57" s="44" t="s">
        <v>115</v>
      </c>
      <c r="J57" s="49"/>
      <c r="K57" s="51"/>
    </row>
    <row r="58" spans="1:11" x14ac:dyDescent="0.25">
      <c r="A58" s="43"/>
      <c r="B58" s="211"/>
      <c r="C58" s="212"/>
      <c r="D58" s="54"/>
      <c r="E58" s="54"/>
      <c r="F58" s="198"/>
      <c r="G58" s="62"/>
      <c r="H58" s="60"/>
      <c r="I58" s="44"/>
      <c r="J58" s="49"/>
      <c r="K58" s="51"/>
    </row>
    <row r="59" spans="1:11" ht="41.4" x14ac:dyDescent="0.25">
      <c r="A59" s="43" t="s">
        <v>45</v>
      </c>
      <c r="B59" s="211"/>
      <c r="C59" s="212"/>
      <c r="D59" s="54" t="s">
        <v>240</v>
      </c>
      <c r="E59" s="54" t="s">
        <v>119</v>
      </c>
      <c r="F59" s="198" t="s">
        <v>277</v>
      </c>
      <c r="G59" s="62" t="s">
        <v>308</v>
      </c>
      <c r="H59" s="60" t="s">
        <v>116</v>
      </c>
      <c r="I59" s="44" t="s">
        <v>115</v>
      </c>
      <c r="J59" s="49"/>
      <c r="K59" s="51"/>
    </row>
    <row r="60" spans="1:11" x14ac:dyDescent="0.25">
      <c r="A60" s="43"/>
      <c r="B60" s="211"/>
      <c r="C60" s="212"/>
      <c r="D60" s="54"/>
      <c r="E60" s="54"/>
      <c r="F60" s="198"/>
      <c r="G60" s="62"/>
      <c r="H60" s="60"/>
      <c r="I60" s="44"/>
      <c r="J60" s="49"/>
      <c r="K60" s="51"/>
    </row>
    <row r="61" spans="1:11" ht="41.4" x14ac:dyDescent="0.25">
      <c r="A61" s="43" t="s">
        <v>46</v>
      </c>
      <c r="B61" s="211"/>
      <c r="C61" s="212"/>
      <c r="D61" s="54" t="s">
        <v>241</v>
      </c>
      <c r="E61" s="54"/>
      <c r="F61" s="198" t="s">
        <v>277</v>
      </c>
      <c r="G61" s="62" t="s">
        <v>308</v>
      </c>
      <c r="H61" s="60" t="s">
        <v>116</v>
      </c>
      <c r="I61" s="44" t="s">
        <v>115</v>
      </c>
      <c r="J61" s="49"/>
      <c r="K61" s="51"/>
    </row>
    <row r="62" spans="1:11" x14ac:dyDescent="0.25">
      <c r="A62" s="43"/>
      <c r="B62" s="211"/>
      <c r="C62" s="212"/>
      <c r="D62" s="54"/>
      <c r="E62" s="54"/>
      <c r="F62" s="198"/>
      <c r="G62" s="62"/>
      <c r="H62" s="60"/>
      <c r="I62" s="44"/>
      <c r="J62" s="49"/>
      <c r="K62" s="51"/>
    </row>
    <row r="63" spans="1:11" ht="14.4" customHeight="1" x14ac:dyDescent="0.25">
      <c r="A63" s="43" t="s">
        <v>47</v>
      </c>
      <c r="B63" s="211"/>
      <c r="C63" s="212"/>
      <c r="D63" s="54" t="s">
        <v>257</v>
      </c>
      <c r="E63" s="54"/>
      <c r="F63" s="198" t="s">
        <v>277</v>
      </c>
      <c r="G63" s="62" t="s">
        <v>308</v>
      </c>
      <c r="H63" s="60" t="s">
        <v>116</v>
      </c>
      <c r="I63" s="44" t="s">
        <v>115</v>
      </c>
      <c r="J63" s="49"/>
      <c r="K63" s="51"/>
    </row>
    <row r="64" spans="1:11" x14ac:dyDescent="0.25">
      <c r="A64" s="43"/>
      <c r="B64" s="211"/>
      <c r="C64" s="212"/>
      <c r="D64" s="54"/>
      <c r="E64" s="54"/>
      <c r="F64" s="198"/>
      <c r="G64" s="62"/>
      <c r="H64" s="60"/>
      <c r="I64" s="44"/>
      <c r="J64" s="49"/>
      <c r="K64" s="51"/>
    </row>
    <row r="65" spans="1:11" ht="41.4" x14ac:dyDescent="0.25">
      <c r="A65" s="43" t="s">
        <v>48</v>
      </c>
      <c r="B65" s="211"/>
      <c r="C65" s="212"/>
      <c r="D65" s="54" t="s">
        <v>78</v>
      </c>
      <c r="E65" s="54"/>
      <c r="F65" s="198" t="s">
        <v>278</v>
      </c>
      <c r="G65" s="62" t="s">
        <v>312</v>
      </c>
      <c r="H65" s="60" t="s">
        <v>116</v>
      </c>
      <c r="I65" s="44" t="s">
        <v>115</v>
      </c>
      <c r="J65" s="49"/>
      <c r="K65" s="51"/>
    </row>
    <row r="66" spans="1:11" x14ac:dyDescent="0.25">
      <c r="A66" s="43"/>
      <c r="B66" s="211"/>
      <c r="C66" s="212"/>
      <c r="D66" s="54"/>
      <c r="E66" s="54"/>
      <c r="F66" s="198"/>
      <c r="G66" s="62"/>
      <c r="H66" s="60"/>
      <c r="I66" s="44"/>
      <c r="J66" s="49"/>
      <c r="K66" s="51"/>
    </row>
    <row r="67" spans="1:11" ht="41.4" x14ac:dyDescent="0.25">
      <c r="A67" s="43" t="s">
        <v>49</v>
      </c>
      <c r="B67" s="211"/>
      <c r="C67" s="212"/>
      <c r="D67" s="54" t="s">
        <v>79</v>
      </c>
      <c r="E67" s="54">
        <v>2345678935</v>
      </c>
      <c r="F67" s="198" t="s">
        <v>279</v>
      </c>
      <c r="G67" s="62" t="s">
        <v>312</v>
      </c>
      <c r="H67" s="60" t="s">
        <v>116</v>
      </c>
      <c r="I67" s="44" t="s">
        <v>115</v>
      </c>
      <c r="J67" s="49"/>
      <c r="K67" s="51"/>
    </row>
    <row r="68" spans="1:11" x14ac:dyDescent="0.25">
      <c r="A68" s="43"/>
      <c r="B68" s="211"/>
      <c r="C68" s="212"/>
      <c r="D68" s="54"/>
      <c r="E68" s="54"/>
      <c r="F68" s="198"/>
      <c r="G68" s="62"/>
      <c r="H68" s="60"/>
      <c r="I68" s="44"/>
      <c r="J68" s="49"/>
      <c r="K68" s="51"/>
    </row>
    <row r="69" spans="1:11" ht="41.4" x14ac:dyDescent="0.25">
      <c r="A69" s="43" t="s">
        <v>50</v>
      </c>
      <c r="B69" s="211"/>
      <c r="C69" s="212"/>
      <c r="D69" s="54" t="s">
        <v>123</v>
      </c>
      <c r="E69" s="108">
        <v>23456789</v>
      </c>
      <c r="F69" s="198" t="s">
        <v>278</v>
      </c>
      <c r="G69" s="62" t="s">
        <v>312</v>
      </c>
      <c r="H69" s="60" t="s">
        <v>116</v>
      </c>
      <c r="I69" s="44" t="s">
        <v>115</v>
      </c>
      <c r="J69" s="49"/>
      <c r="K69" s="51"/>
    </row>
    <row r="70" spans="1:11" x14ac:dyDescent="0.25">
      <c r="A70" s="43"/>
      <c r="B70" s="211"/>
      <c r="C70" s="212"/>
      <c r="D70" s="54"/>
      <c r="E70" s="54"/>
      <c r="F70" s="198"/>
      <c r="G70" s="62"/>
      <c r="H70" s="60"/>
      <c r="I70" s="44"/>
      <c r="J70" s="49"/>
      <c r="K70" s="51"/>
    </row>
    <row r="71" spans="1:11" ht="14.4" customHeight="1" x14ac:dyDescent="0.25">
      <c r="A71" s="43" t="s">
        <v>50</v>
      </c>
      <c r="B71" s="211"/>
      <c r="C71" s="212"/>
      <c r="D71" s="54" t="s">
        <v>80</v>
      </c>
      <c r="E71" s="54" t="s">
        <v>120</v>
      </c>
      <c r="F71" s="198" t="s">
        <v>280</v>
      </c>
      <c r="G71" s="104" t="s">
        <v>376</v>
      </c>
      <c r="H71" s="60" t="s">
        <v>116</v>
      </c>
      <c r="I71" s="44" t="s">
        <v>115</v>
      </c>
      <c r="J71" s="49"/>
      <c r="K71" s="51"/>
    </row>
    <row r="72" spans="1:11" x14ac:dyDescent="0.25">
      <c r="A72" s="43"/>
      <c r="B72" s="211"/>
      <c r="C72" s="212"/>
      <c r="D72" s="54"/>
      <c r="E72" s="54"/>
      <c r="F72" s="198"/>
      <c r="G72" s="62"/>
      <c r="H72" s="60"/>
      <c r="I72" s="44"/>
      <c r="J72" s="49"/>
      <c r="K72" s="51"/>
    </row>
    <row r="73" spans="1:11" ht="41.4" x14ac:dyDescent="0.25">
      <c r="A73" s="43" t="s">
        <v>51</v>
      </c>
      <c r="B73" s="211"/>
      <c r="C73" s="212"/>
      <c r="D73" s="54" t="s">
        <v>81</v>
      </c>
      <c r="E73" s="54" t="s">
        <v>121</v>
      </c>
      <c r="F73" s="198" t="s">
        <v>278</v>
      </c>
      <c r="G73" s="62" t="s">
        <v>312</v>
      </c>
      <c r="H73" s="60" t="s">
        <v>116</v>
      </c>
      <c r="I73" s="44" t="s">
        <v>115</v>
      </c>
      <c r="J73" s="49"/>
      <c r="K73" s="51"/>
    </row>
    <row r="74" spans="1:11" x14ac:dyDescent="0.25">
      <c r="A74" s="43"/>
      <c r="B74" s="211"/>
      <c r="C74" s="212"/>
      <c r="D74" s="54"/>
      <c r="E74" s="54"/>
      <c r="F74" s="198"/>
      <c r="G74" s="62"/>
      <c r="H74" s="60"/>
      <c r="I74" s="44"/>
      <c r="J74" s="49"/>
      <c r="K74" s="51"/>
    </row>
    <row r="75" spans="1:11" ht="41.4" x14ac:dyDescent="0.25">
      <c r="A75" s="43" t="s">
        <v>52</v>
      </c>
      <c r="B75" s="211"/>
      <c r="C75" s="212"/>
      <c r="D75" s="54" t="s">
        <v>82</v>
      </c>
      <c r="E75" s="54" t="s">
        <v>122</v>
      </c>
      <c r="F75" s="198" t="s">
        <v>281</v>
      </c>
      <c r="G75" s="62" t="s">
        <v>312</v>
      </c>
      <c r="H75" s="60" t="s">
        <v>116</v>
      </c>
      <c r="I75" s="44" t="s">
        <v>115</v>
      </c>
      <c r="J75" s="49"/>
      <c r="K75" s="51"/>
    </row>
    <row r="76" spans="1:11" x14ac:dyDescent="0.25">
      <c r="A76" s="43"/>
      <c r="B76" s="211"/>
      <c r="C76" s="212"/>
      <c r="D76" s="54"/>
      <c r="E76" s="54"/>
      <c r="F76" s="198"/>
      <c r="G76" s="62"/>
      <c r="H76" s="60"/>
      <c r="I76" s="44"/>
      <c r="J76" s="49"/>
      <c r="K76" s="51"/>
    </row>
    <row r="77" spans="1:11" ht="14.4" customHeight="1" x14ac:dyDescent="0.25">
      <c r="A77" s="43" t="s">
        <v>53</v>
      </c>
      <c r="B77" s="211"/>
      <c r="C77" s="212"/>
      <c r="D77" s="54" t="s">
        <v>313</v>
      </c>
      <c r="E77" s="54" t="s">
        <v>314</v>
      </c>
      <c r="F77" s="198" t="s">
        <v>278</v>
      </c>
      <c r="G77" s="62" t="s">
        <v>312</v>
      </c>
      <c r="H77" s="60" t="s">
        <v>116</v>
      </c>
      <c r="I77" s="44" t="s">
        <v>115</v>
      </c>
      <c r="J77" s="49"/>
      <c r="K77" s="51"/>
    </row>
    <row r="78" spans="1:11" x14ac:dyDescent="0.25">
      <c r="A78" s="43"/>
      <c r="B78" s="211"/>
      <c r="C78" s="212"/>
      <c r="D78" s="54"/>
      <c r="E78" s="54"/>
      <c r="F78" s="198"/>
      <c r="G78" s="62"/>
      <c r="H78" s="60"/>
      <c r="I78" s="44"/>
      <c r="J78" s="49"/>
      <c r="K78" s="51"/>
    </row>
    <row r="79" spans="1:11" ht="41.4" x14ac:dyDescent="0.25">
      <c r="A79" s="43" t="s">
        <v>54</v>
      </c>
      <c r="B79" s="211"/>
      <c r="C79" s="212"/>
      <c r="D79" s="54" t="s">
        <v>258</v>
      </c>
      <c r="E79" s="54"/>
      <c r="F79" s="198" t="s">
        <v>278</v>
      </c>
      <c r="G79" s="62" t="s">
        <v>307</v>
      </c>
      <c r="H79" s="60" t="s">
        <v>306</v>
      </c>
      <c r="I79" s="44" t="s">
        <v>302</v>
      </c>
      <c r="J79" s="191" t="s">
        <v>432</v>
      </c>
      <c r="K79" s="51"/>
    </row>
    <row r="80" spans="1:11" x14ac:dyDescent="0.25">
      <c r="A80" s="43"/>
      <c r="B80" s="211"/>
      <c r="C80" s="212"/>
      <c r="D80" s="54"/>
      <c r="E80" s="54"/>
      <c r="F80" s="198"/>
      <c r="G80" s="62"/>
      <c r="H80" s="60"/>
      <c r="I80" s="44"/>
      <c r="J80" s="49"/>
      <c r="K80" s="51"/>
    </row>
    <row r="81" spans="1:11" ht="41.4" x14ac:dyDescent="0.25">
      <c r="A81" s="43" t="s">
        <v>55</v>
      </c>
      <c r="B81" s="211"/>
      <c r="C81" s="212"/>
      <c r="D81" s="54" t="s">
        <v>84</v>
      </c>
      <c r="E81" s="54"/>
      <c r="F81" s="198" t="s">
        <v>278</v>
      </c>
      <c r="G81" s="62" t="s">
        <v>312</v>
      </c>
      <c r="H81" s="60" t="s">
        <v>116</v>
      </c>
      <c r="I81" s="44" t="s">
        <v>115</v>
      </c>
      <c r="J81" s="49"/>
      <c r="K81" s="51"/>
    </row>
    <row r="82" spans="1:11" x14ac:dyDescent="0.25">
      <c r="A82" s="43"/>
      <c r="B82" s="211"/>
      <c r="C82" s="212"/>
      <c r="D82" s="54"/>
      <c r="E82" s="54"/>
      <c r="F82" s="198"/>
      <c r="G82" s="62"/>
      <c r="H82" s="60"/>
      <c r="I82" s="44"/>
      <c r="J82" s="49"/>
      <c r="K82" s="51"/>
    </row>
    <row r="83" spans="1:11" ht="27.6" x14ac:dyDescent="0.25">
      <c r="A83" s="43" t="s">
        <v>56</v>
      </c>
      <c r="B83" s="211"/>
      <c r="C83" s="212"/>
      <c r="D83" s="54" t="s">
        <v>83</v>
      </c>
      <c r="E83" s="54">
        <v>234567</v>
      </c>
      <c r="F83" s="198" t="s">
        <v>278</v>
      </c>
      <c r="G83" s="62" t="s">
        <v>318</v>
      </c>
      <c r="H83" s="60" t="s">
        <v>319</v>
      </c>
      <c r="I83" s="44" t="s">
        <v>302</v>
      </c>
      <c r="J83" s="191" t="s">
        <v>433</v>
      </c>
      <c r="K83" s="51"/>
    </row>
    <row r="84" spans="1:11" x14ac:dyDescent="0.25">
      <c r="A84" s="43"/>
      <c r="B84" s="211"/>
      <c r="C84" s="212"/>
      <c r="D84" s="54"/>
      <c r="E84" s="54"/>
      <c r="F84" s="198"/>
      <c r="G84" s="62"/>
      <c r="H84" s="60"/>
      <c r="I84" s="44"/>
      <c r="J84" s="49"/>
      <c r="K84" s="51"/>
    </row>
    <row r="85" spans="1:11" ht="41.4" x14ac:dyDescent="0.25">
      <c r="A85" s="43" t="s">
        <v>57</v>
      </c>
      <c r="B85" s="211"/>
      <c r="C85" s="212"/>
      <c r="D85" s="54" t="s">
        <v>317</v>
      </c>
      <c r="E85" s="54">
        <v>234</v>
      </c>
      <c r="F85" s="198" t="s">
        <v>278</v>
      </c>
      <c r="G85" s="62" t="s">
        <v>312</v>
      </c>
      <c r="H85" s="60" t="s">
        <v>116</v>
      </c>
      <c r="I85" s="44" t="s">
        <v>115</v>
      </c>
      <c r="J85" s="49"/>
      <c r="K85" s="51"/>
    </row>
    <row r="86" spans="1:11" x14ac:dyDescent="0.25">
      <c r="A86" s="43"/>
      <c r="B86" s="211"/>
      <c r="C86" s="212"/>
      <c r="D86" s="54"/>
      <c r="E86" s="54"/>
      <c r="F86" s="198"/>
      <c r="G86" s="62"/>
      <c r="H86" s="60"/>
      <c r="I86" s="44"/>
      <c r="J86" s="49"/>
      <c r="K86" s="51"/>
    </row>
    <row r="87" spans="1:11" ht="41.4" x14ac:dyDescent="0.25">
      <c r="A87" s="43" t="s">
        <v>58</v>
      </c>
      <c r="B87" s="211"/>
      <c r="C87" s="212"/>
      <c r="D87" s="54" t="s">
        <v>315</v>
      </c>
      <c r="E87" s="54" t="s">
        <v>316</v>
      </c>
      <c r="F87" s="198" t="s">
        <v>278</v>
      </c>
      <c r="G87" s="62" t="s">
        <v>312</v>
      </c>
      <c r="H87" s="60" t="s">
        <v>116</v>
      </c>
      <c r="I87" s="44" t="s">
        <v>115</v>
      </c>
      <c r="J87" s="49"/>
      <c r="K87" s="51"/>
    </row>
    <row r="88" spans="1:11" x14ac:dyDescent="0.25">
      <c r="A88" s="43"/>
      <c r="B88" s="211"/>
      <c r="C88" s="212"/>
      <c r="D88" s="54"/>
      <c r="E88" s="54"/>
      <c r="F88" s="198"/>
      <c r="G88" s="62"/>
      <c r="H88" s="60"/>
      <c r="I88" s="44"/>
      <c r="J88" s="49"/>
      <c r="K88" s="51"/>
    </row>
    <row r="89" spans="1:11" ht="14.4" customHeight="1" x14ac:dyDescent="0.25">
      <c r="A89" s="43" t="s">
        <v>59</v>
      </c>
      <c r="B89" s="211"/>
      <c r="C89" s="212"/>
      <c r="D89" s="54" t="s">
        <v>113</v>
      </c>
      <c r="E89" s="54" t="s">
        <v>282</v>
      </c>
      <c r="F89" s="198"/>
      <c r="G89" s="78" t="s">
        <v>390</v>
      </c>
      <c r="H89" s="60" t="s">
        <v>116</v>
      </c>
      <c r="I89" s="44" t="s">
        <v>115</v>
      </c>
      <c r="J89" s="49"/>
      <c r="K89" s="51"/>
    </row>
    <row r="90" spans="1:11" x14ac:dyDescent="0.25">
      <c r="A90" s="43"/>
      <c r="B90" s="211"/>
      <c r="C90" s="212"/>
      <c r="D90" s="54"/>
      <c r="E90" s="54"/>
      <c r="F90" s="198"/>
      <c r="G90" s="62"/>
      <c r="H90" s="60"/>
      <c r="I90" s="44"/>
      <c r="J90" s="49"/>
      <c r="K90" s="51"/>
    </row>
    <row r="91" spans="1:11" ht="27.6" x14ac:dyDescent="0.25">
      <c r="A91" s="43" t="s">
        <v>60</v>
      </c>
      <c r="B91" s="211"/>
      <c r="C91" s="212"/>
      <c r="D91" s="54" t="s">
        <v>114</v>
      </c>
      <c r="E91" s="54"/>
      <c r="F91" s="198" t="s">
        <v>283</v>
      </c>
      <c r="G91" s="62" t="s">
        <v>391</v>
      </c>
      <c r="H91" s="60" t="s">
        <v>116</v>
      </c>
      <c r="I91" s="44" t="s">
        <v>115</v>
      </c>
      <c r="J91" s="49"/>
      <c r="K91" s="51"/>
    </row>
    <row r="92" spans="1:11" s="105" customFormat="1" x14ac:dyDescent="0.3">
      <c r="A92" s="54"/>
      <c r="B92" s="211"/>
      <c r="C92" s="212"/>
      <c r="D92" s="54"/>
      <c r="E92" s="54"/>
      <c r="F92" s="198"/>
      <c r="G92" s="54"/>
      <c r="H92" s="60"/>
      <c r="I92" s="158"/>
      <c r="J92" s="159"/>
      <c r="K92" s="158"/>
    </row>
    <row r="93" spans="1:11" ht="27.6" x14ac:dyDescent="0.25">
      <c r="A93" s="43" t="s">
        <v>61</v>
      </c>
      <c r="B93" s="211"/>
      <c r="C93" s="212"/>
      <c r="D93" s="54" t="s">
        <v>320</v>
      </c>
      <c r="E93" s="54"/>
      <c r="F93" s="198" t="s">
        <v>283</v>
      </c>
      <c r="G93" s="62" t="s">
        <v>392</v>
      </c>
      <c r="H93" s="60" t="s">
        <v>116</v>
      </c>
      <c r="I93" s="44" t="s">
        <v>115</v>
      </c>
      <c r="J93" s="49"/>
      <c r="K93" s="51"/>
    </row>
    <row r="94" spans="1:11" x14ac:dyDescent="0.25">
      <c r="A94" s="43"/>
      <c r="B94" s="211"/>
      <c r="C94" s="212"/>
      <c r="D94" s="54"/>
      <c r="E94" s="54"/>
      <c r="F94" s="198"/>
      <c r="G94" s="62"/>
      <c r="H94" s="60"/>
      <c r="I94" s="44"/>
      <c r="J94" s="49"/>
      <c r="K94" s="51"/>
    </row>
    <row r="95" spans="1:11" ht="55.2" x14ac:dyDescent="0.25">
      <c r="A95" s="43" t="s">
        <v>62</v>
      </c>
      <c r="B95" s="211"/>
      <c r="C95" s="212"/>
      <c r="D95" s="54" t="s">
        <v>85</v>
      </c>
      <c r="E95" s="54"/>
      <c r="F95" s="198" t="s">
        <v>284</v>
      </c>
      <c r="G95" s="62" t="s">
        <v>393</v>
      </c>
      <c r="H95" s="60" t="s">
        <v>321</v>
      </c>
      <c r="I95" s="44" t="s">
        <v>302</v>
      </c>
      <c r="J95" s="191" t="s">
        <v>434</v>
      </c>
      <c r="K95" s="51"/>
    </row>
    <row r="96" spans="1:11" x14ac:dyDescent="0.25">
      <c r="A96" s="43"/>
      <c r="B96" s="211"/>
      <c r="C96" s="212"/>
      <c r="D96" s="54"/>
      <c r="E96" s="54"/>
      <c r="F96" s="198"/>
      <c r="G96" s="62"/>
      <c r="H96" s="60"/>
      <c r="I96" s="44"/>
      <c r="J96" s="49"/>
      <c r="K96" s="51"/>
    </row>
    <row r="97" spans="1:11" x14ac:dyDescent="0.25">
      <c r="A97" s="43" t="s">
        <v>63</v>
      </c>
      <c r="B97" s="211"/>
      <c r="C97" s="212"/>
      <c r="D97" s="54" t="s">
        <v>86</v>
      </c>
      <c r="E97" s="54"/>
      <c r="F97" s="198" t="s">
        <v>285</v>
      </c>
      <c r="G97" s="62" t="s">
        <v>390</v>
      </c>
      <c r="H97" s="60" t="s">
        <v>116</v>
      </c>
      <c r="I97" s="44" t="s">
        <v>115</v>
      </c>
      <c r="J97" s="49"/>
      <c r="K97" s="51"/>
    </row>
    <row r="98" spans="1:11" x14ac:dyDescent="0.25">
      <c r="A98" s="43"/>
      <c r="B98" s="211"/>
      <c r="C98" s="212"/>
      <c r="D98" s="54"/>
      <c r="E98" s="54"/>
      <c r="F98" s="198"/>
      <c r="G98" s="62"/>
      <c r="H98" s="60"/>
      <c r="I98" s="44"/>
      <c r="J98" s="49"/>
      <c r="K98" s="51"/>
    </row>
    <row r="99" spans="1:11" ht="41.4" x14ac:dyDescent="0.25">
      <c r="A99" s="43" t="s">
        <v>64</v>
      </c>
      <c r="B99" s="211"/>
      <c r="C99" s="212"/>
      <c r="D99" s="54" t="s">
        <v>401</v>
      </c>
      <c r="E99" s="54"/>
      <c r="F99" s="198" t="s">
        <v>286</v>
      </c>
      <c r="G99" s="62" t="s">
        <v>394</v>
      </c>
      <c r="H99" s="60" t="s">
        <v>361</v>
      </c>
      <c r="I99" s="44" t="s">
        <v>302</v>
      </c>
      <c r="J99" s="191" t="s">
        <v>435</v>
      </c>
      <c r="K99" s="51"/>
    </row>
    <row r="100" spans="1:11" x14ac:dyDescent="0.25">
      <c r="A100" s="43"/>
      <c r="B100" s="211"/>
      <c r="C100" s="212"/>
      <c r="D100" s="54"/>
      <c r="E100" s="54"/>
      <c r="F100" s="198"/>
      <c r="G100" s="62"/>
      <c r="H100" s="60"/>
      <c r="I100" s="44"/>
      <c r="J100" s="49"/>
      <c r="K100" s="51"/>
    </row>
    <row r="101" spans="1:11" ht="41.4" x14ac:dyDescent="0.25">
      <c r="A101" s="43" t="s">
        <v>65</v>
      </c>
      <c r="B101" s="211"/>
      <c r="C101" s="212"/>
      <c r="D101" s="54" t="s">
        <v>408</v>
      </c>
      <c r="E101" s="54"/>
      <c r="F101" s="198" t="s">
        <v>287</v>
      </c>
      <c r="G101" s="62" t="s">
        <v>360</v>
      </c>
      <c r="H101" s="60" t="s">
        <v>361</v>
      </c>
      <c r="I101" s="44" t="s">
        <v>302</v>
      </c>
      <c r="J101" s="191" t="s">
        <v>437</v>
      </c>
      <c r="K101" s="51"/>
    </row>
    <row r="102" spans="1:11" x14ac:dyDescent="0.25">
      <c r="A102" s="43"/>
      <c r="B102" s="211"/>
      <c r="C102" s="212"/>
      <c r="D102" s="54"/>
      <c r="E102" s="54"/>
      <c r="F102" s="198"/>
      <c r="G102" s="62"/>
      <c r="H102" s="60"/>
      <c r="I102" s="44"/>
      <c r="J102" s="49"/>
      <c r="K102" s="51"/>
    </row>
    <row r="103" spans="1:11" ht="27.6" x14ac:dyDescent="0.25">
      <c r="A103" s="43" t="s">
        <v>66</v>
      </c>
      <c r="B103" s="211"/>
      <c r="C103" s="212"/>
      <c r="D103" s="54" t="s">
        <v>261</v>
      </c>
      <c r="E103" s="54"/>
      <c r="F103" s="198" t="s">
        <v>288</v>
      </c>
      <c r="G103" s="62" t="s">
        <v>326</v>
      </c>
      <c r="H103" s="60" t="s">
        <v>116</v>
      </c>
      <c r="I103" s="44" t="s">
        <v>115</v>
      </c>
      <c r="J103" s="49"/>
      <c r="K103" s="51"/>
    </row>
    <row r="104" spans="1:11" x14ac:dyDescent="0.25">
      <c r="A104" s="43"/>
      <c r="B104" s="211"/>
      <c r="C104" s="212"/>
      <c r="D104" s="54"/>
      <c r="E104" s="54"/>
      <c r="F104" s="198"/>
      <c r="G104" s="62"/>
      <c r="H104" s="60"/>
      <c r="I104" s="44"/>
      <c r="J104" s="49"/>
      <c r="K104" s="51"/>
    </row>
    <row r="105" spans="1:11" ht="27.6" x14ac:dyDescent="0.25">
      <c r="A105" s="43" t="s">
        <v>67</v>
      </c>
      <c r="B105" s="211"/>
      <c r="C105" s="212"/>
      <c r="D105" s="54" t="s">
        <v>262</v>
      </c>
      <c r="E105" s="54"/>
      <c r="F105" s="198" t="s">
        <v>289</v>
      </c>
      <c r="G105" s="62" t="s">
        <v>327</v>
      </c>
      <c r="H105" s="60" t="s">
        <v>116</v>
      </c>
      <c r="I105" s="44" t="s">
        <v>115</v>
      </c>
      <c r="J105" s="49"/>
      <c r="K105" s="51"/>
    </row>
    <row r="106" spans="1:11" x14ac:dyDescent="0.25">
      <c r="A106" s="43"/>
      <c r="B106" s="211"/>
      <c r="C106" s="212"/>
      <c r="D106" s="54"/>
      <c r="E106" s="54"/>
      <c r="F106" s="198"/>
      <c r="G106" s="62"/>
      <c r="H106" s="60"/>
      <c r="I106" s="44"/>
      <c r="J106" s="49"/>
      <c r="K106" s="51"/>
    </row>
    <row r="107" spans="1:11" ht="27.6" x14ac:dyDescent="0.25">
      <c r="A107" s="43" t="s">
        <v>68</v>
      </c>
      <c r="B107" s="211"/>
      <c r="C107" s="212"/>
      <c r="D107" s="54" t="s">
        <v>264</v>
      </c>
      <c r="E107" s="54"/>
      <c r="F107" s="198" t="s">
        <v>290</v>
      </c>
      <c r="G107" s="62" t="s">
        <v>328</v>
      </c>
      <c r="H107" s="60" t="s">
        <v>116</v>
      </c>
      <c r="I107" s="44" t="s">
        <v>115</v>
      </c>
      <c r="J107" s="49"/>
      <c r="K107" s="51"/>
    </row>
    <row r="108" spans="1:11" x14ac:dyDescent="0.25">
      <c r="A108" s="43"/>
      <c r="B108" s="211"/>
      <c r="C108" s="212"/>
      <c r="D108" s="54"/>
      <c r="E108" s="54"/>
      <c r="F108" s="198"/>
      <c r="G108" s="62"/>
      <c r="H108" s="60"/>
      <c r="I108" s="44"/>
      <c r="J108" s="49"/>
      <c r="K108" s="51"/>
    </row>
    <row r="109" spans="1:11" ht="41.4" x14ac:dyDescent="0.25">
      <c r="A109" s="43" t="s">
        <v>69</v>
      </c>
      <c r="B109" s="211"/>
      <c r="C109" s="212"/>
      <c r="D109" s="54" t="s">
        <v>263</v>
      </c>
      <c r="E109" s="54"/>
      <c r="F109" s="198" t="s">
        <v>291</v>
      </c>
      <c r="G109" s="62" t="s">
        <v>326</v>
      </c>
      <c r="H109" s="60" t="s">
        <v>116</v>
      </c>
      <c r="I109" s="44" t="s">
        <v>115</v>
      </c>
      <c r="J109" s="49"/>
      <c r="K109" s="51"/>
    </row>
    <row r="110" spans="1:11" x14ac:dyDescent="0.25">
      <c r="A110" s="53"/>
      <c r="B110" s="211"/>
      <c r="C110" s="212"/>
      <c r="D110" s="54"/>
      <c r="E110" s="54"/>
      <c r="F110" s="198"/>
      <c r="G110" s="62"/>
      <c r="H110" s="60"/>
      <c r="I110" s="44"/>
      <c r="J110" s="49"/>
      <c r="K110" s="51"/>
    </row>
    <row r="111" spans="1:11" ht="14.4" customHeight="1" x14ac:dyDescent="0.25">
      <c r="A111" s="53" t="s">
        <v>70</v>
      </c>
      <c r="B111" s="211"/>
      <c r="C111" s="213" t="s">
        <v>407</v>
      </c>
      <c r="D111" s="54" t="s">
        <v>292</v>
      </c>
      <c r="E111" s="54"/>
      <c r="F111" s="198" t="s">
        <v>323</v>
      </c>
      <c r="G111" s="62" t="s">
        <v>329</v>
      </c>
      <c r="H111" s="60" t="s">
        <v>116</v>
      </c>
      <c r="I111" s="44" t="s">
        <v>115</v>
      </c>
      <c r="J111" s="49"/>
      <c r="K111" s="51"/>
    </row>
    <row r="112" spans="1:11" x14ac:dyDescent="0.25">
      <c r="A112" s="53"/>
      <c r="B112" s="211"/>
      <c r="C112" s="211"/>
      <c r="D112" s="54"/>
      <c r="E112" s="54"/>
      <c r="F112" s="198"/>
      <c r="G112" s="62"/>
      <c r="H112" s="60"/>
      <c r="I112" s="44"/>
      <c r="J112" s="49"/>
      <c r="K112" s="51"/>
    </row>
    <row r="113" spans="1:11" ht="14.4" customHeight="1" x14ac:dyDescent="0.25">
      <c r="A113" s="53" t="s">
        <v>71</v>
      </c>
      <c r="B113" s="211"/>
      <c r="C113" s="211"/>
      <c r="D113" s="54" t="s">
        <v>103</v>
      </c>
      <c r="E113" s="54"/>
      <c r="F113" s="198" t="s">
        <v>324</v>
      </c>
      <c r="G113" s="62" t="s">
        <v>125</v>
      </c>
      <c r="H113" s="60" t="s">
        <v>116</v>
      </c>
      <c r="I113" s="44" t="s">
        <v>115</v>
      </c>
      <c r="J113" s="49"/>
      <c r="K113" s="51"/>
    </row>
    <row r="114" spans="1:11" x14ac:dyDescent="0.25">
      <c r="A114" s="53"/>
      <c r="B114" s="211"/>
      <c r="C114" s="211"/>
      <c r="D114" s="54"/>
      <c r="E114" s="54"/>
      <c r="F114" s="198"/>
      <c r="G114" s="62"/>
      <c r="H114" s="60"/>
      <c r="I114" s="44"/>
      <c r="J114" s="49"/>
      <c r="K114" s="51"/>
    </row>
    <row r="115" spans="1:11" ht="41.4" x14ac:dyDescent="0.25">
      <c r="A115" s="53" t="s">
        <v>72</v>
      </c>
      <c r="B115" s="211"/>
      <c r="C115" s="211"/>
      <c r="D115" s="54" t="s">
        <v>104</v>
      </c>
      <c r="E115" s="54"/>
      <c r="F115" s="198" t="s">
        <v>325</v>
      </c>
      <c r="G115" s="62" t="s">
        <v>126</v>
      </c>
      <c r="H115" s="60" t="s">
        <v>116</v>
      </c>
      <c r="I115" s="44" t="s">
        <v>115</v>
      </c>
      <c r="J115" s="49"/>
      <c r="K115" s="51"/>
    </row>
    <row r="116" spans="1:11" x14ac:dyDescent="0.25">
      <c r="A116" s="53"/>
      <c r="B116" s="211"/>
      <c r="C116" s="211"/>
      <c r="D116" s="54"/>
      <c r="E116" s="54"/>
      <c r="F116" s="198"/>
      <c r="G116" s="62"/>
      <c r="H116" s="60"/>
      <c r="I116" s="44"/>
      <c r="J116" s="49"/>
      <c r="K116" s="51"/>
    </row>
    <row r="117" spans="1:11" ht="14.4" customHeight="1" x14ac:dyDescent="0.25">
      <c r="A117" s="53" t="s">
        <v>87</v>
      </c>
      <c r="B117" s="211"/>
      <c r="C117" s="211"/>
      <c r="D117" s="54" t="s">
        <v>247</v>
      </c>
      <c r="E117" s="54"/>
      <c r="F117" s="198" t="s">
        <v>330</v>
      </c>
      <c r="G117" s="62" t="s">
        <v>357</v>
      </c>
      <c r="H117" s="60" t="s">
        <v>116</v>
      </c>
      <c r="I117" s="44" t="s">
        <v>115</v>
      </c>
      <c r="J117" s="49"/>
      <c r="K117" s="51"/>
    </row>
    <row r="118" spans="1:11" x14ac:dyDescent="0.25">
      <c r="A118" s="53"/>
      <c r="B118" s="211"/>
      <c r="C118" s="211"/>
      <c r="D118" s="54"/>
      <c r="E118" s="54"/>
      <c r="F118" s="198"/>
      <c r="G118" s="62"/>
      <c r="H118" s="60"/>
      <c r="I118" s="44"/>
      <c r="J118" s="49"/>
      <c r="K118" s="51"/>
    </row>
    <row r="119" spans="1:11" ht="27.6" x14ac:dyDescent="0.25">
      <c r="A119" s="53" t="s">
        <v>88</v>
      </c>
      <c r="B119" s="211"/>
      <c r="C119" s="211"/>
      <c r="D119" s="54" t="s">
        <v>248</v>
      </c>
      <c r="E119" s="54" t="s">
        <v>341</v>
      </c>
      <c r="F119" s="198" t="s">
        <v>331</v>
      </c>
      <c r="G119" s="62" t="s">
        <v>357</v>
      </c>
      <c r="H119" s="60" t="s">
        <v>116</v>
      </c>
      <c r="I119" s="44" t="s">
        <v>115</v>
      </c>
      <c r="J119" s="49"/>
      <c r="K119" s="51"/>
    </row>
    <row r="120" spans="1:11" x14ac:dyDescent="0.25">
      <c r="A120" s="53"/>
      <c r="B120" s="211"/>
      <c r="C120" s="211"/>
      <c r="D120" s="54"/>
      <c r="E120" s="54"/>
      <c r="F120" s="198"/>
      <c r="G120" s="62"/>
      <c r="H120" s="60"/>
      <c r="I120" s="44"/>
      <c r="J120" s="49"/>
      <c r="K120" s="51"/>
    </row>
    <row r="121" spans="1:11" ht="41.4" x14ac:dyDescent="0.25">
      <c r="A121" s="53" t="s">
        <v>89</v>
      </c>
      <c r="B121" s="211"/>
      <c r="C121" s="211"/>
      <c r="D121" s="54" t="s">
        <v>249</v>
      </c>
      <c r="E121" s="54" t="s">
        <v>342</v>
      </c>
      <c r="F121" s="198" t="s">
        <v>332</v>
      </c>
      <c r="G121" s="62" t="s">
        <v>357</v>
      </c>
      <c r="H121" s="60" t="s">
        <v>116</v>
      </c>
      <c r="I121" s="44" t="s">
        <v>115</v>
      </c>
      <c r="J121" s="49"/>
      <c r="K121" s="55"/>
    </row>
    <row r="122" spans="1:11" x14ac:dyDescent="0.25">
      <c r="A122" s="53"/>
      <c r="B122" s="211"/>
      <c r="C122" s="211"/>
      <c r="D122" s="54"/>
      <c r="E122" s="54"/>
      <c r="F122" s="198"/>
      <c r="G122" s="62"/>
      <c r="H122" s="60"/>
      <c r="I122" s="44"/>
      <c r="J122" s="49"/>
      <c r="K122" s="51"/>
    </row>
    <row r="123" spans="1:11" ht="41.4" x14ac:dyDescent="0.25">
      <c r="A123" s="53" t="s">
        <v>90</v>
      </c>
      <c r="B123" s="211"/>
      <c r="C123" s="211"/>
      <c r="D123" s="54" t="s">
        <v>250</v>
      </c>
      <c r="E123" s="54" t="s">
        <v>343</v>
      </c>
      <c r="F123" s="198" t="s">
        <v>333</v>
      </c>
      <c r="G123" s="62" t="s">
        <v>357</v>
      </c>
      <c r="H123" s="60" t="s">
        <v>116</v>
      </c>
      <c r="I123" s="44" t="s">
        <v>115</v>
      </c>
      <c r="J123" s="49"/>
      <c r="K123" s="51"/>
    </row>
    <row r="124" spans="1:11" x14ac:dyDescent="0.25">
      <c r="A124" s="53"/>
      <c r="B124" s="211"/>
      <c r="C124" s="211"/>
      <c r="D124" s="54"/>
      <c r="E124" s="54"/>
      <c r="F124" s="198"/>
      <c r="G124" s="62"/>
      <c r="H124" s="60"/>
      <c r="I124" s="44"/>
      <c r="J124" s="49"/>
      <c r="K124" s="51"/>
    </row>
    <row r="125" spans="1:11" ht="14.4" customHeight="1" x14ac:dyDescent="0.25">
      <c r="A125" s="53" t="s">
        <v>91</v>
      </c>
      <c r="B125" s="211"/>
      <c r="C125" s="211"/>
      <c r="D125" s="54" t="s">
        <v>251</v>
      </c>
      <c r="E125" s="54" t="s">
        <v>344</v>
      </c>
      <c r="F125" s="198" t="s">
        <v>334</v>
      </c>
      <c r="G125" s="62" t="s">
        <v>357</v>
      </c>
      <c r="H125" s="60" t="s">
        <v>116</v>
      </c>
      <c r="I125" s="44" t="s">
        <v>115</v>
      </c>
      <c r="J125" s="49"/>
      <c r="K125" s="51"/>
    </row>
    <row r="126" spans="1:11" x14ac:dyDescent="0.25">
      <c r="A126" s="53"/>
      <c r="B126" s="211"/>
      <c r="C126" s="211"/>
      <c r="D126" s="54"/>
      <c r="E126" s="54"/>
      <c r="F126" s="198"/>
      <c r="G126" s="62"/>
      <c r="H126" s="60"/>
      <c r="I126" s="44"/>
      <c r="J126" s="49"/>
      <c r="K126" s="58"/>
    </row>
    <row r="127" spans="1:11" ht="14.4" customHeight="1" x14ac:dyDescent="0.25">
      <c r="A127" s="53" t="s">
        <v>92</v>
      </c>
      <c r="B127" s="211"/>
      <c r="C127" s="211"/>
      <c r="D127" s="54" t="s">
        <v>105</v>
      </c>
      <c r="E127" s="54"/>
      <c r="F127" s="198" t="s">
        <v>335</v>
      </c>
      <c r="G127" s="54" t="s">
        <v>358</v>
      </c>
      <c r="H127" s="60" t="s">
        <v>116</v>
      </c>
      <c r="I127" s="44" t="s">
        <v>115</v>
      </c>
      <c r="J127" s="49"/>
      <c r="K127" s="51"/>
    </row>
    <row r="128" spans="1:11" ht="14.4" customHeight="1" x14ac:dyDescent="0.25">
      <c r="A128" s="53"/>
      <c r="B128" s="211"/>
      <c r="C128" s="211"/>
      <c r="D128" s="54"/>
      <c r="E128" s="54"/>
      <c r="F128" s="198"/>
      <c r="G128" s="54"/>
      <c r="H128" s="60"/>
      <c r="I128" s="44"/>
      <c r="J128" s="49"/>
      <c r="K128" s="51"/>
    </row>
    <row r="129" spans="1:11" ht="14.4" customHeight="1" x14ac:dyDescent="0.25">
      <c r="A129" s="53" t="s">
        <v>93</v>
      </c>
      <c r="B129" s="211"/>
      <c r="C129" s="211"/>
      <c r="D129" s="54" t="s">
        <v>349</v>
      </c>
      <c r="E129" s="54" t="s">
        <v>353</v>
      </c>
      <c r="F129" s="198" t="s">
        <v>347</v>
      </c>
      <c r="G129" s="54" t="s">
        <v>357</v>
      </c>
      <c r="H129" s="60" t="s">
        <v>116</v>
      </c>
      <c r="I129" s="44" t="s">
        <v>115</v>
      </c>
      <c r="J129" s="49"/>
      <c r="K129" s="51"/>
    </row>
    <row r="130" spans="1:11" ht="14.4" customHeight="1" x14ac:dyDescent="0.25">
      <c r="A130" s="53"/>
      <c r="B130" s="211"/>
      <c r="C130" s="211"/>
      <c r="D130" s="54"/>
      <c r="E130" s="54"/>
      <c r="F130" s="198"/>
      <c r="G130" s="54"/>
      <c r="H130" s="60"/>
      <c r="I130" s="44"/>
      <c r="J130" s="49"/>
      <c r="K130" s="51"/>
    </row>
    <row r="131" spans="1:11" ht="14.4" customHeight="1" x14ac:dyDescent="0.25">
      <c r="A131" s="53" t="s">
        <v>94</v>
      </c>
      <c r="B131" s="211"/>
      <c r="C131" s="211"/>
      <c r="D131" s="54" t="s">
        <v>346</v>
      </c>
      <c r="E131" s="54" t="s">
        <v>354</v>
      </c>
      <c r="F131" s="198" t="s">
        <v>348</v>
      </c>
      <c r="G131" s="54" t="s">
        <v>357</v>
      </c>
      <c r="H131" s="60" t="s">
        <v>116</v>
      </c>
      <c r="I131" s="44" t="s">
        <v>115</v>
      </c>
      <c r="J131" s="49"/>
      <c r="K131" s="51"/>
    </row>
    <row r="132" spans="1:11" ht="14.4" customHeight="1" x14ac:dyDescent="0.25">
      <c r="A132" s="53"/>
      <c r="B132" s="211"/>
      <c r="C132" s="211"/>
      <c r="D132" s="54"/>
      <c r="E132" s="54"/>
      <c r="F132" s="198"/>
      <c r="G132" s="54"/>
      <c r="H132" s="60"/>
      <c r="I132" s="44"/>
      <c r="J132" s="49"/>
      <c r="K132" s="51"/>
    </row>
    <row r="133" spans="1:11" ht="14.4" customHeight="1" x14ac:dyDescent="0.25">
      <c r="A133" s="53" t="s">
        <v>95</v>
      </c>
      <c r="B133" s="211"/>
      <c r="C133" s="211"/>
      <c r="D133" s="54" t="s">
        <v>350</v>
      </c>
      <c r="E133" s="54" t="s">
        <v>355</v>
      </c>
      <c r="F133" s="198" t="s">
        <v>351</v>
      </c>
      <c r="G133" s="54" t="s">
        <v>357</v>
      </c>
      <c r="H133" s="60" t="s">
        <v>116</v>
      </c>
      <c r="I133" s="44" t="s">
        <v>115</v>
      </c>
      <c r="J133" s="49"/>
      <c r="K133" s="51"/>
    </row>
    <row r="134" spans="1:11" ht="14.4" customHeight="1" x14ac:dyDescent="0.25">
      <c r="A134" s="53"/>
      <c r="B134" s="211"/>
      <c r="C134" s="211"/>
      <c r="D134" s="54"/>
      <c r="E134" s="54"/>
      <c r="F134" s="198"/>
      <c r="G134" s="54"/>
      <c r="H134" s="60"/>
      <c r="I134" s="44"/>
      <c r="J134" s="49"/>
      <c r="K134" s="51"/>
    </row>
    <row r="135" spans="1:11" ht="14.4" customHeight="1" x14ac:dyDescent="0.25">
      <c r="A135" s="53" t="s">
        <v>96</v>
      </c>
      <c r="B135" s="211"/>
      <c r="C135" s="211"/>
      <c r="D135" s="54" t="s">
        <v>345</v>
      </c>
      <c r="E135" s="54" t="s">
        <v>356</v>
      </c>
      <c r="F135" s="198" t="s">
        <v>352</v>
      </c>
      <c r="G135" s="54" t="s">
        <v>357</v>
      </c>
      <c r="H135" s="60" t="s">
        <v>116</v>
      </c>
      <c r="I135" s="44" t="s">
        <v>115</v>
      </c>
      <c r="J135" s="49"/>
      <c r="K135" s="51"/>
    </row>
    <row r="136" spans="1:11" x14ac:dyDescent="0.25">
      <c r="A136" s="53"/>
      <c r="B136" s="211"/>
      <c r="C136" s="211"/>
      <c r="D136" s="54"/>
      <c r="E136" s="54"/>
      <c r="F136" s="198"/>
      <c r="G136" s="54"/>
      <c r="H136" s="60"/>
      <c r="I136" s="44"/>
      <c r="J136" s="49"/>
      <c r="K136" s="51"/>
    </row>
    <row r="137" spans="1:11" x14ac:dyDescent="0.25">
      <c r="A137" s="53" t="s">
        <v>97</v>
      </c>
      <c r="B137" s="211"/>
      <c r="C137" s="211"/>
      <c r="D137" s="54" t="s">
        <v>106</v>
      </c>
      <c r="E137" s="54"/>
      <c r="F137" s="198" t="s">
        <v>335</v>
      </c>
      <c r="G137" s="109" t="s">
        <v>357</v>
      </c>
      <c r="H137" s="60" t="s">
        <v>116</v>
      </c>
      <c r="I137" s="44" t="s">
        <v>115</v>
      </c>
      <c r="J137" s="49"/>
      <c r="K137" s="51"/>
    </row>
    <row r="138" spans="1:11" x14ac:dyDescent="0.25">
      <c r="A138" s="53"/>
      <c r="B138" s="211"/>
      <c r="C138" s="211"/>
      <c r="D138" s="54"/>
      <c r="E138" s="54"/>
      <c r="F138" s="198"/>
      <c r="G138" s="83"/>
      <c r="H138" s="60"/>
      <c r="I138" s="44"/>
      <c r="J138" s="49"/>
      <c r="K138" s="51"/>
    </row>
    <row r="139" spans="1:11" ht="14.4" customHeight="1" x14ac:dyDescent="0.25">
      <c r="A139" s="53" t="s">
        <v>102</v>
      </c>
      <c r="B139" s="211"/>
      <c r="C139" s="211"/>
      <c r="D139" s="54" t="s">
        <v>293</v>
      </c>
      <c r="E139" s="54"/>
      <c r="F139" s="198" t="s">
        <v>336</v>
      </c>
      <c r="G139" s="54"/>
      <c r="H139" s="60" t="s">
        <v>116</v>
      </c>
      <c r="I139" s="44" t="s">
        <v>115</v>
      </c>
      <c r="J139" s="49"/>
      <c r="K139" s="51"/>
    </row>
    <row r="140" spans="1:11" ht="14.4" customHeight="1" x14ac:dyDescent="0.25">
      <c r="A140" s="53"/>
      <c r="B140" s="211"/>
      <c r="C140" s="211"/>
      <c r="D140" s="54"/>
      <c r="E140" s="54"/>
      <c r="F140" s="198"/>
      <c r="G140" s="54"/>
      <c r="H140" s="60"/>
      <c r="I140" s="44"/>
      <c r="J140" s="49"/>
      <c r="K140" s="51"/>
    </row>
    <row r="141" spans="1:11" ht="14.4" customHeight="1" x14ac:dyDescent="0.25">
      <c r="A141" s="53" t="s">
        <v>98</v>
      </c>
      <c r="B141" s="211"/>
      <c r="C141" s="211"/>
      <c r="D141" s="54" t="s">
        <v>260</v>
      </c>
      <c r="E141" s="54"/>
      <c r="F141" s="198" t="s">
        <v>337</v>
      </c>
      <c r="G141" s="54"/>
      <c r="H141" s="60" t="s">
        <v>116</v>
      </c>
      <c r="I141" s="44" t="s">
        <v>115</v>
      </c>
      <c r="J141" s="49"/>
      <c r="K141" s="51"/>
    </row>
    <row r="142" spans="1:11" x14ac:dyDescent="0.25">
      <c r="A142" s="53"/>
      <c r="B142" s="211"/>
      <c r="C142" s="211"/>
      <c r="D142" s="54"/>
      <c r="E142" s="54"/>
      <c r="F142" s="198"/>
      <c r="G142" s="54"/>
      <c r="H142" s="60"/>
      <c r="I142" s="44"/>
      <c r="J142" s="49"/>
      <c r="K142" s="51"/>
    </row>
    <row r="143" spans="1:11" x14ac:dyDescent="0.25">
      <c r="A143" s="53" t="s">
        <v>99</v>
      </c>
      <c r="B143" s="211"/>
      <c r="C143" s="211"/>
      <c r="D143" s="54" t="s">
        <v>259</v>
      </c>
      <c r="E143" s="54"/>
      <c r="F143" s="198" t="s">
        <v>338</v>
      </c>
      <c r="G143" s="54"/>
      <c r="H143" s="60" t="s">
        <v>116</v>
      </c>
      <c r="I143" s="44" t="s">
        <v>115</v>
      </c>
      <c r="J143" s="49"/>
      <c r="K143" s="51"/>
    </row>
    <row r="144" spans="1:11" x14ac:dyDescent="0.25">
      <c r="A144" s="53"/>
      <c r="B144" s="211"/>
      <c r="C144" s="211"/>
      <c r="D144" s="54"/>
      <c r="E144" s="54"/>
      <c r="F144" s="198"/>
      <c r="G144" s="54"/>
      <c r="H144" s="60"/>
      <c r="I144" s="44"/>
      <c r="J144" s="49"/>
      <c r="K144" s="51"/>
    </row>
    <row r="145" spans="1:11" ht="41.4" x14ac:dyDescent="0.25">
      <c r="A145" s="53" t="s">
        <v>100</v>
      </c>
      <c r="B145" s="211"/>
      <c r="C145" s="211"/>
      <c r="D145" s="54" t="s">
        <v>401</v>
      </c>
      <c r="E145" s="54"/>
      <c r="F145" s="198" t="s">
        <v>339</v>
      </c>
      <c r="G145" s="62" t="s">
        <v>359</v>
      </c>
      <c r="H145" s="60" t="s">
        <v>361</v>
      </c>
      <c r="I145" s="44" t="s">
        <v>302</v>
      </c>
      <c r="J145" s="191" t="s">
        <v>439</v>
      </c>
      <c r="K145" s="50"/>
    </row>
    <row r="146" spans="1:11" x14ac:dyDescent="0.25">
      <c r="A146" s="53"/>
      <c r="B146" s="211"/>
      <c r="C146" s="211"/>
      <c r="D146" s="54"/>
      <c r="E146" s="54"/>
      <c r="F146" s="198"/>
      <c r="G146" s="54"/>
      <c r="H146" s="60"/>
      <c r="I146" s="44"/>
      <c r="J146" s="49"/>
      <c r="K146" s="50"/>
    </row>
    <row r="147" spans="1:11" ht="41.4" x14ac:dyDescent="0.25">
      <c r="A147" s="56" t="s">
        <v>101</v>
      </c>
      <c r="B147" s="211"/>
      <c r="C147" s="211"/>
      <c r="D147" s="161" t="s">
        <v>408</v>
      </c>
      <c r="E147" s="161"/>
      <c r="F147" s="200" t="s">
        <v>340</v>
      </c>
      <c r="G147" s="110" t="s">
        <v>360</v>
      </c>
      <c r="H147" s="89" t="s">
        <v>361</v>
      </c>
      <c r="I147" s="111" t="s">
        <v>302</v>
      </c>
      <c r="J147" s="192" t="s">
        <v>441</v>
      </c>
      <c r="K147" s="112"/>
    </row>
    <row r="148" spans="1:11" x14ac:dyDescent="0.25">
      <c r="A148" s="56"/>
      <c r="B148" s="53"/>
      <c r="C148" s="53"/>
      <c r="D148" s="61"/>
      <c r="E148" s="54"/>
      <c r="F148" s="198"/>
      <c r="G148" s="62"/>
      <c r="H148" s="60"/>
      <c r="I148" s="44"/>
      <c r="J148" s="49"/>
      <c r="K148" s="50"/>
    </row>
    <row r="149" spans="1:11" x14ac:dyDescent="0.25">
      <c r="A149" s="44"/>
      <c r="B149" s="59"/>
      <c r="C149" s="53"/>
      <c r="D149" s="54"/>
      <c r="E149" s="62"/>
      <c r="F149" s="198"/>
      <c r="G149" s="54"/>
      <c r="H149" s="60"/>
      <c r="I149" s="44"/>
      <c r="J149" s="49"/>
      <c r="K149" s="50"/>
    </row>
    <row r="150" spans="1:11" x14ac:dyDescent="0.25">
      <c r="A150" s="44"/>
      <c r="B150" s="59"/>
      <c r="C150" s="53"/>
      <c r="D150" s="54"/>
      <c r="E150" s="62"/>
      <c r="F150" s="198"/>
      <c r="G150" s="54"/>
      <c r="H150" s="60"/>
      <c r="I150" s="44"/>
      <c r="J150" s="49"/>
      <c r="K150" s="50"/>
    </row>
    <row r="151" spans="1:11" x14ac:dyDescent="0.25">
      <c r="A151" s="44"/>
      <c r="B151" s="59"/>
      <c r="C151" s="53"/>
      <c r="D151" s="54"/>
      <c r="E151" s="62"/>
      <c r="F151" s="198"/>
      <c r="G151" s="54"/>
      <c r="H151" s="60"/>
      <c r="I151" s="44"/>
      <c r="J151" s="49"/>
      <c r="K151" s="63"/>
    </row>
    <row r="152" spans="1:11" x14ac:dyDescent="0.25">
      <c r="A152" s="52"/>
      <c r="B152" s="53"/>
      <c r="C152" s="53"/>
      <c r="D152" s="54"/>
      <c r="E152" s="62"/>
      <c r="F152" s="198"/>
      <c r="G152" s="54"/>
      <c r="H152" s="60"/>
      <c r="I152" s="44"/>
      <c r="J152" s="49"/>
      <c r="K152" s="63"/>
    </row>
    <row r="153" spans="1:11" x14ac:dyDescent="0.25">
      <c r="A153" s="53"/>
      <c r="B153" s="53"/>
      <c r="C153" s="53"/>
      <c r="D153" s="54"/>
      <c r="E153" s="62"/>
      <c r="F153" s="198"/>
      <c r="G153" s="54"/>
      <c r="H153" s="60"/>
      <c r="I153" s="44"/>
      <c r="J153" s="49"/>
      <c r="K153" s="63"/>
    </row>
    <row r="154" spans="1:11" x14ac:dyDescent="0.25">
      <c r="A154" s="53"/>
      <c r="B154" s="53"/>
      <c r="C154" s="53"/>
      <c r="D154" s="54"/>
      <c r="E154" s="62"/>
      <c r="F154" s="198"/>
      <c r="G154" s="54"/>
      <c r="H154" s="60"/>
      <c r="I154" s="44"/>
      <c r="J154" s="49"/>
      <c r="K154" s="63"/>
    </row>
    <row r="155" spans="1:11" x14ac:dyDescent="0.25">
      <c r="A155" s="53"/>
      <c r="B155" s="53"/>
      <c r="C155" s="53"/>
      <c r="D155" s="54"/>
      <c r="E155" s="62"/>
      <c r="F155" s="198"/>
      <c r="G155" s="54"/>
      <c r="H155" s="60"/>
      <c r="I155" s="44"/>
      <c r="J155" s="49"/>
      <c r="K155" s="63"/>
    </row>
    <row r="156" spans="1:11" x14ac:dyDescent="0.25">
      <c r="A156" s="53"/>
      <c r="B156" s="53"/>
      <c r="C156" s="53"/>
      <c r="D156" s="54"/>
      <c r="E156" s="62"/>
      <c r="F156" s="198"/>
      <c r="G156" s="54"/>
      <c r="H156" s="60"/>
      <c r="I156" s="44"/>
      <c r="J156" s="49"/>
      <c r="K156" s="63"/>
    </row>
    <row r="157" spans="1:11" x14ac:dyDescent="0.25">
      <c r="A157" s="53"/>
      <c r="B157" s="53"/>
      <c r="C157" s="53"/>
      <c r="D157" s="54"/>
      <c r="E157" s="62"/>
      <c r="F157" s="198"/>
      <c r="G157" s="54"/>
      <c r="H157" s="60"/>
      <c r="I157" s="44"/>
      <c r="J157" s="49"/>
      <c r="K157" s="63"/>
    </row>
    <row r="158" spans="1:11" x14ac:dyDescent="0.25">
      <c r="A158" s="53"/>
      <c r="B158" s="53"/>
      <c r="C158" s="53"/>
      <c r="D158" s="54"/>
      <c r="E158" s="62"/>
      <c r="F158" s="198"/>
      <c r="G158" s="54"/>
      <c r="H158" s="60"/>
      <c r="I158" s="44"/>
      <c r="J158" s="49"/>
      <c r="K158" s="63"/>
    </row>
    <row r="159" spans="1:11" x14ac:dyDescent="0.25">
      <c r="A159" s="53"/>
      <c r="B159" s="53"/>
      <c r="C159" s="53"/>
      <c r="D159" s="54"/>
      <c r="E159" s="64"/>
      <c r="F159" s="198"/>
      <c r="G159" s="54"/>
      <c r="H159" s="60"/>
      <c r="I159" s="44"/>
      <c r="J159" s="49"/>
      <c r="K159" s="50"/>
    </row>
    <row r="160" spans="1:11" x14ac:dyDescent="0.25">
      <c r="A160" s="53"/>
      <c r="B160" s="53"/>
      <c r="C160" s="53"/>
      <c r="D160" s="54"/>
      <c r="E160" s="62"/>
      <c r="F160" s="198"/>
      <c r="G160" s="54"/>
      <c r="H160" s="60"/>
      <c r="I160" s="44"/>
      <c r="J160" s="49"/>
      <c r="K160" s="50"/>
    </row>
    <row r="161" spans="1:11" x14ac:dyDescent="0.25">
      <c r="A161" s="53"/>
      <c r="B161" s="53"/>
      <c r="C161" s="53"/>
      <c r="D161" s="54"/>
      <c r="E161" s="62"/>
      <c r="F161" s="198"/>
      <c r="G161" s="54"/>
      <c r="H161" s="60"/>
      <c r="I161" s="44"/>
      <c r="J161" s="49"/>
      <c r="K161" s="50"/>
    </row>
    <row r="162" spans="1:11" x14ac:dyDescent="0.25">
      <c r="A162" s="47"/>
      <c r="B162" s="65"/>
      <c r="C162" s="66"/>
      <c r="D162" s="54"/>
      <c r="E162" s="62"/>
      <c r="F162" s="198"/>
      <c r="G162" s="54"/>
      <c r="H162" s="60"/>
      <c r="I162" s="44"/>
      <c r="J162" s="49"/>
      <c r="K162" s="50"/>
    </row>
    <row r="163" spans="1:11" x14ac:dyDescent="0.25">
      <c r="A163" s="47"/>
      <c r="B163" s="65"/>
      <c r="C163" s="66"/>
      <c r="D163" s="54"/>
      <c r="E163" s="62"/>
      <c r="F163" s="198"/>
      <c r="G163" s="54"/>
      <c r="H163" s="60"/>
      <c r="I163" s="44"/>
      <c r="J163" s="49"/>
      <c r="K163" s="50"/>
    </row>
    <row r="164" spans="1:11" x14ac:dyDescent="0.25">
      <c r="A164" s="47"/>
      <c r="B164" s="65"/>
      <c r="C164" s="67"/>
      <c r="D164" s="54"/>
      <c r="E164" s="62"/>
      <c r="F164" s="198"/>
      <c r="G164" s="54"/>
      <c r="H164" s="60"/>
      <c r="I164" s="44"/>
      <c r="J164" s="49"/>
      <c r="K164" s="50"/>
    </row>
    <row r="165" spans="1:11" x14ac:dyDescent="0.25">
      <c r="A165" s="47"/>
      <c r="B165" s="65"/>
      <c r="C165" s="67"/>
      <c r="D165" s="54"/>
      <c r="E165" s="62"/>
      <c r="F165" s="198"/>
      <c r="G165" s="54"/>
      <c r="H165" s="60"/>
      <c r="I165" s="44"/>
      <c r="J165" s="49"/>
      <c r="K165" s="50"/>
    </row>
    <row r="166" spans="1:11" x14ac:dyDescent="0.25">
      <c r="A166" s="47"/>
      <c r="B166" s="65"/>
      <c r="C166" s="65"/>
      <c r="D166" s="54"/>
      <c r="E166" s="62"/>
      <c r="F166" s="198"/>
      <c r="G166" s="54"/>
      <c r="H166" s="60"/>
      <c r="I166" s="44"/>
      <c r="J166" s="49"/>
      <c r="K166" s="50"/>
    </row>
    <row r="167" spans="1:11" x14ac:dyDescent="0.25">
      <c r="A167" s="47"/>
      <c r="B167" s="65"/>
      <c r="C167" s="65"/>
      <c r="D167" s="54"/>
      <c r="E167" s="64"/>
      <c r="F167" s="198"/>
      <c r="G167" s="54"/>
      <c r="H167" s="60"/>
      <c r="I167" s="44"/>
      <c r="J167" s="49"/>
      <c r="K167" s="50"/>
    </row>
    <row r="168" spans="1:11" x14ac:dyDescent="0.25">
      <c r="A168" s="47"/>
      <c r="B168" s="65"/>
      <c r="C168" s="65"/>
      <c r="D168" s="54"/>
      <c r="E168" s="62"/>
      <c r="F168" s="198"/>
      <c r="G168" s="54"/>
      <c r="H168" s="60"/>
      <c r="I168" s="44"/>
      <c r="J168" s="49"/>
      <c r="K168" s="50"/>
    </row>
    <row r="169" spans="1:11" x14ac:dyDescent="0.25">
      <c r="A169" s="47"/>
      <c r="B169" s="65"/>
      <c r="C169" s="65"/>
      <c r="D169" s="54"/>
      <c r="E169" s="62"/>
      <c r="F169" s="198"/>
      <c r="G169" s="54"/>
      <c r="H169" s="60"/>
      <c r="I169" s="44"/>
      <c r="J169" s="49"/>
      <c r="K169" s="50"/>
    </row>
    <row r="170" spans="1:11" x14ac:dyDescent="0.25">
      <c r="A170" s="47"/>
      <c r="B170" s="65"/>
      <c r="C170" s="65"/>
      <c r="D170" s="54"/>
      <c r="E170" s="62"/>
      <c r="F170" s="198"/>
      <c r="G170" s="54"/>
      <c r="H170" s="60"/>
      <c r="I170" s="44"/>
      <c r="J170" s="49"/>
      <c r="K170" s="50"/>
    </row>
    <row r="171" spans="1:11" x14ac:dyDescent="0.25">
      <c r="A171" s="47"/>
      <c r="B171" s="65"/>
      <c r="C171" s="65"/>
      <c r="D171" s="54"/>
      <c r="E171" s="62"/>
      <c r="F171" s="198"/>
      <c r="G171" s="54"/>
      <c r="H171" s="60"/>
      <c r="I171" s="44"/>
      <c r="J171" s="49"/>
      <c r="K171" s="50"/>
    </row>
    <row r="172" spans="1:11" x14ac:dyDescent="0.25">
      <c r="A172" s="47"/>
      <c r="B172" s="65"/>
      <c r="C172" s="65"/>
      <c r="D172" s="54"/>
      <c r="E172" s="62"/>
      <c r="F172" s="198"/>
      <c r="G172" s="54"/>
      <c r="H172" s="60"/>
      <c r="I172" s="44"/>
      <c r="J172" s="49"/>
      <c r="K172" s="68"/>
    </row>
    <row r="173" spans="1:11" x14ac:dyDescent="0.25">
      <c r="A173" s="47"/>
      <c r="B173" s="65"/>
      <c r="C173" s="65"/>
      <c r="D173" s="54"/>
      <c r="E173" s="64"/>
      <c r="F173" s="198"/>
      <c r="G173" s="54"/>
      <c r="H173" s="60"/>
      <c r="I173" s="44"/>
      <c r="J173" s="49"/>
      <c r="K173" s="50"/>
    </row>
    <row r="174" spans="1:11" x14ac:dyDescent="0.25">
      <c r="A174" s="47"/>
      <c r="B174" s="65"/>
      <c r="C174" s="65"/>
      <c r="D174" s="54"/>
      <c r="E174" s="62"/>
      <c r="F174" s="198"/>
      <c r="G174" s="54"/>
      <c r="H174" s="60"/>
      <c r="I174" s="44"/>
      <c r="J174" s="49"/>
      <c r="K174" s="50"/>
    </row>
    <row r="175" spans="1:11" x14ac:dyDescent="0.25">
      <c r="A175" s="47"/>
      <c r="B175" s="65"/>
      <c r="C175" s="65"/>
      <c r="D175" s="54"/>
      <c r="E175" s="64"/>
      <c r="F175" s="198"/>
      <c r="G175" s="54"/>
      <c r="H175" s="60"/>
      <c r="I175" s="44"/>
      <c r="J175" s="49"/>
      <c r="K175" s="50"/>
    </row>
    <row r="176" spans="1:11" x14ac:dyDescent="0.25">
      <c r="A176" s="47"/>
      <c r="B176" s="65"/>
      <c r="C176" s="65"/>
      <c r="D176" s="54"/>
      <c r="E176" s="62"/>
      <c r="F176" s="198"/>
      <c r="G176" s="54"/>
      <c r="H176" s="60"/>
      <c r="I176" s="44"/>
      <c r="J176" s="49"/>
      <c r="K176" s="50"/>
    </row>
    <row r="177" spans="1:11" x14ac:dyDescent="0.25">
      <c r="A177" s="47"/>
      <c r="B177" s="65"/>
      <c r="C177" s="65"/>
      <c r="D177" s="54"/>
      <c r="E177" s="62"/>
      <c r="F177" s="198"/>
      <c r="G177" s="54"/>
      <c r="H177" s="60"/>
      <c r="I177" s="44"/>
      <c r="J177" s="49"/>
      <c r="K177" s="50"/>
    </row>
    <row r="178" spans="1:11" x14ac:dyDescent="0.25">
      <c r="A178" s="47"/>
      <c r="B178" s="65"/>
      <c r="C178" s="65"/>
      <c r="D178" s="54"/>
      <c r="E178" s="62"/>
      <c r="F178" s="198"/>
      <c r="G178" s="54"/>
      <c r="H178" s="60"/>
      <c r="I178" s="44"/>
      <c r="J178" s="46"/>
      <c r="K178" s="69"/>
    </row>
    <row r="179" spans="1:11" x14ac:dyDescent="0.25">
      <c r="A179" s="47"/>
      <c r="B179" s="65"/>
      <c r="C179" s="65"/>
      <c r="D179" s="54"/>
      <c r="E179" s="62"/>
      <c r="F179" s="198"/>
      <c r="G179" s="54"/>
      <c r="H179" s="60"/>
      <c r="I179" s="44"/>
      <c r="J179" s="46"/>
      <c r="K179" s="70"/>
    </row>
    <row r="180" spans="1:11" x14ac:dyDescent="0.25">
      <c r="A180" s="47"/>
      <c r="B180" s="65"/>
      <c r="C180" s="65"/>
      <c r="D180" s="54"/>
      <c r="E180" s="62"/>
      <c r="F180" s="198"/>
      <c r="G180" s="54"/>
      <c r="H180" s="60"/>
      <c r="I180" s="44"/>
      <c r="J180" s="46"/>
      <c r="K180" s="70"/>
    </row>
    <row r="181" spans="1:11" x14ac:dyDescent="0.25">
      <c r="A181" s="47"/>
      <c r="B181" s="65"/>
      <c r="C181" s="65"/>
      <c r="D181" s="54"/>
      <c r="E181" s="64"/>
      <c r="F181" s="198"/>
      <c r="G181" s="54"/>
      <c r="H181" s="60"/>
      <c r="I181" s="44"/>
      <c r="J181" s="46"/>
      <c r="K181" s="70"/>
    </row>
    <row r="182" spans="1:11" x14ac:dyDescent="0.25">
      <c r="A182" s="47"/>
      <c r="B182" s="65"/>
      <c r="C182" s="65"/>
      <c r="D182" s="54"/>
      <c r="E182" s="62"/>
      <c r="F182" s="198"/>
      <c r="G182" s="54"/>
      <c r="H182" s="60"/>
      <c r="I182" s="44"/>
      <c r="J182" s="46"/>
      <c r="K182" s="70"/>
    </row>
    <row r="183" spans="1:11" x14ac:dyDescent="0.25">
      <c r="A183" s="47"/>
      <c r="B183" s="65"/>
      <c r="C183" s="65"/>
      <c r="D183" s="54"/>
      <c r="E183" s="62"/>
      <c r="F183" s="198"/>
      <c r="G183" s="54"/>
      <c r="H183" s="60"/>
      <c r="I183" s="44"/>
      <c r="J183" s="46"/>
      <c r="K183" s="47"/>
    </row>
    <row r="184" spans="1:11" x14ac:dyDescent="0.25">
      <c r="A184" s="47"/>
      <c r="B184" s="65"/>
      <c r="C184" s="65"/>
      <c r="D184" s="54"/>
      <c r="E184" s="62"/>
      <c r="F184" s="198"/>
      <c r="G184" s="54"/>
      <c r="H184" s="60"/>
      <c r="I184" s="44"/>
      <c r="J184" s="46"/>
      <c r="K184" s="47"/>
    </row>
    <row r="185" spans="1:11" x14ac:dyDescent="0.25">
      <c r="A185" s="47"/>
      <c r="B185" s="65"/>
      <c r="C185" s="65"/>
      <c r="D185" s="54"/>
      <c r="E185" s="62"/>
      <c r="F185" s="198"/>
      <c r="G185" s="54"/>
      <c r="H185" s="60"/>
      <c r="I185" s="44"/>
      <c r="J185" s="46"/>
      <c r="K185" s="47"/>
    </row>
    <row r="186" spans="1:11" x14ac:dyDescent="0.25">
      <c r="A186" s="47"/>
      <c r="B186" s="65"/>
      <c r="C186" s="65"/>
      <c r="D186" s="54"/>
      <c r="E186" s="62"/>
      <c r="F186" s="198"/>
      <c r="G186" s="54"/>
      <c r="H186" s="60"/>
      <c r="I186" s="44"/>
      <c r="J186" s="46"/>
      <c r="K186" s="70"/>
    </row>
    <row r="187" spans="1:11" x14ac:dyDescent="0.25">
      <c r="A187" s="47"/>
      <c r="B187" s="71"/>
      <c r="C187" s="72"/>
      <c r="D187" s="54"/>
      <c r="E187" s="62"/>
      <c r="F187" s="198"/>
      <c r="G187" s="54"/>
      <c r="H187" s="60"/>
      <c r="I187" s="44"/>
      <c r="J187" s="46"/>
      <c r="K187" s="70"/>
    </row>
    <row r="188" spans="1:11" x14ac:dyDescent="0.25">
      <c r="A188" s="47"/>
      <c r="B188" s="65"/>
      <c r="C188" s="57"/>
      <c r="D188" s="54"/>
      <c r="E188" s="62"/>
      <c r="F188" s="198"/>
      <c r="G188" s="54"/>
      <c r="H188" s="60"/>
      <c r="I188" s="44"/>
      <c r="J188" s="46"/>
      <c r="K188" s="47"/>
    </row>
    <row r="189" spans="1:11" x14ac:dyDescent="0.25">
      <c r="A189" s="47"/>
      <c r="B189" s="65"/>
      <c r="C189" s="57"/>
      <c r="D189" s="54"/>
      <c r="E189" s="62"/>
      <c r="F189" s="198"/>
      <c r="G189" s="54"/>
      <c r="H189" s="60"/>
      <c r="I189" s="44"/>
      <c r="J189" s="46"/>
      <c r="K189" s="47"/>
    </row>
    <row r="190" spans="1:11" x14ac:dyDescent="0.25">
      <c r="A190" s="47"/>
      <c r="B190" s="65"/>
      <c r="C190" s="57"/>
      <c r="D190" s="54"/>
      <c r="E190" s="62"/>
      <c r="F190" s="198"/>
      <c r="G190" s="54"/>
      <c r="H190" s="60"/>
      <c r="I190" s="44"/>
      <c r="J190" s="46"/>
      <c r="K190" s="47"/>
    </row>
    <row r="191" spans="1:11" x14ac:dyDescent="0.25">
      <c r="A191" s="47"/>
      <c r="B191" s="65"/>
      <c r="C191" s="57"/>
      <c r="D191" s="54"/>
      <c r="E191" s="62"/>
      <c r="F191" s="198"/>
      <c r="G191" s="54"/>
      <c r="H191" s="60"/>
      <c r="I191" s="44"/>
      <c r="J191" s="46"/>
      <c r="K191" s="47"/>
    </row>
    <row r="192" spans="1:11" x14ac:dyDescent="0.25">
      <c r="A192" s="47"/>
      <c r="B192" s="65"/>
      <c r="C192" s="57"/>
      <c r="D192" s="54"/>
      <c r="E192" s="62"/>
      <c r="F192" s="198"/>
      <c r="G192" s="54"/>
      <c r="H192" s="60"/>
      <c r="I192" s="44"/>
      <c r="J192" s="46"/>
      <c r="K192" s="47"/>
    </row>
    <row r="193" spans="1:11" x14ac:dyDescent="0.25">
      <c r="A193" s="47"/>
      <c r="B193" s="65"/>
      <c r="C193" s="57"/>
      <c r="D193" s="54"/>
      <c r="E193" s="62"/>
      <c r="F193" s="198"/>
      <c r="G193" s="54"/>
      <c r="H193" s="60"/>
      <c r="I193" s="44"/>
      <c r="J193" s="46"/>
      <c r="K193" s="47"/>
    </row>
    <row r="194" spans="1:11" x14ac:dyDescent="0.25">
      <c r="A194" s="47"/>
      <c r="B194" s="65"/>
      <c r="C194" s="57"/>
      <c r="D194" s="54"/>
      <c r="E194" s="62"/>
      <c r="F194" s="198"/>
      <c r="G194" s="54"/>
      <c r="H194" s="60"/>
      <c r="I194" s="44"/>
      <c r="J194" s="46"/>
      <c r="K194" s="47"/>
    </row>
    <row r="195" spans="1:11" x14ac:dyDescent="0.25">
      <c r="A195" s="47"/>
      <c r="B195" s="65"/>
      <c r="C195" s="57"/>
      <c r="D195" s="54"/>
      <c r="E195" s="62"/>
      <c r="F195" s="198"/>
      <c r="G195" s="54"/>
      <c r="H195" s="60"/>
      <c r="I195" s="44"/>
      <c r="J195" s="46"/>
      <c r="K195" s="47"/>
    </row>
    <row r="196" spans="1:11" x14ac:dyDescent="0.25">
      <c r="A196" s="47"/>
      <c r="B196" s="65"/>
      <c r="C196" s="57"/>
      <c r="D196" s="54"/>
      <c r="E196" s="62"/>
      <c r="F196" s="198"/>
      <c r="G196" s="54"/>
      <c r="H196" s="60"/>
      <c r="I196" s="44"/>
      <c r="J196" s="46"/>
      <c r="K196" s="47"/>
    </row>
    <row r="197" spans="1:11" x14ac:dyDescent="0.25">
      <c r="A197" s="47"/>
      <c r="B197" s="65"/>
      <c r="C197" s="65"/>
      <c r="D197" s="54"/>
      <c r="E197" s="62"/>
      <c r="F197" s="198"/>
      <c r="G197" s="54"/>
      <c r="H197" s="60"/>
      <c r="I197" s="44"/>
      <c r="J197" s="46"/>
      <c r="K197" s="47"/>
    </row>
    <row r="198" spans="1:11" x14ac:dyDescent="0.25">
      <c r="A198" s="47"/>
      <c r="B198" s="65"/>
      <c r="C198" s="65"/>
      <c r="D198" s="54"/>
      <c r="E198" s="62"/>
      <c r="F198" s="198"/>
      <c r="G198" s="54"/>
      <c r="H198" s="60"/>
      <c r="I198" s="44"/>
      <c r="J198" s="46"/>
      <c r="K198" s="47"/>
    </row>
    <row r="199" spans="1:11" x14ac:dyDescent="0.25">
      <c r="A199" s="47"/>
      <c r="B199" s="65"/>
      <c r="C199" s="65"/>
      <c r="D199" s="54"/>
      <c r="E199" s="62"/>
      <c r="F199" s="198"/>
      <c r="G199" s="54"/>
      <c r="H199" s="60"/>
      <c r="I199" s="44"/>
      <c r="J199" s="46"/>
      <c r="K199" s="73"/>
    </row>
    <row r="200" spans="1:11" x14ac:dyDescent="0.25">
      <c r="A200" s="47"/>
      <c r="B200" s="65"/>
      <c r="C200" s="65"/>
      <c r="D200" s="54"/>
      <c r="E200" s="62"/>
      <c r="F200" s="198"/>
      <c r="G200" s="54"/>
      <c r="H200" s="60"/>
      <c r="I200" s="44"/>
      <c r="J200" s="46"/>
      <c r="K200" s="73"/>
    </row>
    <row r="201" spans="1:11" x14ac:dyDescent="0.25">
      <c r="A201" s="47"/>
      <c r="B201" s="65"/>
      <c r="C201" s="65"/>
      <c r="D201" s="54"/>
      <c r="E201" s="62"/>
      <c r="F201" s="198"/>
      <c r="G201" s="54"/>
      <c r="H201" s="60"/>
      <c r="I201" s="44"/>
      <c r="J201" s="46"/>
      <c r="K201" s="73"/>
    </row>
    <row r="202" spans="1:11" x14ac:dyDescent="0.25">
      <c r="A202" s="47"/>
      <c r="B202" s="65"/>
      <c r="C202" s="65"/>
      <c r="D202" s="54"/>
      <c r="E202" s="62"/>
      <c r="F202" s="198"/>
      <c r="G202" s="54"/>
      <c r="H202" s="60"/>
      <c r="I202" s="44"/>
      <c r="J202" s="46"/>
      <c r="K202" s="73"/>
    </row>
    <row r="203" spans="1:11" x14ac:dyDescent="0.25">
      <c r="A203" s="47"/>
      <c r="B203" s="65"/>
      <c r="C203" s="65"/>
      <c r="D203" s="54"/>
      <c r="E203" s="64"/>
      <c r="F203" s="198"/>
      <c r="G203" s="54"/>
      <c r="H203" s="60"/>
      <c r="I203" s="44"/>
      <c r="J203" s="46"/>
      <c r="K203" s="73"/>
    </row>
    <row r="204" spans="1:11" x14ac:dyDescent="0.25">
      <c r="A204" s="47"/>
      <c r="B204" s="65"/>
      <c r="C204" s="65"/>
      <c r="D204" s="54"/>
      <c r="E204" s="62"/>
      <c r="F204" s="198"/>
      <c r="G204" s="54"/>
      <c r="H204" s="60"/>
      <c r="I204" s="44"/>
      <c r="J204" s="46"/>
      <c r="K204" s="73"/>
    </row>
    <row r="205" spans="1:11" x14ac:dyDescent="0.25">
      <c r="A205" s="47"/>
      <c r="B205" s="65"/>
      <c r="C205" s="65"/>
      <c r="D205" s="54"/>
      <c r="E205" s="62"/>
      <c r="F205" s="198"/>
      <c r="G205" s="54"/>
      <c r="H205" s="60"/>
      <c r="I205" s="44"/>
      <c r="J205" s="46"/>
      <c r="K205" s="73"/>
    </row>
    <row r="206" spans="1:11" x14ac:dyDescent="0.25">
      <c r="A206" s="47"/>
      <c r="B206" s="57"/>
      <c r="C206" s="65"/>
      <c r="D206" s="54"/>
      <c r="E206" s="62"/>
      <c r="F206" s="198"/>
      <c r="G206" s="54"/>
      <c r="H206" s="60"/>
      <c r="I206" s="44"/>
      <c r="J206" s="46"/>
      <c r="K206" s="73"/>
    </row>
    <row r="207" spans="1:11" x14ac:dyDescent="0.25">
      <c r="A207" s="47"/>
      <c r="B207" s="57"/>
      <c r="C207" s="65"/>
      <c r="D207" s="54"/>
      <c r="E207" s="62"/>
      <c r="F207" s="198"/>
      <c r="G207" s="54"/>
      <c r="H207" s="60"/>
      <c r="I207" s="44"/>
      <c r="J207" s="46"/>
      <c r="K207" s="73"/>
    </row>
    <row r="208" spans="1:11" x14ac:dyDescent="0.25">
      <c r="A208" s="47"/>
      <c r="B208" s="57"/>
      <c r="C208" s="65"/>
      <c r="D208" s="54"/>
      <c r="E208" s="62"/>
      <c r="F208" s="198"/>
      <c r="G208" s="54"/>
      <c r="H208" s="60"/>
      <c r="I208" s="44"/>
      <c r="J208" s="46"/>
      <c r="K208" s="73"/>
    </row>
    <row r="209" spans="1:11" x14ac:dyDescent="0.25">
      <c r="A209" s="47"/>
      <c r="B209" s="57"/>
      <c r="C209" s="65"/>
      <c r="D209" s="54"/>
      <c r="E209" s="62"/>
      <c r="F209" s="198"/>
      <c r="G209" s="54"/>
      <c r="H209" s="60"/>
      <c r="I209" s="44"/>
      <c r="J209" s="46"/>
      <c r="K209" s="73"/>
    </row>
    <row r="210" spans="1:11" x14ac:dyDescent="0.25">
      <c r="A210" s="47"/>
      <c r="B210" s="57"/>
      <c r="C210" s="65"/>
      <c r="D210" s="54"/>
      <c r="E210" s="62"/>
      <c r="F210" s="198"/>
      <c r="G210" s="54"/>
      <c r="H210" s="60"/>
      <c r="I210" s="44"/>
      <c r="J210" s="46"/>
      <c r="K210" s="73"/>
    </row>
    <row r="211" spans="1:11" x14ac:dyDescent="0.25">
      <c r="A211" s="47"/>
      <c r="B211" s="57"/>
      <c r="C211" s="65"/>
      <c r="D211" s="54"/>
      <c r="E211" s="62"/>
      <c r="F211" s="198"/>
      <c r="G211" s="54"/>
      <c r="H211" s="60"/>
      <c r="I211" s="44"/>
      <c r="J211" s="46"/>
      <c r="K211" s="73"/>
    </row>
    <row r="212" spans="1:11" x14ac:dyDescent="0.25">
      <c r="A212" s="47"/>
      <c r="B212" s="57"/>
      <c r="C212" s="65"/>
      <c r="D212" s="54"/>
      <c r="E212" s="62"/>
      <c r="F212" s="198"/>
      <c r="G212" s="54"/>
      <c r="H212" s="60"/>
      <c r="I212" s="44"/>
      <c r="J212" s="46"/>
      <c r="K212" s="73"/>
    </row>
    <row r="213" spans="1:11" x14ac:dyDescent="0.25">
      <c r="A213" s="47"/>
      <c r="B213" s="57"/>
      <c r="C213" s="65"/>
      <c r="D213" s="54"/>
      <c r="E213" s="62"/>
      <c r="F213" s="198"/>
      <c r="G213" s="54"/>
      <c r="H213" s="89"/>
      <c r="I213" s="44"/>
      <c r="J213" s="74"/>
      <c r="K213" s="73"/>
    </row>
    <row r="214" spans="1:11" x14ac:dyDescent="0.25">
      <c r="A214" s="47"/>
      <c r="B214" s="57"/>
      <c r="C214" s="65"/>
      <c r="D214" s="54"/>
      <c r="E214" s="62"/>
      <c r="F214" s="198"/>
      <c r="G214" s="60"/>
      <c r="H214" s="75"/>
      <c r="I214" s="44"/>
      <c r="J214" s="76"/>
      <c r="K214" s="73"/>
    </row>
    <row r="215" spans="1:11" x14ac:dyDescent="0.25">
      <c r="A215" s="47"/>
      <c r="B215" s="57"/>
      <c r="C215" s="65"/>
      <c r="D215" s="54"/>
      <c r="E215" s="62"/>
      <c r="F215" s="198"/>
      <c r="G215" s="60"/>
      <c r="H215" s="75"/>
      <c r="I215" s="44"/>
      <c r="J215" s="77"/>
      <c r="K215" s="73"/>
    </row>
    <row r="216" spans="1:11" x14ac:dyDescent="0.25">
      <c r="A216" s="47"/>
      <c r="B216" s="57"/>
      <c r="C216" s="65"/>
      <c r="D216" s="54"/>
      <c r="E216" s="62"/>
      <c r="F216" s="198"/>
      <c r="G216" s="60"/>
      <c r="H216" s="75"/>
      <c r="I216" s="44"/>
      <c r="J216" s="77"/>
      <c r="K216" s="73"/>
    </row>
    <row r="217" spans="1:11" x14ac:dyDescent="0.25">
      <c r="A217" s="47"/>
      <c r="B217" s="57"/>
      <c r="C217" s="65"/>
      <c r="D217" s="54"/>
      <c r="E217" s="62"/>
      <c r="F217" s="198"/>
      <c r="G217" s="60"/>
      <c r="H217" s="75"/>
      <c r="I217" s="44"/>
      <c r="J217" s="76"/>
      <c r="K217" s="73"/>
    </row>
    <row r="218" spans="1:11" x14ac:dyDescent="0.25">
      <c r="A218" s="47"/>
      <c r="B218" s="57"/>
      <c r="C218" s="65"/>
      <c r="D218" s="54"/>
      <c r="E218" s="62"/>
      <c r="F218" s="198"/>
      <c r="G218" s="60"/>
      <c r="H218" s="75"/>
      <c r="I218" s="44"/>
      <c r="J218" s="76"/>
      <c r="K218" s="73"/>
    </row>
    <row r="219" spans="1:11" x14ac:dyDescent="0.25">
      <c r="A219" s="47"/>
      <c r="B219" s="57"/>
      <c r="C219" s="65"/>
      <c r="D219" s="54"/>
      <c r="E219" s="78"/>
      <c r="F219" s="198"/>
      <c r="G219" s="54"/>
      <c r="H219" s="90"/>
      <c r="I219" s="44"/>
      <c r="J219" s="79"/>
      <c r="K219" s="73"/>
    </row>
    <row r="220" spans="1:11" x14ac:dyDescent="0.25">
      <c r="A220" s="47"/>
      <c r="B220" s="57"/>
      <c r="C220" s="65"/>
      <c r="D220" s="54"/>
      <c r="E220" s="62"/>
      <c r="F220" s="198"/>
      <c r="G220" s="54"/>
      <c r="H220" s="60"/>
      <c r="I220" s="44"/>
      <c r="J220" s="46"/>
      <c r="K220" s="73"/>
    </row>
    <row r="221" spans="1:11" x14ac:dyDescent="0.25">
      <c r="A221" s="47"/>
      <c r="B221" s="57"/>
      <c r="C221" s="65"/>
      <c r="D221" s="54"/>
      <c r="E221" s="62"/>
      <c r="F221" s="198"/>
      <c r="G221" s="54"/>
      <c r="H221" s="60"/>
      <c r="I221" s="44"/>
      <c r="J221" s="46"/>
      <c r="K221" s="73"/>
    </row>
    <row r="222" spans="1:11" x14ac:dyDescent="0.25">
      <c r="A222" s="47"/>
      <c r="B222" s="57"/>
      <c r="C222" s="65"/>
      <c r="D222" s="54"/>
      <c r="E222" s="62"/>
      <c r="F222" s="198"/>
      <c r="G222" s="54"/>
      <c r="H222" s="60"/>
      <c r="I222" s="44"/>
      <c r="J222" s="46"/>
      <c r="K222" s="73"/>
    </row>
    <row r="223" spans="1:11" x14ac:dyDescent="0.25">
      <c r="A223" s="47"/>
      <c r="B223" s="57"/>
      <c r="C223" s="65"/>
      <c r="D223" s="54"/>
      <c r="E223" s="62"/>
      <c r="F223" s="198"/>
      <c r="G223" s="54"/>
      <c r="H223" s="60"/>
      <c r="I223" s="44"/>
      <c r="J223" s="46"/>
      <c r="K223" s="73"/>
    </row>
    <row r="224" spans="1:11" x14ac:dyDescent="0.25">
      <c r="A224" s="47"/>
      <c r="B224" s="57"/>
      <c r="C224" s="65"/>
      <c r="D224" s="54"/>
      <c r="E224" s="62"/>
      <c r="F224" s="198"/>
      <c r="G224" s="54"/>
      <c r="H224" s="60"/>
      <c r="I224" s="44"/>
      <c r="J224" s="46"/>
      <c r="K224" s="73"/>
    </row>
    <row r="225" spans="1:11" x14ac:dyDescent="0.25">
      <c r="A225" s="47"/>
      <c r="B225" s="57"/>
      <c r="C225" s="65"/>
      <c r="D225" s="54"/>
      <c r="E225" s="62"/>
      <c r="F225" s="198"/>
      <c r="G225" s="54"/>
      <c r="H225" s="60"/>
      <c r="I225" s="44"/>
      <c r="J225" s="46"/>
      <c r="K225" s="73"/>
    </row>
    <row r="226" spans="1:11" x14ac:dyDescent="0.25">
      <c r="A226" s="47"/>
      <c r="B226" s="57"/>
      <c r="C226" s="65"/>
      <c r="D226" s="54"/>
      <c r="E226" s="62"/>
      <c r="F226" s="198"/>
      <c r="G226" s="54"/>
      <c r="H226" s="60"/>
      <c r="I226" s="44"/>
      <c r="J226" s="46"/>
      <c r="K226" s="73"/>
    </row>
    <row r="227" spans="1:11" x14ac:dyDescent="0.25">
      <c r="A227" s="47"/>
      <c r="B227" s="57"/>
      <c r="C227" s="65"/>
      <c r="D227" s="54"/>
      <c r="E227" s="62"/>
      <c r="F227" s="198"/>
      <c r="G227" s="54"/>
      <c r="H227" s="60"/>
      <c r="I227" s="44"/>
      <c r="J227" s="46"/>
      <c r="K227" s="73"/>
    </row>
    <row r="228" spans="1:11" x14ac:dyDescent="0.25">
      <c r="A228" s="47"/>
      <c r="B228" s="57"/>
      <c r="C228" s="65"/>
      <c r="D228" s="54"/>
      <c r="E228" s="62"/>
      <c r="F228" s="198"/>
      <c r="G228" s="54"/>
      <c r="H228" s="60"/>
      <c r="I228" s="44"/>
      <c r="J228" s="46"/>
      <c r="K228" s="73"/>
    </row>
    <row r="229" spans="1:11" x14ac:dyDescent="0.25">
      <c r="A229" s="47"/>
      <c r="B229" s="57"/>
      <c r="C229" s="65"/>
      <c r="D229" s="54"/>
      <c r="E229" s="62"/>
      <c r="F229" s="198"/>
      <c r="G229" s="54"/>
      <c r="H229" s="60"/>
      <c r="I229" s="44"/>
      <c r="J229" s="46"/>
      <c r="K229" s="73"/>
    </row>
    <row r="230" spans="1:11" x14ac:dyDescent="0.25">
      <c r="A230" s="47"/>
      <c r="B230" s="57"/>
      <c r="C230" s="65"/>
      <c r="D230" s="54"/>
      <c r="E230" s="62"/>
      <c r="F230" s="198"/>
      <c r="G230" s="54"/>
      <c r="H230" s="60"/>
      <c r="I230" s="44"/>
      <c r="J230" s="46"/>
      <c r="K230" s="73"/>
    </row>
    <row r="231" spans="1:11" x14ac:dyDescent="0.25">
      <c r="A231" s="47"/>
      <c r="B231" s="57"/>
      <c r="C231" s="65"/>
      <c r="D231" s="54"/>
      <c r="E231" s="62"/>
      <c r="F231" s="198"/>
      <c r="G231" s="54"/>
      <c r="H231" s="60"/>
      <c r="I231" s="44"/>
      <c r="J231" s="46"/>
      <c r="K231" s="80"/>
    </row>
    <row r="232" spans="1:11" x14ac:dyDescent="0.25">
      <c r="A232" s="47"/>
      <c r="B232" s="57"/>
      <c r="C232" s="65"/>
      <c r="D232" s="54"/>
      <c r="E232" s="62"/>
      <c r="F232" s="198"/>
      <c r="G232" s="54"/>
      <c r="H232" s="60"/>
      <c r="I232" s="44"/>
      <c r="J232" s="79"/>
      <c r="K232" s="80"/>
    </row>
    <row r="233" spans="1:11" x14ac:dyDescent="0.25">
      <c r="A233" s="47"/>
      <c r="B233" s="57"/>
      <c r="C233" s="65"/>
      <c r="D233" s="54"/>
      <c r="E233" s="62"/>
      <c r="F233" s="198"/>
      <c r="G233" s="54"/>
      <c r="H233" s="60"/>
      <c r="I233" s="44"/>
      <c r="J233" s="74"/>
      <c r="K233" s="80"/>
    </row>
    <row r="234" spans="1:11" x14ac:dyDescent="0.25">
      <c r="A234" s="47"/>
      <c r="B234" s="57"/>
      <c r="C234" s="65"/>
      <c r="D234" s="54"/>
      <c r="E234" s="62"/>
      <c r="F234" s="198"/>
      <c r="G234" s="54"/>
      <c r="H234" s="60"/>
      <c r="I234" s="44"/>
      <c r="J234" s="81"/>
      <c r="K234" s="80"/>
    </row>
    <row r="235" spans="1:11" x14ac:dyDescent="0.25">
      <c r="A235" s="47"/>
      <c r="B235" s="57"/>
      <c r="C235" s="65"/>
      <c r="D235" s="54"/>
      <c r="E235" s="62"/>
      <c r="F235" s="198"/>
      <c r="G235" s="54"/>
      <c r="H235" s="60"/>
      <c r="I235" s="44"/>
      <c r="J235" s="81"/>
      <c r="K235" s="80"/>
    </row>
    <row r="236" spans="1:11" x14ac:dyDescent="0.25">
      <c r="A236" s="47"/>
      <c r="B236" s="57"/>
      <c r="C236" s="65"/>
      <c r="D236" s="54"/>
      <c r="E236" s="62"/>
      <c r="F236" s="198"/>
      <c r="G236" s="54"/>
      <c r="H236" s="60"/>
      <c r="I236" s="44"/>
      <c r="J236" s="81"/>
      <c r="K236" s="80"/>
    </row>
    <row r="237" spans="1:11" x14ac:dyDescent="0.25">
      <c r="A237" s="47"/>
      <c r="B237" s="57"/>
      <c r="C237" s="65"/>
      <c r="D237" s="54"/>
      <c r="E237" s="64"/>
      <c r="F237" s="198"/>
      <c r="G237" s="54"/>
      <c r="H237" s="60"/>
      <c r="I237" s="44"/>
      <c r="J237" s="81"/>
      <c r="K237" s="80"/>
    </row>
    <row r="238" spans="1:11" x14ac:dyDescent="0.25">
      <c r="A238" s="47"/>
      <c r="B238" s="57"/>
      <c r="C238" s="65"/>
      <c r="D238" s="54"/>
      <c r="E238" s="62"/>
      <c r="F238" s="198"/>
      <c r="G238" s="54"/>
      <c r="H238" s="60"/>
      <c r="I238" s="44"/>
      <c r="J238" s="81"/>
      <c r="K238" s="80"/>
    </row>
    <row r="239" spans="1:11" x14ac:dyDescent="0.25">
      <c r="A239" s="47"/>
      <c r="B239" s="57"/>
      <c r="C239" s="65"/>
      <c r="D239" s="54"/>
      <c r="E239" s="62"/>
      <c r="F239" s="198"/>
      <c r="G239" s="54"/>
      <c r="H239" s="60"/>
      <c r="I239" s="44"/>
      <c r="J239" s="81"/>
      <c r="K239" s="80"/>
    </row>
    <row r="240" spans="1:11" x14ac:dyDescent="0.25">
      <c r="A240" s="47"/>
      <c r="B240" s="57"/>
      <c r="C240" s="65"/>
      <c r="D240" s="54"/>
      <c r="E240" s="62"/>
      <c r="F240" s="198"/>
      <c r="G240" s="54"/>
      <c r="H240" s="60"/>
      <c r="I240" s="44"/>
      <c r="J240" s="81"/>
      <c r="K240" s="80"/>
    </row>
    <row r="241" spans="1:11" x14ac:dyDescent="0.25">
      <c r="A241" s="47"/>
      <c r="B241" s="57"/>
      <c r="C241" s="65"/>
      <c r="D241" s="54"/>
      <c r="E241" s="62"/>
      <c r="F241" s="198"/>
      <c r="G241" s="54"/>
      <c r="H241" s="60"/>
      <c r="I241" s="44"/>
      <c r="J241" s="81"/>
      <c r="K241" s="80"/>
    </row>
    <row r="242" spans="1:11" x14ac:dyDescent="0.25">
      <c r="A242" s="47"/>
      <c r="B242" s="57"/>
      <c r="C242" s="65"/>
      <c r="D242" s="54"/>
      <c r="E242" s="62"/>
      <c r="F242" s="198"/>
      <c r="G242" s="54"/>
      <c r="H242" s="60"/>
      <c r="I242" s="44"/>
      <c r="J242" s="81"/>
      <c r="K242" s="80"/>
    </row>
    <row r="243" spans="1:11" x14ac:dyDescent="0.25">
      <c r="A243" s="47"/>
      <c r="B243" s="57"/>
      <c r="C243" s="65"/>
      <c r="D243" s="54"/>
      <c r="E243" s="62"/>
      <c r="F243" s="198"/>
      <c r="G243" s="54"/>
      <c r="H243" s="60"/>
      <c r="I243" s="44"/>
      <c r="J243" s="81"/>
      <c r="K243" s="80"/>
    </row>
    <row r="244" spans="1:11" x14ac:dyDescent="0.25">
      <c r="A244" s="47"/>
      <c r="B244" s="57"/>
      <c r="C244" s="65"/>
      <c r="D244" s="54"/>
      <c r="E244" s="62"/>
      <c r="F244" s="198"/>
      <c r="G244" s="54"/>
      <c r="H244" s="60"/>
      <c r="I244" s="44"/>
      <c r="J244" s="81"/>
      <c r="K244" s="80"/>
    </row>
    <row r="245" spans="1:11" x14ac:dyDescent="0.25">
      <c r="A245" s="47"/>
      <c r="B245" s="57"/>
      <c r="C245" s="65"/>
      <c r="D245" s="54"/>
      <c r="E245" s="62"/>
      <c r="F245" s="198"/>
      <c r="G245" s="54"/>
      <c r="H245" s="60"/>
      <c r="I245" s="44"/>
      <c r="J245" s="81"/>
      <c r="K245" s="80"/>
    </row>
    <row r="246" spans="1:11" x14ac:dyDescent="0.25">
      <c r="A246" s="47"/>
      <c r="B246" s="57"/>
      <c r="C246" s="65"/>
      <c r="D246" s="54"/>
      <c r="E246" s="62"/>
      <c r="F246" s="198"/>
      <c r="G246" s="54"/>
      <c r="H246" s="60"/>
      <c r="I246" s="44"/>
      <c r="J246" s="81"/>
      <c r="K246" s="80"/>
    </row>
    <row r="247" spans="1:11" x14ac:dyDescent="0.25">
      <c r="A247" s="47"/>
      <c r="B247" s="57"/>
      <c r="C247" s="65"/>
      <c r="D247" s="54"/>
      <c r="E247" s="62"/>
      <c r="F247" s="198"/>
      <c r="G247" s="54"/>
      <c r="H247" s="60"/>
      <c r="I247" s="44"/>
      <c r="J247" s="81"/>
      <c r="K247" s="80"/>
    </row>
    <row r="248" spans="1:11" x14ac:dyDescent="0.25">
      <c r="A248" s="47"/>
      <c r="B248" s="57"/>
      <c r="C248" s="65"/>
      <c r="D248" s="54"/>
      <c r="E248" s="62"/>
      <c r="F248" s="198"/>
      <c r="G248" s="54"/>
      <c r="H248" s="60"/>
      <c r="I248" s="44"/>
      <c r="J248" s="81"/>
      <c r="K248" s="80"/>
    </row>
    <row r="249" spans="1:11" x14ac:dyDescent="0.25">
      <c r="A249" s="47"/>
      <c r="B249" s="57"/>
      <c r="C249" s="65"/>
      <c r="D249" s="54"/>
      <c r="E249" s="62"/>
      <c r="F249" s="198"/>
      <c r="G249" s="54"/>
      <c r="H249" s="60"/>
      <c r="I249" s="44"/>
      <c r="J249" s="81"/>
      <c r="K249" s="80"/>
    </row>
    <row r="250" spans="1:11" x14ac:dyDescent="0.25">
      <c r="A250" s="47"/>
      <c r="B250" s="57"/>
      <c r="C250" s="65"/>
      <c r="D250" s="54"/>
      <c r="E250" s="62"/>
      <c r="F250" s="198"/>
      <c r="G250" s="54"/>
      <c r="H250" s="60"/>
      <c r="I250" s="44"/>
      <c r="J250" s="81"/>
      <c r="K250" s="80"/>
    </row>
    <row r="251" spans="1:11" x14ac:dyDescent="0.25">
      <c r="A251" s="47"/>
      <c r="B251" s="57"/>
      <c r="C251" s="65"/>
      <c r="D251" s="54"/>
      <c r="E251" s="62"/>
      <c r="F251" s="198"/>
      <c r="G251" s="54"/>
      <c r="H251" s="60"/>
      <c r="I251" s="44"/>
      <c r="J251" s="81"/>
      <c r="K251" s="80"/>
    </row>
    <row r="252" spans="1:11" x14ac:dyDescent="0.25">
      <c r="A252" s="47"/>
      <c r="B252" s="57"/>
      <c r="C252" s="65"/>
      <c r="D252" s="54"/>
      <c r="E252" s="62"/>
      <c r="F252" s="198"/>
      <c r="G252" s="54"/>
      <c r="H252" s="60"/>
      <c r="I252" s="44"/>
      <c r="J252" s="81"/>
      <c r="K252" s="80"/>
    </row>
    <row r="253" spans="1:11" x14ac:dyDescent="0.25">
      <c r="A253" s="47"/>
      <c r="B253" s="57"/>
      <c r="C253" s="65"/>
      <c r="D253" s="54"/>
      <c r="E253" s="62"/>
      <c r="F253" s="198"/>
      <c r="G253" s="54"/>
      <c r="H253" s="60"/>
      <c r="I253" s="44"/>
      <c r="J253" s="81"/>
      <c r="K253" s="80"/>
    </row>
    <row r="254" spans="1:11" x14ac:dyDescent="0.25">
      <c r="A254" s="47"/>
      <c r="B254" s="57"/>
      <c r="C254" s="65"/>
      <c r="D254" s="54"/>
      <c r="E254" s="62"/>
      <c r="F254" s="198"/>
      <c r="G254" s="54"/>
      <c r="H254" s="60"/>
      <c r="I254" s="44"/>
      <c r="J254" s="79"/>
      <c r="K254" s="80"/>
    </row>
    <row r="255" spans="1:11" x14ac:dyDescent="0.25">
      <c r="A255" s="47"/>
      <c r="B255" s="57"/>
      <c r="C255" s="65"/>
      <c r="D255" s="54"/>
      <c r="E255" s="62"/>
      <c r="F255" s="198"/>
      <c r="G255" s="54"/>
      <c r="H255" s="60"/>
      <c r="I255" s="44"/>
      <c r="J255" s="46"/>
      <c r="K255" s="80"/>
    </row>
    <row r="256" spans="1:11" x14ac:dyDescent="0.25">
      <c r="A256" s="47"/>
      <c r="B256" s="57"/>
      <c r="C256" s="65"/>
      <c r="D256" s="54"/>
      <c r="E256" s="62"/>
      <c r="F256" s="198"/>
      <c r="G256" s="54"/>
      <c r="H256" s="60"/>
      <c r="I256" s="44"/>
      <c r="J256" s="46"/>
      <c r="K256" s="80"/>
    </row>
    <row r="257" spans="1:11" x14ac:dyDescent="0.25">
      <c r="A257" s="47"/>
      <c r="B257" s="57"/>
      <c r="C257" s="65"/>
      <c r="D257" s="54"/>
      <c r="E257" s="62"/>
      <c r="F257" s="198"/>
      <c r="G257" s="54"/>
      <c r="H257" s="60"/>
      <c r="I257" s="44"/>
      <c r="J257" s="46"/>
      <c r="K257" s="80"/>
    </row>
    <row r="258" spans="1:11" x14ac:dyDescent="0.25">
      <c r="A258" s="47"/>
      <c r="B258" s="57"/>
      <c r="C258" s="65"/>
      <c r="D258" s="54"/>
      <c r="E258" s="62"/>
      <c r="F258" s="198"/>
      <c r="G258" s="54"/>
      <c r="H258" s="60"/>
      <c r="I258" s="44"/>
      <c r="J258" s="46"/>
      <c r="K258" s="80"/>
    </row>
    <row r="259" spans="1:11" x14ac:dyDescent="0.25">
      <c r="A259" s="47"/>
      <c r="B259" s="57"/>
      <c r="C259" s="65"/>
      <c r="D259" s="54"/>
      <c r="E259" s="62"/>
      <c r="F259" s="198"/>
      <c r="G259" s="54"/>
      <c r="H259" s="60"/>
      <c r="I259" s="44"/>
      <c r="J259" s="46"/>
      <c r="K259" s="80"/>
    </row>
    <row r="260" spans="1:11" x14ac:dyDescent="0.25">
      <c r="A260" s="47"/>
      <c r="B260" s="57"/>
      <c r="C260" s="65"/>
      <c r="D260" s="54"/>
      <c r="E260" s="62"/>
      <c r="F260" s="198"/>
      <c r="G260" s="54"/>
      <c r="H260" s="60"/>
      <c r="I260" s="44"/>
      <c r="J260" s="46"/>
      <c r="K260" s="80"/>
    </row>
    <row r="261" spans="1:11" x14ac:dyDescent="0.25">
      <c r="A261" s="47"/>
      <c r="B261" s="57"/>
      <c r="C261" s="65"/>
      <c r="D261" s="54"/>
      <c r="E261" s="62"/>
      <c r="F261" s="198"/>
      <c r="G261" s="54"/>
      <c r="H261" s="60"/>
      <c r="I261" s="44"/>
      <c r="J261" s="82"/>
      <c r="K261" s="80"/>
    </row>
    <row r="262" spans="1:11" x14ac:dyDescent="0.25">
      <c r="A262" s="47"/>
      <c r="B262" s="57"/>
      <c r="C262" s="65"/>
      <c r="D262" s="54"/>
      <c r="E262" s="62"/>
      <c r="F262" s="198"/>
      <c r="G262" s="54"/>
      <c r="H262" s="60"/>
      <c r="I262" s="44"/>
      <c r="J262" s="46"/>
      <c r="K262" s="47"/>
    </row>
    <row r="263" spans="1:11" x14ac:dyDescent="0.25">
      <c r="A263" s="47"/>
      <c r="B263" s="57"/>
      <c r="C263" s="65"/>
      <c r="D263" s="54"/>
      <c r="E263" s="62"/>
      <c r="F263" s="198"/>
      <c r="G263" s="54"/>
      <c r="H263" s="60"/>
      <c r="I263" s="44"/>
      <c r="J263" s="46"/>
      <c r="K263" s="47"/>
    </row>
    <row r="264" spans="1:11" x14ac:dyDescent="0.25">
      <c r="A264" s="47"/>
      <c r="B264" s="57"/>
      <c r="C264" s="65"/>
      <c r="D264" s="54"/>
      <c r="E264" s="62"/>
      <c r="F264" s="198"/>
      <c r="G264" s="54"/>
      <c r="H264" s="60"/>
      <c r="I264" s="44"/>
      <c r="J264" s="46"/>
      <c r="K264" s="47"/>
    </row>
    <row r="265" spans="1:11" x14ac:dyDescent="0.25">
      <c r="A265" s="47"/>
      <c r="B265" s="57"/>
      <c r="C265" s="65"/>
      <c r="D265" s="54"/>
      <c r="E265" s="62"/>
      <c r="F265" s="198"/>
      <c r="G265" s="54"/>
      <c r="H265" s="60"/>
      <c r="I265" s="44"/>
      <c r="J265" s="74"/>
      <c r="K265" s="47"/>
    </row>
    <row r="266" spans="1:11" x14ac:dyDescent="0.25">
      <c r="A266" s="47"/>
      <c r="B266" s="57"/>
      <c r="C266" s="65"/>
      <c r="D266" s="54"/>
      <c r="E266" s="62"/>
      <c r="F266" s="198"/>
      <c r="G266" s="54"/>
      <c r="H266" s="60"/>
      <c r="I266" s="44"/>
      <c r="J266" s="46"/>
      <c r="K266" s="73"/>
    </row>
    <row r="267" spans="1:11" x14ac:dyDescent="0.25">
      <c r="A267" s="47"/>
      <c r="B267" s="57"/>
      <c r="C267" s="65"/>
      <c r="D267" s="54"/>
      <c r="E267" s="62"/>
      <c r="F267" s="198"/>
      <c r="G267" s="54"/>
      <c r="H267" s="60"/>
      <c r="I267" s="44"/>
      <c r="J267" s="46"/>
      <c r="K267" s="73"/>
    </row>
    <row r="268" spans="1:11" x14ac:dyDescent="0.25">
      <c r="A268" s="47"/>
      <c r="B268" s="57"/>
      <c r="C268" s="65"/>
      <c r="D268" s="54"/>
      <c r="E268" s="62"/>
      <c r="F268" s="198"/>
      <c r="G268" s="54"/>
      <c r="H268" s="60"/>
      <c r="I268" s="44"/>
      <c r="J268" s="46"/>
      <c r="K268" s="73"/>
    </row>
    <row r="269" spans="1:11" x14ac:dyDescent="0.25">
      <c r="A269" s="47"/>
      <c r="B269" s="57"/>
      <c r="C269" s="65"/>
      <c r="D269" s="54"/>
      <c r="E269" s="62"/>
      <c r="F269" s="198"/>
      <c r="G269" s="54"/>
      <c r="H269" s="60"/>
      <c r="I269" s="44"/>
      <c r="J269" s="46"/>
      <c r="K269" s="73"/>
    </row>
    <row r="270" spans="1:11" x14ac:dyDescent="0.25">
      <c r="A270" s="47"/>
      <c r="B270" s="57"/>
      <c r="C270" s="65"/>
      <c r="D270" s="54"/>
      <c r="E270" s="62"/>
      <c r="F270" s="198"/>
      <c r="G270" s="54"/>
      <c r="H270" s="60"/>
      <c r="I270" s="44"/>
      <c r="J270" s="46"/>
      <c r="K270" s="73"/>
    </row>
    <row r="271" spans="1:11" x14ac:dyDescent="0.25">
      <c r="A271" s="47"/>
      <c r="B271" s="57"/>
      <c r="C271" s="65"/>
      <c r="D271" s="54"/>
      <c r="E271" s="62"/>
      <c r="F271" s="198"/>
      <c r="G271" s="54"/>
      <c r="H271" s="60"/>
      <c r="I271" s="44"/>
      <c r="J271" s="46"/>
      <c r="K271" s="73"/>
    </row>
    <row r="272" spans="1:11" x14ac:dyDescent="0.25">
      <c r="A272" s="47"/>
      <c r="B272" s="57"/>
      <c r="C272" s="65"/>
      <c r="D272" s="54"/>
      <c r="E272" s="62"/>
      <c r="F272" s="198"/>
      <c r="G272" s="54"/>
      <c r="H272" s="60"/>
      <c r="I272" s="44"/>
      <c r="J272" s="46"/>
      <c r="K272" s="73"/>
    </row>
    <row r="273" spans="1:11" x14ac:dyDescent="0.25">
      <c r="A273" s="47"/>
      <c r="B273" s="57"/>
      <c r="C273" s="65"/>
      <c r="D273" s="54"/>
      <c r="E273" s="62"/>
      <c r="F273" s="198"/>
      <c r="G273" s="54"/>
      <c r="H273" s="60"/>
      <c r="I273" s="44"/>
      <c r="J273" s="46"/>
      <c r="K273" s="73"/>
    </row>
    <row r="274" spans="1:11" x14ac:dyDescent="0.25">
      <c r="A274" s="47"/>
      <c r="B274" s="57"/>
      <c r="C274" s="65"/>
      <c r="D274" s="54"/>
      <c r="E274" s="62"/>
      <c r="F274" s="198"/>
      <c r="G274" s="54"/>
      <c r="H274" s="60"/>
      <c r="I274" s="44"/>
      <c r="J274" s="79"/>
      <c r="K274" s="47"/>
    </row>
    <row r="275" spans="1:11" x14ac:dyDescent="0.25">
      <c r="A275" s="47"/>
      <c r="B275" s="57"/>
      <c r="C275" s="65"/>
      <c r="D275" s="54"/>
      <c r="E275" s="62"/>
      <c r="F275" s="198"/>
      <c r="G275" s="54"/>
      <c r="H275" s="60"/>
      <c r="I275" s="44"/>
      <c r="J275" s="46"/>
      <c r="K275" s="47"/>
    </row>
    <row r="276" spans="1:11" x14ac:dyDescent="0.25">
      <c r="A276" s="47"/>
      <c r="B276" s="57"/>
      <c r="C276" s="65"/>
      <c r="D276" s="54"/>
      <c r="E276" s="62"/>
      <c r="F276" s="198"/>
      <c r="G276" s="54"/>
      <c r="H276" s="60"/>
      <c r="I276" s="44"/>
      <c r="J276" s="46"/>
      <c r="K276" s="47"/>
    </row>
    <row r="277" spans="1:11" x14ac:dyDescent="0.25">
      <c r="A277" s="47"/>
      <c r="B277" s="57"/>
      <c r="C277" s="65"/>
      <c r="D277" s="54"/>
      <c r="E277" s="78"/>
      <c r="F277" s="198"/>
      <c r="G277" s="54"/>
      <c r="H277" s="60"/>
      <c r="I277" s="44"/>
      <c r="J277" s="46"/>
      <c r="K277" s="47"/>
    </row>
    <row r="278" spans="1:11" x14ac:dyDescent="0.25">
      <c r="A278" s="47"/>
      <c r="B278" s="57"/>
      <c r="C278" s="65"/>
      <c r="D278" s="54"/>
      <c r="E278" s="62"/>
      <c r="F278" s="198"/>
      <c r="G278" s="54"/>
      <c r="H278" s="60"/>
      <c r="I278" s="44"/>
      <c r="J278" s="46"/>
      <c r="K278" s="47"/>
    </row>
    <row r="279" spans="1:11" x14ac:dyDescent="0.25">
      <c r="A279" s="47"/>
      <c r="B279" s="57"/>
      <c r="C279" s="65"/>
      <c r="D279" s="54"/>
      <c r="E279" s="78"/>
      <c r="F279" s="198"/>
      <c r="G279" s="54"/>
      <c r="H279" s="60"/>
      <c r="I279" s="44"/>
      <c r="J279" s="46"/>
      <c r="K279" s="47"/>
    </row>
    <row r="280" spans="1:11" x14ac:dyDescent="0.25">
      <c r="A280" s="47"/>
      <c r="B280" s="57"/>
      <c r="C280" s="65"/>
      <c r="D280" s="54"/>
      <c r="E280" s="62"/>
      <c r="F280" s="198"/>
      <c r="G280" s="54"/>
      <c r="H280" s="60"/>
      <c r="I280" s="44"/>
      <c r="J280" s="46"/>
      <c r="K280" s="47"/>
    </row>
    <row r="281" spans="1:11" x14ac:dyDescent="0.25">
      <c r="A281" s="47"/>
      <c r="B281" s="57"/>
      <c r="C281" s="65"/>
      <c r="D281" s="54"/>
      <c r="E281" s="62"/>
      <c r="F281" s="198"/>
      <c r="G281" s="54"/>
      <c r="H281" s="60"/>
      <c r="I281" s="44"/>
      <c r="J281" s="46"/>
      <c r="K281" s="47"/>
    </row>
    <row r="282" spans="1:11" x14ac:dyDescent="0.25">
      <c r="A282" s="47"/>
      <c r="B282" s="57"/>
      <c r="C282" s="65"/>
      <c r="D282" s="54"/>
      <c r="E282" s="54"/>
      <c r="F282" s="198"/>
      <c r="G282" s="54"/>
      <c r="H282" s="60"/>
      <c r="I282" s="44"/>
      <c r="J282" s="46"/>
      <c r="K282" s="47"/>
    </row>
    <row r="283" spans="1:11" x14ac:dyDescent="0.25">
      <c r="A283" s="47"/>
      <c r="B283" s="57"/>
      <c r="C283" s="65"/>
      <c r="D283" s="54"/>
      <c r="E283" s="54"/>
      <c r="F283" s="198"/>
      <c r="G283" s="54"/>
      <c r="H283" s="60"/>
      <c r="I283" s="44"/>
      <c r="J283" s="46"/>
      <c r="K283" s="47"/>
    </row>
    <row r="284" spans="1:11" x14ac:dyDescent="0.25">
      <c r="A284" s="47"/>
      <c r="B284" s="57"/>
      <c r="C284" s="65"/>
      <c r="D284" s="54"/>
      <c r="E284" s="54"/>
      <c r="F284" s="198"/>
      <c r="G284" s="54"/>
      <c r="H284" s="60"/>
      <c r="I284" s="44"/>
      <c r="J284" s="46"/>
      <c r="K284" s="47"/>
    </row>
    <row r="285" spans="1:11" x14ac:dyDescent="0.25">
      <c r="A285" s="47"/>
      <c r="B285" s="57"/>
      <c r="C285" s="65"/>
      <c r="D285" s="54"/>
      <c r="E285" s="83"/>
      <c r="F285" s="198"/>
      <c r="G285" s="54"/>
      <c r="H285" s="60"/>
      <c r="I285" s="44"/>
      <c r="J285" s="46"/>
      <c r="K285" s="47"/>
    </row>
    <row r="286" spans="1:11" x14ac:dyDescent="0.25">
      <c r="A286" s="47"/>
      <c r="B286" s="57"/>
      <c r="C286" s="65"/>
      <c r="D286" s="54"/>
      <c r="E286" s="83"/>
      <c r="F286" s="198"/>
      <c r="G286" s="54"/>
      <c r="H286" s="60"/>
      <c r="I286" s="44"/>
      <c r="J286" s="46"/>
      <c r="K286" s="47"/>
    </row>
    <row r="287" spans="1:11" x14ac:dyDescent="0.25">
      <c r="A287" s="47"/>
      <c r="B287" s="57"/>
      <c r="C287" s="65"/>
      <c r="D287" s="54"/>
      <c r="E287" s="54"/>
      <c r="F287" s="198"/>
      <c r="G287" s="54"/>
      <c r="H287" s="60"/>
      <c r="I287" s="44"/>
      <c r="J287" s="46"/>
      <c r="K287" s="47"/>
    </row>
    <row r="288" spans="1:11" x14ac:dyDescent="0.25">
      <c r="A288" s="47"/>
      <c r="B288" s="57"/>
      <c r="C288" s="65"/>
      <c r="D288" s="54"/>
      <c r="E288" s="54"/>
      <c r="F288" s="198"/>
      <c r="G288" s="54"/>
      <c r="H288" s="60"/>
      <c r="I288" s="44"/>
      <c r="J288" s="46"/>
      <c r="K288" s="47"/>
    </row>
    <row r="289" spans="1:11" x14ac:dyDescent="0.25">
      <c r="A289" s="47"/>
      <c r="B289" s="57"/>
      <c r="C289" s="65"/>
      <c r="D289" s="54"/>
      <c r="E289" s="54"/>
      <c r="F289" s="198"/>
      <c r="G289" s="54"/>
      <c r="H289" s="60"/>
      <c r="I289" s="44"/>
      <c r="J289" s="46"/>
      <c r="K289" s="47"/>
    </row>
    <row r="290" spans="1:11" x14ac:dyDescent="0.25">
      <c r="A290" s="47"/>
      <c r="B290" s="57"/>
      <c r="C290" s="65"/>
      <c r="D290" s="54"/>
      <c r="E290" s="54"/>
      <c r="F290" s="198"/>
      <c r="G290" s="54"/>
      <c r="H290" s="60"/>
      <c r="I290" s="44"/>
      <c r="J290" s="46"/>
      <c r="K290" s="47"/>
    </row>
    <row r="291" spans="1:11" x14ac:dyDescent="0.25">
      <c r="A291" s="47"/>
      <c r="B291" s="57"/>
      <c r="C291" s="65"/>
      <c r="D291" s="54"/>
      <c r="E291" s="54"/>
      <c r="F291" s="198"/>
      <c r="G291" s="54"/>
      <c r="H291" s="60"/>
      <c r="I291" s="44"/>
      <c r="J291" s="46"/>
      <c r="K291" s="47"/>
    </row>
    <row r="292" spans="1:11" x14ac:dyDescent="0.25">
      <c r="A292" s="47"/>
      <c r="B292" s="57"/>
      <c r="C292" s="65"/>
      <c r="D292" s="54"/>
      <c r="E292" s="54"/>
      <c r="F292" s="198"/>
      <c r="G292" s="54"/>
      <c r="H292" s="60"/>
      <c r="I292" s="44"/>
      <c r="J292" s="46"/>
      <c r="K292" s="47"/>
    </row>
    <row r="293" spans="1:11" x14ac:dyDescent="0.25">
      <c r="A293" s="47"/>
      <c r="B293" s="57"/>
      <c r="C293" s="65"/>
      <c r="D293" s="54"/>
      <c r="E293" s="54"/>
      <c r="F293" s="198"/>
      <c r="G293" s="54"/>
      <c r="H293" s="60"/>
      <c r="I293" s="44"/>
      <c r="J293" s="46"/>
      <c r="K293" s="47"/>
    </row>
    <row r="294" spans="1:11" x14ac:dyDescent="0.25">
      <c r="A294" s="47"/>
      <c r="B294" s="57"/>
      <c r="C294" s="65"/>
      <c r="D294" s="54"/>
      <c r="E294" s="54"/>
      <c r="F294" s="198"/>
      <c r="G294" s="54"/>
      <c r="H294" s="60"/>
      <c r="I294" s="44"/>
      <c r="J294" s="46"/>
      <c r="K294" s="47"/>
    </row>
    <row r="295" spans="1:11" x14ac:dyDescent="0.25">
      <c r="A295" s="47"/>
      <c r="B295" s="57"/>
      <c r="C295" s="65"/>
      <c r="D295" s="54"/>
      <c r="E295" s="54"/>
      <c r="F295" s="198"/>
      <c r="G295" s="54"/>
      <c r="H295" s="60"/>
      <c r="I295" s="44"/>
      <c r="J295" s="46"/>
      <c r="K295" s="47"/>
    </row>
    <row r="296" spans="1:11" x14ac:dyDescent="0.25">
      <c r="A296" s="47"/>
      <c r="B296" s="57"/>
      <c r="C296" s="65"/>
      <c r="D296" s="54"/>
      <c r="E296" s="54"/>
      <c r="F296" s="198"/>
      <c r="G296" s="54"/>
      <c r="H296" s="60"/>
      <c r="I296" s="44"/>
      <c r="J296" s="73"/>
      <c r="K296" s="47"/>
    </row>
    <row r="297" spans="1:11" x14ac:dyDescent="0.25">
      <c r="A297" s="47"/>
      <c r="B297" s="57"/>
      <c r="C297" s="65"/>
      <c r="D297" s="54"/>
      <c r="E297" s="54"/>
      <c r="F297" s="198"/>
      <c r="G297" s="54"/>
      <c r="H297" s="60"/>
      <c r="I297" s="44"/>
      <c r="J297" s="73"/>
      <c r="K297" s="47"/>
    </row>
    <row r="298" spans="1:11" x14ac:dyDescent="0.25">
      <c r="A298" s="47"/>
      <c r="B298" s="57"/>
      <c r="C298" s="65"/>
      <c r="D298" s="54"/>
      <c r="E298" s="54"/>
      <c r="F298" s="198"/>
      <c r="G298" s="54"/>
      <c r="H298" s="60"/>
      <c r="I298" s="44"/>
      <c r="J298" s="73"/>
      <c r="K298" s="47"/>
    </row>
    <row r="299" spans="1:11" x14ac:dyDescent="0.25">
      <c r="A299" s="47"/>
      <c r="B299" s="57"/>
      <c r="C299" s="65"/>
      <c r="D299" s="54"/>
      <c r="E299" s="54"/>
      <c r="F299" s="198"/>
      <c r="G299" s="54"/>
      <c r="H299" s="60"/>
      <c r="I299" s="44"/>
      <c r="J299" s="73"/>
      <c r="K299" s="84"/>
    </row>
    <row r="300" spans="1:11" x14ac:dyDescent="0.25">
      <c r="A300" s="47"/>
      <c r="B300" s="57"/>
      <c r="C300" s="65"/>
      <c r="D300" s="61"/>
      <c r="E300" s="61"/>
      <c r="F300" s="201"/>
      <c r="G300" s="61"/>
      <c r="H300" s="103"/>
      <c r="I300" s="44"/>
      <c r="J300" s="73"/>
      <c r="K300" s="84"/>
    </row>
    <row r="301" spans="1:11" x14ac:dyDescent="0.25">
      <c r="A301" s="47"/>
      <c r="B301" s="57"/>
      <c r="C301" s="65"/>
      <c r="D301" s="61"/>
      <c r="E301" s="61"/>
      <c r="F301" s="201"/>
      <c r="G301" s="61"/>
      <c r="H301" s="103"/>
      <c r="I301" s="44"/>
      <c r="J301" s="73"/>
      <c r="K301" s="84"/>
    </row>
    <row r="302" spans="1:11" x14ac:dyDescent="0.25">
      <c r="A302" s="47"/>
      <c r="B302" s="57"/>
      <c r="C302" s="65"/>
      <c r="D302" s="61"/>
      <c r="E302" s="61"/>
      <c r="F302" s="201"/>
      <c r="G302" s="61"/>
      <c r="H302" s="103"/>
      <c r="I302" s="44"/>
      <c r="J302" s="73"/>
      <c r="K302" s="84"/>
    </row>
    <row r="303" spans="1:11" x14ac:dyDescent="0.25">
      <c r="A303" s="47"/>
      <c r="B303" s="57"/>
      <c r="C303" s="65"/>
      <c r="D303" s="61"/>
      <c r="E303" s="61"/>
      <c r="F303" s="201"/>
      <c r="G303" s="61"/>
      <c r="H303" s="103"/>
      <c r="I303" s="44"/>
      <c r="J303" s="73"/>
      <c r="K303" s="84"/>
    </row>
    <row r="304" spans="1:11" x14ac:dyDescent="0.25">
      <c r="A304" s="47"/>
      <c r="B304" s="57"/>
      <c r="C304" s="65"/>
      <c r="D304" s="61"/>
      <c r="E304" s="61"/>
      <c r="F304" s="201"/>
      <c r="G304" s="61"/>
      <c r="H304" s="103"/>
      <c r="I304" s="44"/>
      <c r="J304" s="73"/>
      <c r="K304" s="84"/>
    </row>
    <row r="305" spans="1:11" x14ac:dyDescent="0.25">
      <c r="A305" s="47"/>
      <c r="B305" s="57"/>
      <c r="C305" s="65"/>
      <c r="D305" s="61"/>
      <c r="E305" s="61"/>
      <c r="F305" s="201"/>
      <c r="G305" s="61"/>
      <c r="H305" s="103"/>
      <c r="I305" s="44"/>
      <c r="J305" s="73"/>
      <c r="K305" s="84"/>
    </row>
    <row r="306" spans="1:11" x14ac:dyDescent="0.25">
      <c r="A306" s="47"/>
      <c r="B306" s="57"/>
      <c r="C306" s="65"/>
      <c r="D306" s="61"/>
      <c r="E306" s="61"/>
      <c r="F306" s="201"/>
      <c r="G306" s="61"/>
      <c r="H306" s="103"/>
      <c r="I306" s="44"/>
      <c r="J306" s="73"/>
      <c r="K306" s="84"/>
    </row>
    <row r="307" spans="1:11" x14ac:dyDescent="0.25">
      <c r="A307" s="47"/>
      <c r="B307" s="57"/>
      <c r="C307" s="65"/>
      <c r="D307" s="61"/>
      <c r="E307" s="61"/>
      <c r="F307" s="201"/>
      <c r="G307" s="61"/>
      <c r="H307" s="103"/>
      <c r="I307" s="44"/>
      <c r="J307" s="73"/>
      <c r="K307" s="84"/>
    </row>
    <row r="308" spans="1:11" x14ac:dyDescent="0.25">
      <c r="A308" s="84"/>
      <c r="B308" s="85"/>
      <c r="C308" s="85"/>
      <c r="D308" s="93"/>
      <c r="E308" s="97"/>
      <c r="F308" s="202"/>
      <c r="G308" s="97"/>
      <c r="H308" s="97"/>
      <c r="I308" s="87"/>
      <c r="J308" s="85"/>
      <c r="K308" s="84"/>
    </row>
    <row r="309" spans="1:11" x14ac:dyDescent="0.25">
      <c r="A309" s="84"/>
      <c r="B309" s="85"/>
      <c r="C309" s="85"/>
      <c r="D309" s="93"/>
      <c r="E309" s="97"/>
      <c r="F309" s="202"/>
      <c r="G309" s="97"/>
      <c r="H309" s="97"/>
      <c r="I309" s="86"/>
      <c r="J309" s="85"/>
      <c r="K309" s="84"/>
    </row>
    <row r="310" spans="1:11" x14ac:dyDescent="0.25">
      <c r="A310" s="84"/>
      <c r="B310" s="85"/>
      <c r="C310" s="85"/>
      <c r="D310" s="93"/>
      <c r="E310" s="97"/>
      <c r="F310" s="202"/>
      <c r="G310" s="97"/>
      <c r="H310" s="97"/>
      <c r="I310" s="86"/>
      <c r="J310" s="85"/>
      <c r="K310" s="84"/>
    </row>
    <row r="311" spans="1:11" x14ac:dyDescent="0.25">
      <c r="A311" s="84"/>
      <c r="B311" s="85"/>
      <c r="C311" s="85"/>
      <c r="D311" s="93"/>
      <c r="E311" s="97"/>
      <c r="F311" s="202"/>
      <c r="G311" s="97"/>
      <c r="H311" s="97"/>
      <c r="I311" s="86"/>
      <c r="J311" s="85"/>
      <c r="K311" s="84"/>
    </row>
    <row r="312" spans="1:11" x14ac:dyDescent="0.25">
      <c r="A312" s="84"/>
      <c r="B312" s="85"/>
      <c r="C312" s="85"/>
      <c r="D312" s="93"/>
      <c r="E312" s="93"/>
      <c r="F312" s="202"/>
      <c r="G312" s="93"/>
      <c r="H312" s="93"/>
      <c r="I312" s="86"/>
      <c r="J312" s="85"/>
      <c r="K312" s="84"/>
    </row>
    <row r="313" spans="1:11" x14ac:dyDescent="0.25">
      <c r="A313" s="84"/>
      <c r="B313" s="85"/>
      <c r="C313" s="85"/>
      <c r="D313" s="93"/>
      <c r="E313" s="93"/>
      <c r="F313" s="202"/>
      <c r="G313" s="93"/>
      <c r="H313" s="93"/>
      <c r="I313" s="86"/>
      <c r="J313" s="85"/>
      <c r="K313" s="84"/>
    </row>
    <row r="314" spans="1:11" x14ac:dyDescent="0.25">
      <c r="A314" s="84"/>
      <c r="B314" s="85"/>
      <c r="C314" s="85"/>
      <c r="D314" s="93"/>
      <c r="E314" s="93"/>
      <c r="F314" s="202"/>
      <c r="G314" s="93"/>
      <c r="H314" s="93"/>
      <c r="I314" s="86"/>
      <c r="J314" s="85"/>
      <c r="K314" s="84"/>
    </row>
    <row r="315" spans="1:11" x14ac:dyDescent="0.25">
      <c r="A315" s="84"/>
      <c r="B315" s="84"/>
      <c r="C315" s="84"/>
      <c r="D315" s="93"/>
      <c r="E315" s="93"/>
      <c r="F315" s="203"/>
      <c r="G315" s="93"/>
      <c r="H315" s="93"/>
      <c r="I315" s="84"/>
      <c r="J315" s="84"/>
      <c r="K315" s="84"/>
    </row>
    <row r="316" spans="1:11" x14ac:dyDescent="0.25">
      <c r="A316" s="84"/>
      <c r="B316" s="84"/>
      <c r="C316" s="84"/>
      <c r="D316" s="93"/>
      <c r="E316" s="93"/>
      <c r="F316" s="203"/>
      <c r="G316" s="93"/>
      <c r="H316" s="93"/>
      <c r="I316" s="84"/>
      <c r="J316" s="84"/>
      <c r="K316" s="84"/>
    </row>
    <row r="317" spans="1:11" x14ac:dyDescent="0.25">
      <c r="A317" s="84"/>
      <c r="B317" s="84"/>
      <c r="C317" s="84"/>
      <c r="D317" s="93"/>
      <c r="E317" s="93"/>
      <c r="F317" s="203"/>
      <c r="G317" s="93"/>
      <c r="H317" s="93"/>
      <c r="I317" s="84"/>
      <c r="J317" s="84"/>
      <c r="K317" s="84"/>
    </row>
    <row r="318" spans="1:11" x14ac:dyDescent="0.25">
      <c r="A318" s="84"/>
      <c r="B318" s="84"/>
      <c r="C318" s="84"/>
      <c r="D318" s="93"/>
      <c r="E318" s="93"/>
      <c r="F318" s="203"/>
      <c r="G318" s="93"/>
      <c r="H318" s="93"/>
      <c r="I318" s="84"/>
      <c r="J318" s="84"/>
      <c r="K318" s="84"/>
    </row>
    <row r="319" spans="1:11" x14ac:dyDescent="0.25">
      <c r="A319" s="84"/>
      <c r="B319" s="84"/>
      <c r="C319" s="84"/>
      <c r="D319" s="93"/>
      <c r="E319" s="93"/>
      <c r="F319" s="203"/>
      <c r="G319" s="93"/>
      <c r="H319" s="93"/>
      <c r="I319" s="84"/>
      <c r="J319" s="84"/>
      <c r="K319" s="84"/>
    </row>
    <row r="320" spans="1:11" x14ac:dyDescent="0.25">
      <c r="A320" s="84"/>
      <c r="B320" s="84"/>
      <c r="C320" s="84"/>
      <c r="D320" s="93"/>
      <c r="E320" s="93"/>
      <c r="F320" s="203"/>
      <c r="G320" s="93"/>
      <c r="H320" s="93"/>
      <c r="I320" s="84"/>
      <c r="J320" s="84"/>
      <c r="K320" s="84"/>
    </row>
    <row r="321" spans="1:11" x14ac:dyDescent="0.25">
      <c r="A321" s="84"/>
      <c r="B321" s="84"/>
      <c r="C321" s="84"/>
      <c r="D321" s="93"/>
      <c r="E321" s="93"/>
      <c r="F321" s="203"/>
      <c r="G321" s="93"/>
      <c r="H321" s="93"/>
      <c r="I321" s="84"/>
      <c r="J321" s="84"/>
      <c r="K321" s="84"/>
    </row>
    <row r="322" spans="1:11" x14ac:dyDescent="0.25">
      <c r="A322" s="84"/>
      <c r="B322" s="84"/>
      <c r="C322" s="84"/>
      <c r="D322" s="93"/>
      <c r="E322" s="93"/>
      <c r="F322" s="203"/>
      <c r="G322" s="93"/>
      <c r="H322" s="93"/>
      <c r="I322" s="84"/>
      <c r="J322" s="84"/>
      <c r="K322" s="84"/>
    </row>
    <row r="323" spans="1:11" x14ac:dyDescent="0.25">
      <c r="A323" s="84"/>
      <c r="B323" s="84"/>
      <c r="C323" s="84"/>
      <c r="D323" s="93"/>
      <c r="E323" s="93"/>
      <c r="F323" s="203"/>
      <c r="G323" s="93"/>
      <c r="H323" s="93"/>
      <c r="I323" s="84"/>
      <c r="J323" s="84"/>
      <c r="K323" s="84"/>
    </row>
    <row r="324" spans="1:11" x14ac:dyDescent="0.25">
      <c r="A324" s="84"/>
      <c r="B324" s="84"/>
      <c r="C324" s="84"/>
      <c r="D324" s="93"/>
      <c r="E324" s="93"/>
      <c r="F324" s="203"/>
      <c r="G324" s="93"/>
      <c r="H324" s="93"/>
      <c r="I324" s="84"/>
      <c r="J324" s="84"/>
      <c r="K324" s="84"/>
    </row>
    <row r="325" spans="1:11" x14ac:dyDescent="0.25">
      <c r="A325" s="84"/>
      <c r="B325" s="84"/>
      <c r="C325" s="84"/>
      <c r="D325" s="93"/>
      <c r="E325" s="93"/>
      <c r="F325" s="203"/>
      <c r="G325" s="93"/>
      <c r="H325" s="93"/>
      <c r="I325" s="84"/>
      <c r="J325" s="84"/>
      <c r="K325" s="84"/>
    </row>
    <row r="326" spans="1:11" x14ac:dyDescent="0.25">
      <c r="A326" s="84"/>
      <c r="B326" s="84"/>
      <c r="C326" s="84"/>
      <c r="D326" s="93"/>
      <c r="E326" s="93"/>
      <c r="F326" s="203"/>
      <c r="G326" s="93"/>
      <c r="H326" s="93"/>
      <c r="I326" s="84"/>
      <c r="J326" s="84"/>
      <c r="K326" s="84"/>
    </row>
    <row r="327" spans="1:11" x14ac:dyDescent="0.25">
      <c r="A327" s="84"/>
      <c r="B327" s="84"/>
      <c r="C327" s="84"/>
      <c r="D327" s="93"/>
      <c r="E327" s="93"/>
      <c r="F327" s="203"/>
      <c r="G327" s="93"/>
      <c r="H327" s="93"/>
      <c r="I327" s="84"/>
      <c r="J327" s="84"/>
      <c r="K327" s="84"/>
    </row>
    <row r="328" spans="1:11" x14ac:dyDescent="0.25">
      <c r="A328" s="84"/>
      <c r="B328" s="84"/>
      <c r="C328" s="84"/>
      <c r="D328" s="93"/>
      <c r="E328" s="93"/>
      <c r="F328" s="203"/>
      <c r="G328" s="93"/>
      <c r="H328" s="93"/>
      <c r="I328" s="84"/>
      <c r="J328" s="84"/>
      <c r="K328" s="84"/>
    </row>
    <row r="329" spans="1:11" x14ac:dyDescent="0.25">
      <c r="A329" s="84"/>
      <c r="B329" s="84"/>
      <c r="C329" s="84"/>
      <c r="D329" s="93"/>
      <c r="E329" s="93"/>
      <c r="F329" s="203"/>
      <c r="G329" s="93"/>
      <c r="H329" s="93"/>
      <c r="I329" s="84"/>
      <c r="J329" s="84"/>
      <c r="K329" s="84"/>
    </row>
    <row r="330" spans="1:11" x14ac:dyDescent="0.25">
      <c r="A330" s="84"/>
      <c r="B330" s="84"/>
      <c r="C330" s="84"/>
      <c r="D330" s="93"/>
      <c r="E330" s="93"/>
      <c r="F330" s="203"/>
      <c r="G330" s="93"/>
      <c r="H330" s="93"/>
      <c r="I330" s="84"/>
      <c r="J330" s="84"/>
      <c r="K330" s="84"/>
    </row>
    <row r="331" spans="1:11" x14ac:dyDescent="0.25">
      <c r="A331" s="84"/>
      <c r="B331" s="84"/>
      <c r="C331" s="84"/>
      <c r="D331" s="93"/>
      <c r="E331" s="93"/>
      <c r="F331" s="203"/>
      <c r="G331" s="93"/>
      <c r="H331" s="93"/>
      <c r="I331" s="84"/>
      <c r="J331" s="84"/>
      <c r="K331" s="84"/>
    </row>
    <row r="332" spans="1:11" x14ac:dyDescent="0.25">
      <c r="A332" s="84"/>
      <c r="B332" s="84"/>
      <c r="C332" s="84"/>
      <c r="D332" s="93"/>
      <c r="E332" s="93"/>
      <c r="F332" s="203"/>
      <c r="G332" s="93"/>
      <c r="H332" s="93"/>
      <c r="I332" s="84"/>
      <c r="J332" s="84"/>
      <c r="K332" s="84"/>
    </row>
    <row r="333" spans="1:11" x14ac:dyDescent="0.25">
      <c r="A333" s="84"/>
      <c r="B333" s="84"/>
      <c r="C333" s="84"/>
      <c r="D333" s="93"/>
      <c r="E333" s="93"/>
      <c r="F333" s="203"/>
      <c r="G333" s="93"/>
      <c r="H333" s="93"/>
      <c r="I333" s="84"/>
      <c r="J333" s="84"/>
      <c r="K333" s="84"/>
    </row>
    <row r="334" spans="1:11" x14ac:dyDescent="0.25">
      <c r="A334" s="84"/>
      <c r="B334" s="84"/>
      <c r="C334" s="84"/>
      <c r="D334" s="93"/>
      <c r="E334" s="93"/>
      <c r="F334" s="203"/>
      <c r="G334" s="93"/>
      <c r="H334" s="93"/>
      <c r="I334" s="84"/>
      <c r="J334" s="84"/>
      <c r="K334" s="84"/>
    </row>
    <row r="335" spans="1:11" x14ac:dyDescent="0.25">
      <c r="A335" s="84"/>
      <c r="B335" s="84"/>
      <c r="C335" s="84"/>
      <c r="D335" s="93"/>
      <c r="E335" s="93"/>
      <c r="F335" s="203"/>
      <c r="G335" s="93"/>
      <c r="H335" s="93"/>
      <c r="I335" s="84"/>
      <c r="J335" s="84"/>
      <c r="K335" s="84"/>
    </row>
    <row r="336" spans="1:11" x14ac:dyDescent="0.25">
      <c r="A336" s="84"/>
      <c r="B336" s="84"/>
      <c r="C336" s="84"/>
      <c r="D336" s="93"/>
      <c r="E336" s="93"/>
      <c r="F336" s="203"/>
      <c r="G336" s="93"/>
      <c r="H336" s="93"/>
      <c r="I336" s="84"/>
      <c r="J336" s="84"/>
      <c r="K336" s="84"/>
    </row>
    <row r="337" spans="1:11" x14ac:dyDescent="0.25">
      <c r="A337" s="84"/>
      <c r="B337" s="84"/>
      <c r="C337" s="84"/>
      <c r="D337" s="93"/>
      <c r="E337" s="93"/>
      <c r="F337" s="203"/>
      <c r="G337" s="93"/>
      <c r="H337" s="93"/>
      <c r="I337" s="84"/>
      <c r="J337" s="84"/>
      <c r="K337" s="84"/>
    </row>
    <row r="338" spans="1:11" x14ac:dyDescent="0.25">
      <c r="A338" s="84"/>
      <c r="B338" s="84"/>
      <c r="C338" s="84"/>
      <c r="D338" s="93"/>
      <c r="E338" s="93"/>
      <c r="F338" s="203"/>
      <c r="G338" s="93"/>
      <c r="H338" s="93"/>
      <c r="I338" s="84"/>
      <c r="J338" s="84"/>
      <c r="K338" s="84"/>
    </row>
    <row r="339" spans="1:11" x14ac:dyDescent="0.25">
      <c r="A339" s="84"/>
      <c r="B339" s="84"/>
      <c r="C339" s="84"/>
      <c r="D339" s="93"/>
      <c r="E339" s="93"/>
      <c r="F339" s="203"/>
      <c r="G339" s="93"/>
      <c r="H339" s="93"/>
      <c r="I339" s="84"/>
      <c r="J339" s="84"/>
      <c r="K339" s="84"/>
    </row>
    <row r="340" spans="1:11" x14ac:dyDescent="0.25">
      <c r="A340" s="84"/>
      <c r="B340" s="84"/>
      <c r="C340" s="84"/>
      <c r="D340" s="93"/>
      <c r="E340" s="93"/>
      <c r="F340" s="203"/>
      <c r="G340" s="93"/>
      <c r="H340" s="93"/>
      <c r="I340" s="84"/>
      <c r="J340" s="84"/>
      <c r="K340" s="84"/>
    </row>
    <row r="341" spans="1:11" x14ac:dyDescent="0.25">
      <c r="A341" s="84"/>
      <c r="B341" s="84"/>
      <c r="C341" s="84"/>
      <c r="D341" s="93"/>
      <c r="E341" s="93"/>
      <c r="F341" s="203"/>
      <c r="G341" s="93"/>
      <c r="H341" s="93"/>
      <c r="I341" s="84"/>
      <c r="J341" s="84"/>
      <c r="K341" s="84"/>
    </row>
    <row r="342" spans="1:11" x14ac:dyDescent="0.25">
      <c r="A342" s="84"/>
      <c r="B342" s="84"/>
      <c r="C342" s="84"/>
      <c r="D342" s="93"/>
      <c r="E342" s="93"/>
      <c r="F342" s="203"/>
      <c r="G342" s="93"/>
      <c r="H342" s="93"/>
      <c r="I342" s="84"/>
      <c r="J342" s="84"/>
      <c r="K342" s="84"/>
    </row>
    <row r="343" spans="1:11" x14ac:dyDescent="0.25">
      <c r="A343" s="84"/>
      <c r="B343" s="84"/>
      <c r="C343" s="84"/>
      <c r="D343" s="93"/>
      <c r="E343" s="93"/>
      <c r="F343" s="203"/>
      <c r="G343" s="93"/>
      <c r="H343" s="93"/>
      <c r="I343" s="84"/>
      <c r="J343" s="84"/>
      <c r="K343" s="84"/>
    </row>
    <row r="344" spans="1:11" x14ac:dyDescent="0.25">
      <c r="A344" s="84"/>
      <c r="B344" s="84"/>
      <c r="C344" s="84"/>
      <c r="D344" s="93"/>
      <c r="E344" s="93"/>
      <c r="F344" s="203"/>
      <c r="G344" s="93"/>
      <c r="H344" s="93"/>
      <c r="I344" s="84"/>
      <c r="J344" s="84"/>
      <c r="K344" s="84"/>
    </row>
    <row r="345" spans="1:11" x14ac:dyDescent="0.25">
      <c r="A345" s="84"/>
      <c r="B345" s="84"/>
      <c r="C345" s="84"/>
      <c r="D345" s="93"/>
      <c r="E345" s="93"/>
      <c r="F345" s="203"/>
      <c r="G345" s="93"/>
      <c r="H345" s="93"/>
      <c r="I345" s="84"/>
      <c r="J345" s="84"/>
      <c r="K345" s="84"/>
    </row>
    <row r="346" spans="1:11" x14ac:dyDescent="0.25">
      <c r="A346" s="84"/>
      <c r="B346" s="84"/>
      <c r="C346" s="84"/>
      <c r="D346" s="93"/>
      <c r="E346" s="93"/>
      <c r="F346" s="203"/>
      <c r="G346" s="93"/>
      <c r="H346" s="93"/>
      <c r="I346" s="84"/>
      <c r="J346" s="84"/>
      <c r="K346" s="84"/>
    </row>
    <row r="347" spans="1:11" x14ac:dyDescent="0.25">
      <c r="A347" s="84"/>
      <c r="B347" s="84"/>
      <c r="C347" s="84"/>
      <c r="D347" s="93"/>
      <c r="E347" s="93"/>
      <c r="F347" s="203"/>
      <c r="G347" s="93"/>
      <c r="H347" s="93"/>
      <c r="I347" s="84"/>
      <c r="J347" s="84"/>
      <c r="K347" s="84"/>
    </row>
    <row r="348" spans="1:11" x14ac:dyDescent="0.25">
      <c r="A348" s="84"/>
      <c r="B348" s="84"/>
      <c r="C348" s="84"/>
      <c r="D348" s="93"/>
      <c r="E348" s="93"/>
      <c r="F348" s="203"/>
      <c r="G348" s="93"/>
      <c r="H348" s="93"/>
      <c r="I348" s="84"/>
      <c r="J348" s="84"/>
      <c r="K348" s="84"/>
    </row>
    <row r="349" spans="1:11" x14ac:dyDescent="0.25">
      <c r="A349" s="84"/>
      <c r="B349" s="84"/>
      <c r="C349" s="84"/>
      <c r="D349" s="93"/>
      <c r="E349" s="93"/>
      <c r="F349" s="203"/>
      <c r="G349" s="93"/>
      <c r="H349" s="93"/>
      <c r="I349" s="84"/>
      <c r="J349" s="84"/>
      <c r="K349" s="84"/>
    </row>
    <row r="350" spans="1:11" x14ac:dyDescent="0.25">
      <c r="A350" s="84"/>
      <c r="B350" s="84"/>
      <c r="C350" s="84"/>
      <c r="D350" s="93"/>
      <c r="E350" s="93"/>
      <c r="F350" s="203"/>
      <c r="G350" s="93"/>
      <c r="H350" s="93"/>
      <c r="I350" s="84"/>
      <c r="J350" s="84"/>
      <c r="K350" s="84"/>
    </row>
    <row r="351" spans="1:11" x14ac:dyDescent="0.25">
      <c r="A351" s="84"/>
      <c r="B351" s="84"/>
      <c r="C351" s="84"/>
      <c r="D351" s="93"/>
      <c r="E351" s="93"/>
      <c r="F351" s="203"/>
      <c r="G351" s="93"/>
      <c r="H351" s="93"/>
      <c r="I351" s="84"/>
      <c r="J351" s="84"/>
      <c r="K351" s="84"/>
    </row>
    <row r="352" spans="1:11" x14ac:dyDescent="0.25">
      <c r="A352" s="84"/>
      <c r="B352" s="84"/>
      <c r="C352" s="84"/>
      <c r="D352" s="93"/>
      <c r="E352" s="93"/>
      <c r="F352" s="203"/>
      <c r="G352" s="93"/>
      <c r="H352" s="93"/>
      <c r="I352" s="84"/>
      <c r="J352" s="84"/>
      <c r="K352" s="84"/>
    </row>
    <row r="353" spans="1:11" x14ac:dyDescent="0.25">
      <c r="A353" s="84"/>
      <c r="B353" s="84"/>
      <c r="C353" s="84"/>
      <c r="D353" s="93"/>
      <c r="E353" s="93"/>
      <c r="F353" s="203"/>
      <c r="G353" s="93"/>
      <c r="H353" s="93"/>
      <c r="I353" s="84"/>
      <c r="J353" s="84"/>
      <c r="K353" s="84"/>
    </row>
    <row r="354" spans="1:11" x14ac:dyDescent="0.25">
      <c r="A354" s="84"/>
      <c r="B354" s="84"/>
      <c r="C354" s="84"/>
      <c r="D354" s="93"/>
      <c r="E354" s="93"/>
      <c r="F354" s="203"/>
      <c r="G354" s="93"/>
      <c r="H354" s="93"/>
      <c r="I354" s="84"/>
      <c r="J354" s="84"/>
      <c r="K354" s="84"/>
    </row>
    <row r="355" spans="1:11" x14ac:dyDescent="0.25">
      <c r="A355" s="84"/>
      <c r="B355" s="84"/>
      <c r="C355" s="84"/>
      <c r="D355" s="93"/>
      <c r="E355" s="93"/>
      <c r="F355" s="203"/>
      <c r="G355" s="93"/>
      <c r="H355" s="93"/>
      <c r="I355" s="84"/>
      <c r="J355" s="84"/>
      <c r="K355" s="84"/>
    </row>
    <row r="356" spans="1:11" x14ac:dyDescent="0.25">
      <c r="A356" s="84"/>
      <c r="B356" s="84"/>
      <c r="C356" s="84"/>
      <c r="D356" s="93"/>
      <c r="E356" s="93"/>
      <c r="F356" s="203"/>
      <c r="G356" s="93"/>
      <c r="H356" s="93"/>
      <c r="I356" s="84"/>
      <c r="J356" s="84"/>
      <c r="K356" s="84"/>
    </row>
    <row r="357" spans="1:11" x14ac:dyDescent="0.25">
      <c r="A357" s="84"/>
      <c r="B357" s="84"/>
      <c r="C357" s="84"/>
      <c r="D357" s="93"/>
      <c r="E357" s="93"/>
      <c r="F357" s="203"/>
      <c r="G357" s="93"/>
      <c r="H357" s="93"/>
      <c r="I357" s="84"/>
      <c r="J357" s="84"/>
      <c r="K357" s="84"/>
    </row>
    <row r="358" spans="1:11" x14ac:dyDescent="0.25">
      <c r="A358" s="84"/>
      <c r="B358" s="84"/>
      <c r="C358" s="84"/>
      <c r="D358" s="93"/>
      <c r="E358" s="93"/>
      <c r="F358" s="203"/>
      <c r="G358" s="93"/>
      <c r="H358" s="93"/>
      <c r="I358" s="84"/>
      <c r="J358" s="84"/>
      <c r="K358" s="84"/>
    </row>
    <row r="359" spans="1:11" x14ac:dyDescent="0.25">
      <c r="A359" s="84"/>
      <c r="B359" s="84"/>
      <c r="C359" s="84"/>
      <c r="D359" s="93"/>
      <c r="E359" s="93"/>
      <c r="F359" s="203"/>
      <c r="G359" s="93"/>
      <c r="H359" s="93"/>
      <c r="I359" s="84"/>
      <c r="J359" s="84"/>
      <c r="K359" s="84"/>
    </row>
    <row r="360" spans="1:11" x14ac:dyDescent="0.25">
      <c r="A360" s="84"/>
      <c r="B360" s="84"/>
      <c r="C360" s="84"/>
      <c r="D360" s="93"/>
      <c r="E360" s="93"/>
      <c r="F360" s="203"/>
      <c r="G360" s="93"/>
      <c r="H360" s="93"/>
      <c r="I360" s="84"/>
      <c r="J360" s="84"/>
      <c r="K360" s="84"/>
    </row>
    <row r="361" spans="1:11" x14ac:dyDescent="0.25">
      <c r="A361" s="84"/>
      <c r="B361" s="84"/>
      <c r="C361" s="84"/>
      <c r="D361" s="93"/>
      <c r="E361" s="93"/>
      <c r="F361" s="203"/>
      <c r="G361" s="93"/>
      <c r="H361" s="93"/>
      <c r="I361" s="84"/>
      <c r="J361" s="84"/>
      <c r="K361" s="84"/>
    </row>
    <row r="362" spans="1:11" x14ac:dyDescent="0.25">
      <c r="A362" s="84"/>
      <c r="B362" s="84"/>
      <c r="C362" s="84"/>
      <c r="D362" s="93"/>
      <c r="E362" s="93"/>
      <c r="F362" s="203"/>
      <c r="G362" s="93"/>
      <c r="H362" s="93"/>
      <c r="I362" s="84"/>
      <c r="J362" s="84"/>
      <c r="K362" s="84"/>
    </row>
    <row r="363" spans="1:11" x14ac:dyDescent="0.25">
      <c r="A363" s="84"/>
      <c r="B363" s="84"/>
      <c r="C363" s="84"/>
      <c r="D363" s="93"/>
      <c r="E363" s="93"/>
      <c r="F363" s="203"/>
      <c r="G363" s="93"/>
      <c r="H363" s="93"/>
      <c r="I363" s="84"/>
      <c r="J363" s="84"/>
      <c r="K363" s="84"/>
    </row>
    <row r="364" spans="1:11" x14ac:dyDescent="0.25">
      <c r="A364" s="39"/>
      <c r="B364" s="39"/>
      <c r="C364" s="39"/>
      <c r="D364" s="94"/>
      <c r="E364" s="94"/>
      <c r="F364" s="204"/>
      <c r="G364" s="94"/>
      <c r="H364" s="94"/>
      <c r="I364" s="39"/>
      <c r="J364" s="39"/>
      <c r="K364" s="39"/>
    </row>
    <row r="365" spans="1:11" x14ac:dyDescent="0.25">
      <c r="A365" s="39"/>
      <c r="B365" s="39"/>
      <c r="C365" s="39"/>
      <c r="D365" s="94"/>
      <c r="E365" s="94"/>
      <c r="F365" s="204"/>
      <c r="G365" s="94"/>
      <c r="H365" s="94"/>
      <c r="I365" s="39"/>
      <c r="J365" s="39"/>
      <c r="K365" s="39"/>
    </row>
    <row r="366" spans="1:11" x14ac:dyDescent="0.25">
      <c r="A366" s="39"/>
      <c r="B366" s="39"/>
      <c r="C366" s="39"/>
      <c r="D366" s="94"/>
      <c r="E366" s="94"/>
      <c r="F366" s="204"/>
      <c r="G366" s="94"/>
      <c r="H366" s="94"/>
      <c r="I366" s="39"/>
      <c r="J366" s="39"/>
      <c r="K366" s="39"/>
    </row>
    <row r="367" spans="1:11" x14ac:dyDescent="0.25">
      <c r="A367" s="39"/>
      <c r="B367" s="39"/>
      <c r="C367" s="39"/>
      <c r="D367" s="94"/>
      <c r="E367" s="94"/>
      <c r="F367" s="204"/>
      <c r="G367" s="94"/>
      <c r="H367" s="94"/>
      <c r="I367" s="39"/>
      <c r="J367" s="39"/>
      <c r="K367" s="39"/>
    </row>
    <row r="368" spans="1:11" x14ac:dyDescent="0.25">
      <c r="A368" s="39"/>
      <c r="B368" s="39"/>
      <c r="C368" s="39"/>
      <c r="D368" s="94"/>
      <c r="E368" s="94"/>
      <c r="F368" s="204"/>
      <c r="G368" s="94"/>
      <c r="H368" s="94"/>
      <c r="I368" s="39"/>
      <c r="J368" s="39"/>
      <c r="K368" s="39"/>
    </row>
    <row r="369" spans="1:11" x14ac:dyDescent="0.25">
      <c r="A369" s="39"/>
      <c r="B369" s="39"/>
      <c r="C369" s="39"/>
      <c r="D369" s="94"/>
      <c r="E369" s="94"/>
      <c r="F369" s="204"/>
      <c r="G369" s="94"/>
      <c r="H369" s="94"/>
      <c r="I369" s="39"/>
      <c r="J369" s="39"/>
      <c r="K369" s="39"/>
    </row>
    <row r="370" spans="1:11" x14ac:dyDescent="0.25">
      <c r="A370" s="39"/>
      <c r="B370" s="39"/>
      <c r="C370" s="39"/>
      <c r="D370" s="94"/>
      <c r="E370" s="94"/>
      <c r="F370" s="204"/>
      <c r="G370" s="94"/>
      <c r="H370" s="94"/>
      <c r="I370" s="39"/>
      <c r="J370" s="39"/>
      <c r="K370" s="39"/>
    </row>
    <row r="371" spans="1:11" x14ac:dyDescent="0.25">
      <c r="A371" s="39"/>
      <c r="B371" s="39"/>
      <c r="C371" s="39"/>
      <c r="D371" s="94"/>
      <c r="E371" s="94"/>
      <c r="F371" s="204"/>
      <c r="G371" s="94"/>
      <c r="H371" s="94"/>
      <c r="I371" s="39"/>
      <c r="J371" s="39"/>
      <c r="K371" s="39"/>
    </row>
    <row r="372" spans="1:11" x14ac:dyDescent="0.25">
      <c r="A372" s="39"/>
      <c r="B372" s="39"/>
      <c r="C372" s="39"/>
      <c r="D372" s="94"/>
      <c r="E372" s="94"/>
      <c r="F372" s="204"/>
      <c r="G372" s="94"/>
      <c r="H372" s="94"/>
      <c r="I372" s="39"/>
      <c r="J372" s="39"/>
      <c r="K372" s="39"/>
    </row>
    <row r="373" spans="1:11" x14ac:dyDescent="0.25">
      <c r="A373" s="39"/>
      <c r="B373" s="39"/>
      <c r="C373" s="39"/>
      <c r="D373" s="94"/>
      <c r="E373" s="94"/>
      <c r="F373" s="204"/>
      <c r="G373" s="94"/>
      <c r="H373" s="94"/>
      <c r="I373" s="39"/>
      <c r="J373" s="39"/>
      <c r="K373" s="39"/>
    </row>
    <row r="374" spans="1:11" x14ac:dyDescent="0.25">
      <c r="A374" s="39"/>
      <c r="B374" s="39"/>
      <c r="C374" s="39"/>
      <c r="D374" s="94"/>
      <c r="E374" s="94"/>
      <c r="F374" s="204"/>
      <c r="G374" s="94"/>
      <c r="H374" s="94"/>
      <c r="I374" s="39"/>
      <c r="J374" s="39"/>
      <c r="K374" s="39"/>
    </row>
    <row r="375" spans="1:11" x14ac:dyDescent="0.25">
      <c r="A375" s="39"/>
      <c r="B375" s="39"/>
      <c r="C375" s="39"/>
      <c r="D375" s="94"/>
      <c r="E375" s="94"/>
      <c r="F375" s="204"/>
      <c r="G375" s="94"/>
      <c r="H375" s="94"/>
      <c r="I375" s="39"/>
      <c r="J375" s="39"/>
      <c r="K375" s="39"/>
    </row>
    <row r="376" spans="1:11" x14ac:dyDescent="0.25">
      <c r="A376" s="39"/>
      <c r="B376" s="39"/>
      <c r="C376" s="39"/>
      <c r="D376" s="94"/>
      <c r="E376" s="94"/>
      <c r="F376" s="204"/>
      <c r="G376" s="94"/>
      <c r="H376" s="94"/>
      <c r="I376" s="39"/>
      <c r="J376" s="39"/>
      <c r="K376" s="39"/>
    </row>
    <row r="377" spans="1:11" x14ac:dyDescent="0.25">
      <c r="A377" s="39"/>
      <c r="B377" s="39"/>
      <c r="C377" s="39"/>
      <c r="D377" s="94"/>
      <c r="E377" s="94"/>
      <c r="F377" s="204"/>
      <c r="G377" s="94"/>
      <c r="H377" s="94"/>
      <c r="I377" s="39"/>
      <c r="J377" s="39"/>
      <c r="K377" s="39"/>
    </row>
    <row r="378" spans="1:11" x14ac:dyDescent="0.25">
      <c r="A378" s="39"/>
      <c r="B378" s="39"/>
      <c r="C378" s="39"/>
      <c r="D378" s="94"/>
      <c r="E378" s="94"/>
      <c r="F378" s="204"/>
      <c r="G378" s="94"/>
      <c r="H378" s="94"/>
      <c r="I378" s="39"/>
      <c r="J378" s="39"/>
      <c r="K378" s="39"/>
    </row>
    <row r="379" spans="1:11" x14ac:dyDescent="0.25">
      <c r="A379" s="39"/>
      <c r="B379" s="39"/>
      <c r="C379" s="39"/>
      <c r="D379" s="94"/>
      <c r="E379" s="94"/>
      <c r="F379" s="204"/>
      <c r="G379" s="94"/>
      <c r="H379" s="94"/>
      <c r="I379" s="39"/>
      <c r="J379" s="39"/>
      <c r="K379" s="39"/>
    </row>
    <row r="380" spans="1:11" x14ac:dyDescent="0.25">
      <c r="A380" s="39"/>
      <c r="B380" s="39"/>
      <c r="C380" s="39"/>
      <c r="D380" s="94"/>
      <c r="E380" s="94"/>
      <c r="F380" s="204"/>
      <c r="G380" s="94"/>
      <c r="H380" s="94"/>
      <c r="I380" s="39"/>
      <c r="J380" s="39"/>
      <c r="K380" s="39"/>
    </row>
  </sheetData>
  <mergeCells count="8">
    <mergeCell ref="H1:I1"/>
    <mergeCell ref="E2:E3"/>
    <mergeCell ref="F2:F3"/>
    <mergeCell ref="B11:B147"/>
    <mergeCell ref="C11:C110"/>
    <mergeCell ref="C111:C147"/>
    <mergeCell ref="A2:C7"/>
    <mergeCell ref="A1:C1"/>
  </mergeCells>
  <conditionalFormatting sqref="J11:J91 J94:J363">
    <cfRule type="cellIs" dxfId="69" priority="35" operator="equal">
      <formula>"Passed"</formula>
    </cfRule>
  </conditionalFormatting>
  <conditionalFormatting sqref="J11:J91 J94:J363">
    <cfRule type="cellIs" dxfId="68" priority="36" operator="equal">
      <formula>"Failed"</formula>
    </cfRule>
  </conditionalFormatting>
  <conditionalFormatting sqref="J11:J91 J94:J363">
    <cfRule type="cellIs" dxfId="67" priority="37" operator="equal">
      <formula>"Not Executed"</formula>
    </cfRule>
  </conditionalFormatting>
  <conditionalFormatting sqref="J11:J91 J94:J363">
    <cfRule type="cellIs" dxfId="66" priority="38" operator="equal">
      <formula>"Out of Scope"</formula>
    </cfRule>
  </conditionalFormatting>
  <conditionalFormatting sqref="I11:I91 I94:I307">
    <cfRule type="cellIs" dxfId="65" priority="20" operator="equal">
      <formula>"Failed"</formula>
    </cfRule>
    <cfRule type="cellIs" dxfId="64" priority="21" operator="equal">
      <formula>"Passed"</formula>
    </cfRule>
    <cfRule type="cellIs" dxfId="63" priority="22" operator="equal">
      <formula>"Out of Scope"</formula>
    </cfRule>
    <cfRule type="cellIs" dxfId="62" priority="23" operator="equal">
      <formula>"Not Executed"</formula>
    </cfRule>
    <cfRule type="cellIs" dxfId="61" priority="24" operator="equal">
      <formula>"FAILED"</formula>
    </cfRule>
    <cfRule type="cellIs" dxfId="60" priority="25" operator="equal">
      <formula>"PASSED"</formula>
    </cfRule>
    <cfRule type="cellIs" dxfId="59" priority="26" operator="equal">
      <formula>"Out of Scope"</formula>
    </cfRule>
    <cfRule type="cellIs" dxfId="58" priority="27" operator="equal">
      <formula>"Out of Scope"</formula>
    </cfRule>
    <cfRule type="cellIs" dxfId="57" priority="28" operator="equal">
      <formula>"Not Executed"</formula>
    </cfRule>
    <cfRule type="cellIs" dxfId="56" priority="29" operator="equal">
      <formula>"FAIL"</formula>
    </cfRule>
    <cfRule type="cellIs" dxfId="55" priority="30" operator="equal">
      <formula>"PASS"</formula>
    </cfRule>
    <cfRule type="cellIs" dxfId="54" priority="31" operator="equal">
      <formula>"Not Executed"</formula>
    </cfRule>
    <cfRule type="cellIs" dxfId="53" priority="32" operator="equal">
      <formula>"Out of Scope"</formula>
    </cfRule>
    <cfRule type="cellIs" dxfId="52" priority="33" operator="equal">
      <formula>"FAIL"</formula>
    </cfRule>
    <cfRule type="cellIs" dxfId="51" priority="34" operator="equal">
      <formula>"PASS"</formula>
    </cfRule>
  </conditionalFormatting>
  <conditionalFormatting sqref="J93">
    <cfRule type="cellIs" dxfId="50" priority="16" operator="equal">
      <formula>"Passed"</formula>
    </cfRule>
  </conditionalFormatting>
  <conditionalFormatting sqref="J93">
    <cfRule type="cellIs" dxfId="49" priority="17" operator="equal">
      <formula>"Failed"</formula>
    </cfRule>
  </conditionalFormatting>
  <conditionalFormatting sqref="J93">
    <cfRule type="cellIs" dxfId="48" priority="18" operator="equal">
      <formula>"Not Executed"</formula>
    </cfRule>
  </conditionalFormatting>
  <conditionalFormatting sqref="J93">
    <cfRule type="cellIs" dxfId="47" priority="19" operator="equal">
      <formula>"Out of Scope"</formula>
    </cfRule>
  </conditionalFormatting>
  <conditionalFormatting sqref="I93">
    <cfRule type="cellIs" dxfId="46" priority="1" operator="equal">
      <formula>"Failed"</formula>
    </cfRule>
    <cfRule type="cellIs" dxfId="45" priority="2" operator="equal">
      <formula>"Passed"</formula>
    </cfRule>
    <cfRule type="cellIs" dxfId="44" priority="3" operator="equal">
      <formula>"Out of Scope"</formula>
    </cfRule>
    <cfRule type="cellIs" dxfId="43" priority="4" operator="equal">
      <formula>"Not Executed"</formula>
    </cfRule>
    <cfRule type="cellIs" dxfId="42" priority="5" operator="equal">
      <formula>"FAILED"</formula>
    </cfRule>
    <cfRule type="cellIs" dxfId="41" priority="6" operator="equal">
      <formula>"PASSED"</formula>
    </cfRule>
    <cfRule type="cellIs" dxfId="40" priority="7" operator="equal">
      <formula>"Out of Scope"</formula>
    </cfRule>
    <cfRule type="cellIs" dxfId="39" priority="8" operator="equal">
      <formula>"Out of Scope"</formula>
    </cfRule>
    <cfRule type="cellIs" dxfId="38" priority="9" operator="equal">
      <formula>"Not Executed"</formula>
    </cfRule>
    <cfRule type="cellIs" dxfId="37" priority="10" operator="equal">
      <formula>"FAIL"</formula>
    </cfRule>
    <cfRule type="cellIs" dxfId="36" priority="11" operator="equal">
      <formula>"PASS"</formula>
    </cfRule>
    <cfRule type="cellIs" dxfId="35" priority="12" operator="equal">
      <formula>"Not Executed"</formula>
    </cfRule>
    <cfRule type="cellIs" dxfId="34" priority="13" operator="equal">
      <formula>"Out of Scope"</formula>
    </cfRule>
    <cfRule type="cellIs" dxfId="33" priority="14" operator="equal">
      <formula>"FAIL"</formula>
    </cfRule>
    <cfRule type="cellIs" dxfId="32" priority="15" operator="equal">
      <formula>"PASS"</formula>
    </cfRule>
  </conditionalFormatting>
  <dataValidations count="2">
    <dataValidation type="list" allowBlank="1" sqref="J331:J363 J248:J249 J251 J308:J311 J253:J295 J213:J214 J217 J220:J231 J233:J245 J11:J91 J93:J210" xr:uid="{00000000-0002-0000-0000-000000000000}">
      <formula1>"Passed,Failed,Not Executed,Out of Scope"</formula1>
    </dataValidation>
    <dataValidation type="list" allowBlank="1" showInputMessage="1" showErrorMessage="1" sqref="I11:I91 I93:I307" xr:uid="{00000000-0002-0000-0000-000001000000}">
      <formula1>"Passed,Failed,Not Executed,Out of Scope"</formula1>
    </dataValidation>
  </dataValidations>
  <hyperlinks>
    <hyperlink ref="F2:F3" r:id="rId1" display="Airimperial" xr:uid="{00000000-0004-0000-0000-000000000000}"/>
    <hyperlink ref="E37" r:id="rId2" xr:uid="{00000000-0004-0000-0000-000001000000}"/>
    <hyperlink ref="E31" r:id="rId3" xr:uid="{00000000-0004-0000-0000-000002000000}"/>
    <hyperlink ref="J27" r:id="rId4" xr:uid="{444F7ADF-EED3-4053-B8B4-B87B3EBAA9ED}"/>
    <hyperlink ref="J29" r:id="rId5" xr:uid="{F6C590A1-5DB1-47EB-990B-0C7596AFF919}"/>
    <hyperlink ref="J53" r:id="rId6" xr:uid="{0CAD0E38-A5F1-43D7-8893-1AC03ABC29B6}"/>
    <hyperlink ref="J55" r:id="rId7" xr:uid="{E4C946A8-96B5-480D-94EF-54BB26D7FA60}"/>
    <hyperlink ref="J79" r:id="rId8" xr:uid="{8A76B13B-2AFA-498F-B460-56AFCD6AB83A}"/>
    <hyperlink ref="J83" r:id="rId9" xr:uid="{EAA8A4DE-E6EF-4576-AAB3-2F267BC0AA83}"/>
    <hyperlink ref="J95" r:id="rId10" xr:uid="{5FA375E1-8713-495E-B8A9-8A4D0192FADD}"/>
    <hyperlink ref="J99" r:id="rId11" xr:uid="{C52583A1-7385-49D2-ABAB-3147D51C6E3D}"/>
    <hyperlink ref="J101" r:id="rId12" xr:uid="{FC50DF3A-B6A7-42EF-929A-41F6B7F838C6}"/>
    <hyperlink ref="J145" r:id="rId13" xr:uid="{6E901AE3-B09C-4696-B366-E7BAE0ED009F}"/>
    <hyperlink ref="J147" r:id="rId14" xr:uid="{459E2FAE-4609-4707-BAF4-E0B82E94957A}"/>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workbookViewId="0">
      <selection activeCell="C27" sqref="C27:C30"/>
    </sheetView>
  </sheetViews>
  <sheetFormatPr defaultRowHeight="13.8" x14ac:dyDescent="0.25"/>
  <cols>
    <col min="1" max="1" width="6.77734375" style="3" customWidth="1"/>
    <col min="2" max="2" width="20.77734375" style="3" customWidth="1"/>
    <col min="3" max="3" width="24.21875" style="3" customWidth="1"/>
    <col min="4" max="4" width="17.77734375" style="3" customWidth="1"/>
    <col min="5" max="5" width="19.21875" style="3" customWidth="1"/>
    <col min="6" max="6" width="19.33203125" style="3" customWidth="1"/>
    <col min="7" max="7" width="18.77734375" style="3" customWidth="1"/>
    <col min="8" max="8" width="18.5546875" style="3" customWidth="1"/>
    <col min="9" max="9" width="21.21875" style="3" customWidth="1"/>
    <col min="10" max="10" width="15.33203125" style="3" customWidth="1"/>
    <col min="11" max="16384" width="8.88671875" style="3"/>
  </cols>
  <sheetData>
    <row r="1" spans="1:12" x14ac:dyDescent="0.25">
      <c r="A1" s="22"/>
      <c r="B1" s="22"/>
      <c r="C1" s="22"/>
      <c r="D1" s="22"/>
      <c r="E1" s="22"/>
      <c r="F1" s="22"/>
      <c r="G1" s="22"/>
      <c r="H1" s="22"/>
      <c r="I1" s="22"/>
      <c r="J1" s="22"/>
      <c r="K1" s="22"/>
      <c r="L1" s="22"/>
    </row>
    <row r="2" spans="1:12" x14ac:dyDescent="0.25">
      <c r="A2" s="22"/>
      <c r="B2" s="22"/>
      <c r="C2" s="22"/>
      <c r="D2" s="22"/>
      <c r="E2" s="22"/>
      <c r="F2" s="22"/>
      <c r="G2" s="22"/>
      <c r="H2" s="22"/>
      <c r="I2" s="22"/>
      <c r="J2" s="22"/>
      <c r="K2" s="22"/>
      <c r="L2" s="22"/>
    </row>
    <row r="3" spans="1:12" ht="14.4" thickBot="1" x14ac:dyDescent="0.3">
      <c r="A3" s="22"/>
      <c r="B3" s="22"/>
      <c r="C3" s="22"/>
      <c r="D3" s="22"/>
      <c r="E3" s="22"/>
      <c r="F3" s="22"/>
      <c r="G3" s="22"/>
      <c r="H3" s="22"/>
      <c r="I3" s="22"/>
      <c r="J3" s="22"/>
      <c r="K3" s="22"/>
      <c r="L3" s="22"/>
    </row>
    <row r="4" spans="1:12" ht="28.8" thickBot="1" x14ac:dyDescent="0.55000000000000004">
      <c r="A4" s="22"/>
      <c r="B4" s="233" t="s">
        <v>202</v>
      </c>
      <c r="C4" s="234"/>
      <c r="D4" s="234"/>
      <c r="E4" s="234"/>
      <c r="F4" s="234"/>
      <c r="G4" s="235"/>
      <c r="H4" s="22"/>
      <c r="I4" s="174" t="s">
        <v>203</v>
      </c>
      <c r="J4" s="175" t="s">
        <v>16</v>
      </c>
      <c r="K4" s="23"/>
      <c r="L4" s="22"/>
    </row>
    <row r="5" spans="1:12" ht="14.4" thickBot="1" x14ac:dyDescent="0.3">
      <c r="A5" s="22"/>
      <c r="B5" s="132" t="s">
        <v>411</v>
      </c>
      <c r="C5" s="124" t="s">
        <v>422</v>
      </c>
      <c r="D5" s="137"/>
      <c r="E5" s="153"/>
      <c r="F5" s="134" t="s">
        <v>418</v>
      </c>
      <c r="G5" s="140" t="s">
        <v>421</v>
      </c>
      <c r="I5" s="147">
        <f>C15</f>
        <v>57</v>
      </c>
      <c r="J5" s="150" t="s">
        <v>204</v>
      </c>
      <c r="K5" s="23"/>
    </row>
    <row r="6" spans="1:12" ht="14.4" thickBot="1" x14ac:dyDescent="0.3">
      <c r="A6" s="22"/>
      <c r="B6" s="133" t="s">
        <v>410</v>
      </c>
      <c r="C6" s="124" t="s">
        <v>416</v>
      </c>
      <c r="D6" s="137"/>
      <c r="E6" s="153"/>
      <c r="F6" s="134" t="s">
        <v>419</v>
      </c>
      <c r="G6" s="140" t="s">
        <v>420</v>
      </c>
      <c r="I6" s="147">
        <f>D15</f>
        <v>11</v>
      </c>
      <c r="J6" s="150" t="s">
        <v>205</v>
      </c>
      <c r="K6" s="23"/>
    </row>
    <row r="7" spans="1:12" ht="14.4" thickBot="1" x14ac:dyDescent="0.3">
      <c r="A7" s="22"/>
      <c r="B7" s="132" t="s">
        <v>412</v>
      </c>
      <c r="C7" s="125"/>
      <c r="D7" s="138"/>
      <c r="E7" s="154"/>
      <c r="F7" s="136"/>
      <c r="G7" s="128"/>
      <c r="I7" s="148">
        <f>E15</f>
        <v>0</v>
      </c>
      <c r="J7" s="151" t="s">
        <v>5</v>
      </c>
      <c r="K7" s="23"/>
    </row>
    <row r="8" spans="1:12" ht="15" customHeight="1" thickBot="1" x14ac:dyDescent="0.3">
      <c r="A8" s="22"/>
      <c r="B8" s="132" t="s">
        <v>413</v>
      </c>
      <c r="C8" s="126" t="s">
        <v>417</v>
      </c>
      <c r="D8" s="139"/>
      <c r="E8" s="155"/>
      <c r="F8" s="135"/>
      <c r="G8" s="127"/>
      <c r="I8" s="149">
        <f>F15</f>
        <v>0</v>
      </c>
      <c r="J8" s="152" t="s">
        <v>6</v>
      </c>
      <c r="K8" s="146"/>
    </row>
    <row r="9" spans="1:12" ht="15" customHeight="1" thickBot="1" x14ac:dyDescent="0.3">
      <c r="A9" s="22"/>
      <c r="B9" s="132" t="s">
        <v>414</v>
      </c>
      <c r="C9" s="124" t="s">
        <v>417</v>
      </c>
      <c r="D9" s="139"/>
      <c r="E9" s="156"/>
      <c r="F9" s="135"/>
      <c r="G9" s="127"/>
      <c r="I9" s="22"/>
    </row>
    <row r="10" spans="1:12" ht="14.4" thickBot="1" x14ac:dyDescent="0.3">
      <c r="A10" s="22"/>
      <c r="B10" s="132" t="s">
        <v>415</v>
      </c>
      <c r="C10" s="124"/>
      <c r="D10" s="139"/>
      <c r="E10" s="156"/>
      <c r="F10" s="135"/>
      <c r="G10" s="127"/>
      <c r="I10" s="22"/>
    </row>
    <row r="11" spans="1:12" x14ac:dyDescent="0.25">
      <c r="A11" s="22"/>
      <c r="B11" s="236" t="s">
        <v>206</v>
      </c>
      <c r="C11" s="237"/>
      <c r="D11" s="237"/>
      <c r="E11" s="237"/>
      <c r="F11" s="237"/>
      <c r="G11" s="238"/>
      <c r="L11" s="22"/>
    </row>
    <row r="12" spans="1:12" ht="14.4" thickBot="1" x14ac:dyDescent="0.3">
      <c r="A12" s="22"/>
      <c r="B12" s="239"/>
      <c r="C12" s="240"/>
      <c r="D12" s="240"/>
      <c r="E12" s="240"/>
      <c r="F12" s="240"/>
      <c r="G12" s="241"/>
      <c r="H12" s="22"/>
      <c r="I12" s="22"/>
      <c r="J12" s="22"/>
      <c r="K12" s="22"/>
      <c r="L12" s="22"/>
    </row>
    <row r="13" spans="1:12" ht="15.6" x14ac:dyDescent="0.25">
      <c r="A13" s="22"/>
      <c r="B13" s="182" t="s">
        <v>11</v>
      </c>
      <c r="C13" s="183" t="s">
        <v>204</v>
      </c>
      <c r="D13" s="183" t="s">
        <v>205</v>
      </c>
      <c r="E13" s="183" t="s">
        <v>5</v>
      </c>
      <c r="F13" s="183" t="s">
        <v>207</v>
      </c>
      <c r="G13" s="184" t="s">
        <v>208</v>
      </c>
      <c r="H13" s="22"/>
      <c r="I13" s="22"/>
      <c r="J13" s="22"/>
      <c r="K13" s="22"/>
      <c r="L13" s="22"/>
    </row>
    <row r="14" spans="1:12" ht="25.8" customHeight="1" x14ac:dyDescent="0.25">
      <c r="A14" s="24"/>
      <c r="B14" s="131"/>
      <c r="C14" s="141">
        <f>'Test Case'!I2</f>
        <v>57</v>
      </c>
      <c r="D14" s="25">
        <f>'Test Case'!I3</f>
        <v>11</v>
      </c>
      <c r="E14" s="26">
        <f>'Test Case'!I4</f>
        <v>0</v>
      </c>
      <c r="F14" s="142">
        <f>'Test Case'!I5</f>
        <v>0</v>
      </c>
      <c r="G14" s="144">
        <f>'Test Case'!I6</f>
        <v>68</v>
      </c>
      <c r="H14" s="24"/>
      <c r="I14" s="24"/>
      <c r="J14" s="24"/>
      <c r="K14" s="24"/>
      <c r="L14" s="27"/>
    </row>
    <row r="15" spans="1:12" ht="18" thickBot="1" x14ac:dyDescent="0.35">
      <c r="A15" s="22"/>
      <c r="B15" s="28" t="s">
        <v>209</v>
      </c>
      <c r="C15" s="29">
        <f>SUM(C14)</f>
        <v>57</v>
      </c>
      <c r="D15" s="30">
        <f t="shared" ref="D15:G15" si="0">SUM(D14)</f>
        <v>11</v>
      </c>
      <c r="E15" s="29">
        <f t="shared" si="0"/>
        <v>0</v>
      </c>
      <c r="F15" s="29">
        <f t="shared" si="0"/>
        <v>0</v>
      </c>
      <c r="G15" s="31">
        <f t="shared" si="0"/>
        <v>68</v>
      </c>
      <c r="H15" s="22"/>
      <c r="I15" s="22"/>
      <c r="J15" s="22"/>
      <c r="K15" s="22"/>
      <c r="L15" s="32"/>
    </row>
    <row r="16" spans="1:12" x14ac:dyDescent="0.25">
      <c r="A16" s="22"/>
      <c r="B16" s="33"/>
      <c r="C16" s="33"/>
      <c r="D16" s="33"/>
      <c r="E16" s="33"/>
      <c r="F16" s="129"/>
      <c r="G16" s="33"/>
      <c r="H16" s="22"/>
      <c r="I16" s="22"/>
      <c r="J16" s="22"/>
      <c r="K16" s="22"/>
      <c r="L16" s="32"/>
    </row>
    <row r="17" spans="1:12" x14ac:dyDescent="0.25">
      <c r="A17" s="22"/>
      <c r="B17" s="33"/>
      <c r="C17" s="33"/>
      <c r="D17" s="33"/>
      <c r="E17" s="33"/>
      <c r="F17" s="145"/>
      <c r="G17" s="33"/>
      <c r="H17" s="22"/>
      <c r="I17" s="22"/>
      <c r="J17" s="22"/>
      <c r="K17" s="22"/>
      <c r="L17" s="22"/>
    </row>
    <row r="18" spans="1:12" x14ac:dyDescent="0.25">
      <c r="A18" s="22"/>
      <c r="B18" s="242" t="s">
        <v>210</v>
      </c>
      <c r="C18" s="243"/>
      <c r="D18" s="243"/>
      <c r="E18" s="243"/>
      <c r="F18" s="243"/>
      <c r="G18" s="244"/>
      <c r="H18" s="22"/>
      <c r="I18" s="22"/>
      <c r="J18" s="22"/>
      <c r="K18" s="22"/>
      <c r="L18" s="22"/>
    </row>
    <row r="19" spans="1:12" ht="18" customHeight="1" x14ac:dyDescent="0.25">
      <c r="A19" s="22"/>
      <c r="B19" s="245" t="s">
        <v>211</v>
      </c>
      <c r="C19" s="246"/>
      <c r="D19" s="247"/>
      <c r="E19" s="181"/>
      <c r="F19" s="181" t="s">
        <v>212</v>
      </c>
      <c r="G19" s="181" t="s">
        <v>213</v>
      </c>
      <c r="H19" s="22"/>
      <c r="I19" s="22"/>
      <c r="J19" s="22"/>
      <c r="K19" s="22"/>
      <c r="L19" s="22"/>
    </row>
    <row r="20" spans="1:12" x14ac:dyDescent="0.25">
      <c r="A20" s="22"/>
      <c r="B20" s="248" t="s">
        <v>214</v>
      </c>
      <c r="C20" s="249"/>
      <c r="D20" s="250"/>
      <c r="E20" s="130"/>
      <c r="F20" s="130" t="s">
        <v>215</v>
      </c>
      <c r="G20" s="130" t="s">
        <v>215</v>
      </c>
      <c r="H20" s="22"/>
      <c r="I20" s="22"/>
      <c r="J20" s="22"/>
      <c r="K20" s="22"/>
      <c r="L20" s="22"/>
    </row>
    <row r="21" spans="1:12" x14ac:dyDescent="0.25">
      <c r="A21" s="22"/>
      <c r="B21" s="248" t="s">
        <v>216</v>
      </c>
      <c r="C21" s="249"/>
      <c r="D21" s="250"/>
      <c r="E21" s="130"/>
      <c r="F21" s="130" t="s">
        <v>215</v>
      </c>
      <c r="G21" s="130" t="s">
        <v>215</v>
      </c>
      <c r="H21" s="22"/>
      <c r="I21" s="22"/>
      <c r="J21" s="22"/>
      <c r="K21" s="22"/>
      <c r="L21" s="22"/>
    </row>
    <row r="22" spans="1:12" ht="14.4" thickBot="1" x14ac:dyDescent="0.3">
      <c r="A22" s="22"/>
      <c r="B22" s="22"/>
      <c r="C22" s="22"/>
      <c r="D22" s="22"/>
      <c r="E22" s="22"/>
      <c r="F22" s="22"/>
      <c r="G22" s="22"/>
      <c r="H22" s="22"/>
      <c r="I22" s="22"/>
      <c r="J22" s="22"/>
      <c r="K22" s="22"/>
      <c r="L22" s="22"/>
    </row>
    <row r="23" spans="1:12" ht="14.4" customHeight="1" x14ac:dyDescent="0.25">
      <c r="A23" s="22"/>
      <c r="B23" s="176"/>
      <c r="C23" s="251" t="s">
        <v>217</v>
      </c>
      <c r="D23" s="253" t="s">
        <v>218</v>
      </c>
      <c r="E23" s="254"/>
      <c r="F23" s="254"/>
      <c r="G23" s="255"/>
      <c r="H23" s="22"/>
      <c r="I23" s="22"/>
      <c r="J23" s="22"/>
      <c r="K23" s="22"/>
      <c r="L23" s="22"/>
    </row>
    <row r="24" spans="1:12" x14ac:dyDescent="0.25">
      <c r="A24" s="22"/>
      <c r="B24" s="177"/>
      <c r="C24" s="252"/>
      <c r="D24" s="256"/>
      <c r="E24" s="257"/>
      <c r="F24" s="257"/>
      <c r="G24" s="258"/>
      <c r="H24" s="22"/>
      <c r="I24" s="22"/>
      <c r="J24" s="22"/>
      <c r="K24" s="22"/>
      <c r="L24" s="22"/>
    </row>
    <row r="25" spans="1:12" ht="6" customHeight="1" thickBot="1" x14ac:dyDescent="0.3">
      <c r="A25" s="22"/>
      <c r="B25" s="177"/>
      <c r="C25" s="252"/>
      <c r="D25" s="178"/>
      <c r="E25" s="179"/>
      <c r="F25" s="179"/>
      <c r="G25" s="180"/>
      <c r="H25" s="22"/>
      <c r="I25" s="22"/>
      <c r="J25" s="22"/>
      <c r="K25" s="22"/>
      <c r="L25" s="22"/>
    </row>
    <row r="26" spans="1:12" ht="14.4" hidden="1" thickBot="1" x14ac:dyDescent="0.3">
      <c r="A26" s="22"/>
      <c r="B26" s="34"/>
      <c r="C26" s="34"/>
      <c r="D26" s="35"/>
      <c r="E26" s="36"/>
      <c r="F26" s="36"/>
      <c r="G26" s="37"/>
      <c r="H26" s="22"/>
      <c r="I26" s="22"/>
      <c r="J26" s="22"/>
      <c r="K26" s="22"/>
      <c r="L26" s="22"/>
    </row>
    <row r="27" spans="1:12" x14ac:dyDescent="0.25">
      <c r="A27" s="22"/>
      <c r="B27" s="219" t="s">
        <v>219</v>
      </c>
      <c r="C27" s="232" t="s">
        <v>220</v>
      </c>
      <c r="D27" s="223" t="s">
        <v>221</v>
      </c>
      <c r="E27" s="224"/>
      <c r="F27" s="224"/>
      <c r="G27" s="225"/>
      <c r="H27" s="22"/>
      <c r="I27" s="22"/>
      <c r="J27" s="22"/>
      <c r="K27" s="22"/>
      <c r="L27" s="22"/>
    </row>
    <row r="28" spans="1:12" x14ac:dyDescent="0.25">
      <c r="A28" s="22"/>
      <c r="B28" s="220"/>
      <c r="C28" s="220"/>
      <c r="D28" s="226"/>
      <c r="E28" s="227"/>
      <c r="F28" s="227"/>
      <c r="G28" s="228"/>
      <c r="H28" s="22"/>
      <c r="I28" s="22"/>
      <c r="J28" s="22"/>
      <c r="K28" s="22"/>
      <c r="L28" s="22"/>
    </row>
    <row r="29" spans="1:12" x14ac:dyDescent="0.25">
      <c r="A29" s="22"/>
      <c r="B29" s="220"/>
      <c r="C29" s="220"/>
      <c r="D29" s="226"/>
      <c r="E29" s="227"/>
      <c r="F29" s="227"/>
      <c r="G29" s="228"/>
      <c r="H29" s="22"/>
      <c r="I29" s="22"/>
      <c r="J29" s="22"/>
      <c r="K29" s="22"/>
      <c r="L29" s="22"/>
    </row>
    <row r="30" spans="1:12" ht="14.4" thickBot="1" x14ac:dyDescent="0.3">
      <c r="A30" s="22"/>
      <c r="B30" s="221"/>
      <c r="C30" s="221"/>
      <c r="D30" s="229"/>
      <c r="E30" s="230"/>
      <c r="F30" s="230"/>
      <c r="G30" s="231"/>
      <c r="H30" s="22"/>
      <c r="I30" s="22"/>
      <c r="J30" s="22"/>
      <c r="K30" s="22"/>
      <c r="L30" s="22"/>
    </row>
    <row r="31" spans="1:12" x14ac:dyDescent="0.25">
      <c r="A31" s="22"/>
      <c r="B31" s="219" t="s">
        <v>219</v>
      </c>
      <c r="C31" s="232" t="s">
        <v>222</v>
      </c>
      <c r="D31" s="223" t="s">
        <v>223</v>
      </c>
      <c r="E31" s="224"/>
      <c r="F31" s="224"/>
      <c r="G31" s="225"/>
      <c r="H31" s="22"/>
      <c r="I31" s="22"/>
      <c r="J31" s="22"/>
      <c r="K31" s="22"/>
      <c r="L31" s="22"/>
    </row>
    <row r="32" spans="1:12" x14ac:dyDescent="0.25">
      <c r="A32" s="22"/>
      <c r="B32" s="220"/>
      <c r="C32" s="220"/>
      <c r="D32" s="226"/>
      <c r="E32" s="227"/>
      <c r="F32" s="227"/>
      <c r="G32" s="228"/>
      <c r="H32" s="22"/>
      <c r="I32" s="22"/>
      <c r="J32" s="22"/>
      <c r="K32" s="22"/>
      <c r="L32" s="22"/>
    </row>
    <row r="33" spans="1:12" x14ac:dyDescent="0.25">
      <c r="A33" s="22"/>
      <c r="B33" s="220"/>
      <c r="C33" s="220"/>
      <c r="D33" s="226"/>
      <c r="E33" s="227"/>
      <c r="F33" s="227"/>
      <c r="G33" s="228"/>
      <c r="H33" s="22"/>
      <c r="I33" s="22"/>
      <c r="J33" s="22"/>
      <c r="K33" s="22"/>
      <c r="L33" s="22"/>
    </row>
    <row r="34" spans="1:12" ht="14.4" thickBot="1" x14ac:dyDescent="0.3">
      <c r="A34" s="22"/>
      <c r="B34" s="221"/>
      <c r="C34" s="221"/>
      <c r="D34" s="229"/>
      <c r="E34" s="230"/>
      <c r="F34" s="230"/>
      <c r="G34" s="231"/>
      <c r="H34" s="22"/>
      <c r="I34" s="22"/>
      <c r="J34" s="22"/>
      <c r="K34" s="22"/>
      <c r="L34" s="22"/>
    </row>
    <row r="35" spans="1:12" x14ac:dyDescent="0.25">
      <c r="A35" s="22"/>
      <c r="B35" s="219" t="s">
        <v>219</v>
      </c>
      <c r="C35" s="232" t="s">
        <v>224</v>
      </c>
      <c r="D35" s="223" t="s">
        <v>225</v>
      </c>
      <c r="E35" s="224"/>
      <c r="F35" s="224"/>
      <c r="G35" s="225"/>
      <c r="H35" s="22"/>
      <c r="I35" s="22"/>
      <c r="J35" s="22"/>
      <c r="K35" s="22"/>
      <c r="L35" s="22"/>
    </row>
    <row r="36" spans="1:12" x14ac:dyDescent="0.25">
      <c r="A36" s="22"/>
      <c r="B36" s="220"/>
      <c r="C36" s="220"/>
      <c r="D36" s="226"/>
      <c r="E36" s="227"/>
      <c r="F36" s="227"/>
      <c r="G36" s="228"/>
      <c r="H36" s="22"/>
      <c r="I36" s="22"/>
      <c r="J36" s="22"/>
      <c r="K36" s="22"/>
      <c r="L36" s="22"/>
    </row>
    <row r="37" spans="1:12" x14ac:dyDescent="0.25">
      <c r="A37" s="22"/>
      <c r="B37" s="220"/>
      <c r="C37" s="220"/>
      <c r="D37" s="226"/>
      <c r="E37" s="227"/>
      <c r="F37" s="227"/>
      <c r="G37" s="228"/>
      <c r="H37" s="22"/>
      <c r="I37" s="22"/>
      <c r="J37" s="22"/>
      <c r="K37" s="22"/>
      <c r="L37" s="22"/>
    </row>
    <row r="38" spans="1:12" ht="14.4" thickBot="1" x14ac:dyDescent="0.3">
      <c r="A38" s="22"/>
      <c r="B38" s="221"/>
      <c r="C38" s="221"/>
      <c r="D38" s="229"/>
      <c r="E38" s="230"/>
      <c r="F38" s="230"/>
      <c r="G38" s="231"/>
      <c r="H38" s="22"/>
      <c r="I38" s="22"/>
      <c r="J38" s="22"/>
      <c r="K38" s="22"/>
      <c r="L38" s="22"/>
    </row>
    <row r="39" spans="1:12" x14ac:dyDescent="0.25">
      <c r="A39" s="22"/>
      <c r="B39" s="219" t="s">
        <v>219</v>
      </c>
      <c r="C39" s="232" t="s">
        <v>226</v>
      </c>
      <c r="D39" s="223" t="s">
        <v>227</v>
      </c>
      <c r="E39" s="224"/>
      <c r="F39" s="224"/>
      <c r="G39" s="225"/>
      <c r="H39" s="22"/>
      <c r="I39" s="22"/>
      <c r="J39" s="22"/>
      <c r="K39" s="22"/>
      <c r="L39" s="22"/>
    </row>
    <row r="40" spans="1:12" x14ac:dyDescent="0.25">
      <c r="A40" s="22"/>
      <c r="B40" s="220"/>
      <c r="C40" s="220"/>
      <c r="D40" s="226"/>
      <c r="E40" s="227"/>
      <c r="F40" s="227"/>
      <c r="G40" s="228"/>
      <c r="H40" s="22"/>
      <c r="I40" s="22"/>
      <c r="J40" s="22"/>
      <c r="K40" s="22"/>
      <c r="L40" s="22"/>
    </row>
    <row r="41" spans="1:12" x14ac:dyDescent="0.25">
      <c r="A41" s="22"/>
      <c r="B41" s="220"/>
      <c r="C41" s="220"/>
      <c r="D41" s="226"/>
      <c r="E41" s="227"/>
      <c r="F41" s="227"/>
      <c r="G41" s="228"/>
      <c r="H41" s="22"/>
      <c r="I41" s="22"/>
      <c r="J41" s="22"/>
      <c r="K41" s="22"/>
      <c r="L41" s="22"/>
    </row>
    <row r="42" spans="1:12" ht="14.4" thickBot="1" x14ac:dyDescent="0.3">
      <c r="A42" s="22"/>
      <c r="B42" s="221"/>
      <c r="C42" s="221"/>
      <c r="D42" s="229"/>
      <c r="E42" s="230"/>
      <c r="F42" s="230"/>
      <c r="G42" s="231"/>
      <c r="H42" s="22"/>
      <c r="I42" s="22"/>
      <c r="J42" s="22"/>
      <c r="K42" s="22"/>
      <c r="L42" s="22"/>
    </row>
    <row r="43" spans="1:12" x14ac:dyDescent="0.25">
      <c r="A43" s="22"/>
      <c r="B43" s="219" t="s">
        <v>219</v>
      </c>
      <c r="C43" s="222" t="s">
        <v>228</v>
      </c>
      <c r="D43" s="223" t="s">
        <v>229</v>
      </c>
      <c r="E43" s="224"/>
      <c r="F43" s="224"/>
      <c r="G43" s="225"/>
      <c r="H43" s="22"/>
      <c r="I43" s="22"/>
      <c r="J43" s="22"/>
      <c r="K43" s="22"/>
      <c r="L43" s="22"/>
    </row>
    <row r="44" spans="1:12" x14ac:dyDescent="0.25">
      <c r="A44" s="22"/>
      <c r="B44" s="220"/>
      <c r="C44" s="220"/>
      <c r="D44" s="226"/>
      <c r="E44" s="227"/>
      <c r="F44" s="227"/>
      <c r="G44" s="228"/>
      <c r="H44" s="22"/>
      <c r="I44" s="22"/>
      <c r="J44" s="22"/>
      <c r="K44" s="22"/>
      <c r="L44" s="22"/>
    </row>
    <row r="45" spans="1:12" x14ac:dyDescent="0.25">
      <c r="A45" s="22"/>
      <c r="B45" s="220"/>
      <c r="C45" s="220"/>
      <c r="D45" s="226"/>
      <c r="E45" s="227"/>
      <c r="F45" s="227"/>
      <c r="G45" s="228"/>
      <c r="H45" s="22"/>
      <c r="I45" s="22"/>
      <c r="J45" s="22"/>
      <c r="K45" s="22"/>
      <c r="L45" s="22"/>
    </row>
    <row r="46" spans="1:12" ht="37.799999999999997" customHeight="1" thickBot="1" x14ac:dyDescent="0.3">
      <c r="A46" s="22"/>
      <c r="B46" s="221"/>
      <c r="C46" s="221"/>
      <c r="D46" s="229"/>
      <c r="E46" s="230"/>
      <c r="F46" s="230"/>
      <c r="G46" s="231"/>
      <c r="H46" s="22"/>
      <c r="I46" s="22"/>
      <c r="J46" s="22"/>
      <c r="K46" s="22"/>
      <c r="L46" s="22"/>
    </row>
    <row r="47" spans="1:12" x14ac:dyDescent="0.25">
      <c r="A47" s="22"/>
      <c r="B47" s="219" t="s">
        <v>219</v>
      </c>
      <c r="C47" s="222" t="s">
        <v>230</v>
      </c>
      <c r="D47" s="223" t="s">
        <v>231</v>
      </c>
      <c r="E47" s="224"/>
      <c r="F47" s="224"/>
      <c r="G47" s="225"/>
      <c r="H47" s="22"/>
      <c r="I47" s="22"/>
      <c r="J47" s="22"/>
      <c r="K47" s="22"/>
      <c r="L47" s="22"/>
    </row>
    <row r="48" spans="1:12" x14ac:dyDescent="0.25">
      <c r="A48" s="22"/>
      <c r="B48" s="220"/>
      <c r="C48" s="220"/>
      <c r="D48" s="226"/>
      <c r="E48" s="227"/>
      <c r="F48" s="227"/>
      <c r="G48" s="228"/>
      <c r="H48" s="22"/>
      <c r="I48" s="22"/>
      <c r="J48" s="22"/>
      <c r="K48" s="22"/>
      <c r="L48" s="22"/>
    </row>
    <row r="49" spans="1:12" x14ac:dyDescent="0.25">
      <c r="A49" s="22"/>
      <c r="B49" s="220"/>
      <c r="C49" s="220"/>
      <c r="D49" s="226"/>
      <c r="E49" s="227"/>
      <c r="F49" s="227"/>
      <c r="G49" s="228"/>
      <c r="H49" s="22"/>
      <c r="I49" s="22"/>
      <c r="J49" s="22"/>
      <c r="K49" s="22"/>
      <c r="L49" s="22"/>
    </row>
    <row r="50" spans="1:12" ht="14.4" thickBot="1" x14ac:dyDescent="0.3">
      <c r="A50" s="22"/>
      <c r="B50" s="221"/>
      <c r="C50" s="221"/>
      <c r="D50" s="229"/>
      <c r="E50" s="230"/>
      <c r="F50" s="230"/>
      <c r="G50" s="231"/>
      <c r="H50" s="22"/>
      <c r="I50" s="22"/>
      <c r="J50" s="22"/>
      <c r="K50" s="22"/>
      <c r="L50" s="22"/>
    </row>
    <row r="51" spans="1:12" x14ac:dyDescent="0.25">
      <c r="A51" s="22"/>
      <c r="B51" s="219" t="s">
        <v>219</v>
      </c>
      <c r="C51" s="222" t="s">
        <v>232</v>
      </c>
      <c r="D51" s="223" t="s">
        <v>233</v>
      </c>
      <c r="E51" s="224"/>
      <c r="F51" s="224"/>
      <c r="G51" s="225"/>
      <c r="H51" s="22"/>
      <c r="I51" s="22"/>
      <c r="J51" s="22"/>
      <c r="K51" s="22"/>
      <c r="L51" s="22"/>
    </row>
    <row r="52" spans="1:12" x14ac:dyDescent="0.25">
      <c r="A52" s="22"/>
      <c r="B52" s="220"/>
      <c r="C52" s="220"/>
      <c r="D52" s="226"/>
      <c r="E52" s="227"/>
      <c r="F52" s="227"/>
      <c r="G52" s="228"/>
      <c r="H52" s="22"/>
      <c r="I52" s="22"/>
      <c r="J52" s="22"/>
      <c r="K52" s="22"/>
      <c r="L52" s="22"/>
    </row>
    <row r="53" spans="1:12" x14ac:dyDescent="0.25">
      <c r="A53" s="22"/>
      <c r="B53" s="220"/>
      <c r="C53" s="220"/>
      <c r="D53" s="226"/>
      <c r="E53" s="227"/>
      <c r="F53" s="227"/>
      <c r="G53" s="228"/>
      <c r="H53" s="22"/>
      <c r="I53" s="22"/>
      <c r="J53" s="22"/>
      <c r="K53" s="22"/>
      <c r="L53" s="22"/>
    </row>
    <row r="54" spans="1:12" ht="45.6" customHeight="1" thickBot="1" x14ac:dyDescent="0.3">
      <c r="A54" s="22"/>
      <c r="B54" s="221"/>
      <c r="C54" s="221"/>
      <c r="D54" s="229"/>
      <c r="E54" s="230"/>
      <c r="F54" s="230"/>
      <c r="G54" s="231"/>
      <c r="H54" s="22"/>
      <c r="I54" s="22"/>
      <c r="J54" s="22"/>
      <c r="K54" s="22"/>
      <c r="L54" s="22"/>
    </row>
    <row r="55" spans="1:12" x14ac:dyDescent="0.25">
      <c r="A55" s="22"/>
      <c r="B55" s="22"/>
      <c r="C55" s="22"/>
      <c r="D55" s="22"/>
      <c r="E55" s="22"/>
      <c r="F55" s="22"/>
      <c r="G55" s="22"/>
      <c r="H55" s="22"/>
      <c r="I55" s="22"/>
      <c r="J55" s="22"/>
      <c r="K55" s="22"/>
      <c r="L55" s="22"/>
    </row>
    <row r="56" spans="1:12" x14ac:dyDescent="0.25">
      <c r="A56" s="22"/>
      <c r="B56" s="22"/>
      <c r="C56" s="22"/>
      <c r="D56" s="22"/>
      <c r="E56" s="22"/>
      <c r="F56" s="22"/>
      <c r="G56" s="22"/>
      <c r="H56" s="22"/>
      <c r="I56" s="22"/>
      <c r="J56" s="22"/>
      <c r="K56" s="22"/>
      <c r="L56" s="22"/>
    </row>
    <row r="57" spans="1:12" x14ac:dyDescent="0.25">
      <c r="A57" s="22"/>
      <c r="B57" s="22"/>
      <c r="C57" s="22"/>
      <c r="D57" s="22"/>
      <c r="E57" s="22"/>
      <c r="F57" s="22"/>
      <c r="G57" s="22"/>
      <c r="H57" s="22"/>
      <c r="I57" s="22"/>
      <c r="J57" s="22"/>
      <c r="K57" s="22"/>
      <c r="L57" s="22"/>
    </row>
  </sheetData>
  <mergeCells count="29">
    <mergeCell ref="B31:B34"/>
    <mergeCell ref="C31:C34"/>
    <mergeCell ref="D31:G34"/>
    <mergeCell ref="B4:G4"/>
    <mergeCell ref="B11:G12"/>
    <mergeCell ref="B18:G18"/>
    <mergeCell ref="B19:D19"/>
    <mergeCell ref="B20:D20"/>
    <mergeCell ref="B21:D21"/>
    <mergeCell ref="C23:C25"/>
    <mergeCell ref="D23:G24"/>
    <mergeCell ref="B27:B30"/>
    <mergeCell ref="C27:C30"/>
    <mergeCell ref="D27:G30"/>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7"/>
  <sheetViews>
    <sheetView workbookViewId="0">
      <pane ySplit="7" topLeftCell="A8" activePane="bottomLeft" state="frozen"/>
      <selection pane="bottomLeft" activeCell="A8" sqref="A8"/>
    </sheetView>
  </sheetViews>
  <sheetFormatPr defaultRowHeight="13.8" x14ac:dyDescent="0.25"/>
  <cols>
    <col min="1" max="1" width="21.33203125" style="3" customWidth="1"/>
    <col min="2" max="2" width="29.88671875" style="3" customWidth="1"/>
    <col min="3" max="3" width="30.109375" style="3" customWidth="1"/>
    <col min="4" max="4" width="15.109375" style="3" customWidth="1"/>
    <col min="5" max="5" width="15.6640625" style="3" customWidth="1"/>
    <col min="6" max="6" width="25.5546875" style="3" customWidth="1"/>
    <col min="7" max="7" width="19.33203125" style="3" customWidth="1"/>
    <col min="8" max="8" width="21.5546875" style="3" customWidth="1"/>
    <col min="9" max="9" width="20.6640625" style="3" customWidth="1"/>
    <col min="10" max="10" width="24.5546875" style="18" customWidth="1"/>
    <col min="11" max="11" width="15.21875" style="3" customWidth="1"/>
    <col min="12" max="12" width="20.21875" style="3" customWidth="1"/>
    <col min="13" max="16384" width="8.88671875" style="3"/>
  </cols>
  <sheetData>
    <row r="1" spans="1:12" ht="15.6" x14ac:dyDescent="0.3">
      <c r="A1" s="173" t="s">
        <v>178</v>
      </c>
      <c r="B1" s="171" t="s">
        <v>252</v>
      </c>
      <c r="G1" s="1"/>
      <c r="H1" s="1"/>
      <c r="I1" s="1"/>
      <c r="J1" s="2"/>
      <c r="K1" s="1"/>
      <c r="L1" s="1"/>
    </row>
    <row r="2" spans="1:12" ht="15.6" x14ac:dyDescent="0.3">
      <c r="A2" s="173" t="s">
        <v>179</v>
      </c>
      <c r="B2" s="171" t="s">
        <v>19</v>
      </c>
      <c r="G2" s="1"/>
      <c r="H2" s="1"/>
      <c r="I2" s="1"/>
      <c r="J2" s="2"/>
      <c r="K2" s="1"/>
      <c r="L2" s="1"/>
    </row>
    <row r="3" spans="1:12" ht="15.6" x14ac:dyDescent="0.3">
      <c r="A3" s="173" t="s">
        <v>180</v>
      </c>
      <c r="B3" s="171" t="s">
        <v>107</v>
      </c>
      <c r="G3" s="1"/>
      <c r="H3" s="1"/>
      <c r="I3" s="1"/>
      <c r="J3" s="2"/>
      <c r="K3" s="1"/>
      <c r="L3" s="1"/>
    </row>
    <row r="4" spans="1:12" ht="15.6" x14ac:dyDescent="0.3">
      <c r="A4" s="173" t="s">
        <v>181</v>
      </c>
      <c r="B4" s="172">
        <v>44872</v>
      </c>
      <c r="G4" s="1"/>
      <c r="H4" s="1"/>
      <c r="I4" s="1"/>
      <c r="J4" s="2"/>
      <c r="K4" s="1"/>
      <c r="L4" s="1"/>
    </row>
    <row r="5" spans="1:12" ht="15.6" x14ac:dyDescent="0.3">
      <c r="A5" s="173" t="s">
        <v>182</v>
      </c>
      <c r="B5" s="171" t="s">
        <v>423</v>
      </c>
      <c r="G5" s="1"/>
      <c r="H5" s="1"/>
      <c r="I5" s="1"/>
      <c r="J5" s="2"/>
      <c r="K5" s="1"/>
      <c r="L5" s="1"/>
    </row>
    <row r="6" spans="1:12" ht="15.6" x14ac:dyDescent="0.3">
      <c r="A6" s="4"/>
      <c r="B6" s="5"/>
      <c r="C6" s="5"/>
      <c r="D6" s="1"/>
      <c r="E6" s="1"/>
      <c r="F6" s="1"/>
      <c r="G6" s="1"/>
      <c r="H6" s="1"/>
      <c r="I6" s="1"/>
      <c r="J6" s="2"/>
      <c r="K6" s="1"/>
      <c r="L6" s="1"/>
    </row>
    <row r="7" spans="1:12" ht="31.2" x14ac:dyDescent="0.25">
      <c r="A7" s="168" t="s">
        <v>183</v>
      </c>
      <c r="B7" s="169" t="s">
        <v>184</v>
      </c>
      <c r="C7" s="169" t="s">
        <v>185</v>
      </c>
      <c r="D7" s="169" t="s">
        <v>10</v>
      </c>
      <c r="E7" s="169" t="s">
        <v>186</v>
      </c>
      <c r="F7" s="169" t="s">
        <v>187</v>
      </c>
      <c r="G7" s="170" t="s">
        <v>188</v>
      </c>
      <c r="H7" s="170" t="s">
        <v>14</v>
      </c>
      <c r="I7" s="170" t="s">
        <v>15</v>
      </c>
      <c r="J7" s="170" t="s">
        <v>17</v>
      </c>
      <c r="K7" s="170" t="s">
        <v>189</v>
      </c>
      <c r="L7" s="170" t="s">
        <v>190</v>
      </c>
    </row>
    <row r="8" spans="1:12" ht="27.6" x14ac:dyDescent="0.25">
      <c r="A8" s="6" t="s">
        <v>197</v>
      </c>
      <c r="B8" s="7" t="s">
        <v>363</v>
      </c>
      <c r="C8" s="6" t="s">
        <v>191</v>
      </c>
      <c r="D8" s="6" t="s">
        <v>20</v>
      </c>
      <c r="E8" s="6" t="s">
        <v>192</v>
      </c>
      <c r="F8" s="185" t="s">
        <v>364</v>
      </c>
      <c r="G8" s="6" t="s">
        <v>193</v>
      </c>
      <c r="H8" s="8" t="s">
        <v>365</v>
      </c>
      <c r="I8" s="8" t="s">
        <v>383</v>
      </c>
      <c r="J8" s="188" t="s">
        <v>425</v>
      </c>
      <c r="K8" s="9" t="s">
        <v>194</v>
      </c>
      <c r="L8" s="9" t="s">
        <v>195</v>
      </c>
    </row>
    <row r="9" spans="1:12" ht="15" x14ac:dyDescent="0.25">
      <c r="A9" s="9"/>
      <c r="B9" s="10"/>
      <c r="C9" s="11"/>
      <c r="D9" s="11"/>
      <c r="E9" s="10"/>
      <c r="F9" s="186"/>
      <c r="G9" s="10"/>
      <c r="H9" s="11"/>
      <c r="I9" s="11"/>
      <c r="J9" s="9"/>
      <c r="K9" s="10"/>
      <c r="L9" s="10"/>
    </row>
    <row r="10" spans="1:12" ht="27.6" x14ac:dyDescent="0.25">
      <c r="A10" s="6" t="s">
        <v>362</v>
      </c>
      <c r="B10" s="7" t="s">
        <v>366</v>
      </c>
      <c r="C10" s="6" t="s">
        <v>191</v>
      </c>
      <c r="D10" s="6" t="s">
        <v>20</v>
      </c>
      <c r="E10" s="6" t="s">
        <v>192</v>
      </c>
      <c r="F10" s="185" t="s">
        <v>367</v>
      </c>
      <c r="G10" s="6" t="s">
        <v>193</v>
      </c>
      <c r="H10" s="8" t="s">
        <v>368</v>
      </c>
      <c r="I10" s="8" t="s">
        <v>382</v>
      </c>
      <c r="J10" s="189" t="s">
        <v>427</v>
      </c>
      <c r="K10" s="9" t="s">
        <v>194</v>
      </c>
      <c r="L10" s="9" t="s">
        <v>195</v>
      </c>
    </row>
    <row r="11" spans="1:12" ht="15.6" x14ac:dyDescent="0.25">
      <c r="A11" s="9"/>
      <c r="B11" s="10"/>
      <c r="C11" s="11"/>
      <c r="D11" s="11"/>
      <c r="E11" s="10"/>
      <c r="F11" s="187"/>
      <c r="G11" s="10"/>
      <c r="H11" s="11"/>
      <c r="I11" s="11"/>
      <c r="J11" s="9"/>
      <c r="K11" s="10"/>
      <c r="L11" s="13"/>
    </row>
    <row r="12" spans="1:12" ht="41.4" x14ac:dyDescent="0.25">
      <c r="A12" s="6" t="s">
        <v>369</v>
      </c>
      <c r="B12" s="14" t="s">
        <v>371</v>
      </c>
      <c r="C12" s="6" t="s">
        <v>191</v>
      </c>
      <c r="D12" s="6" t="s">
        <v>20</v>
      </c>
      <c r="E12" s="6" t="s">
        <v>192</v>
      </c>
      <c r="F12" s="185" t="s">
        <v>196</v>
      </c>
      <c r="G12" s="6" t="s">
        <v>193</v>
      </c>
      <c r="H12" s="8" t="s">
        <v>372</v>
      </c>
      <c r="I12" s="8" t="s">
        <v>373</v>
      </c>
      <c r="J12" s="189" t="s">
        <v>430</v>
      </c>
      <c r="K12" s="9" t="s">
        <v>194</v>
      </c>
      <c r="L12" s="9" t="s">
        <v>195</v>
      </c>
    </row>
    <row r="13" spans="1:12" ht="15.6" x14ac:dyDescent="0.25">
      <c r="A13" s="9"/>
      <c r="B13" s="10"/>
      <c r="C13" s="15"/>
      <c r="D13" s="15"/>
      <c r="E13" s="9"/>
      <c r="F13" s="186"/>
      <c r="G13" s="9"/>
      <c r="H13" s="12"/>
      <c r="I13" s="12"/>
      <c r="J13" s="9"/>
      <c r="K13" s="9"/>
      <c r="L13" s="17"/>
    </row>
    <row r="14" spans="1:12" ht="41.4" x14ac:dyDescent="0.25">
      <c r="A14" s="6" t="s">
        <v>370</v>
      </c>
      <c r="B14" s="7" t="s">
        <v>374</v>
      </c>
      <c r="C14" s="6" t="s">
        <v>191</v>
      </c>
      <c r="D14" s="6" t="s">
        <v>20</v>
      </c>
      <c r="E14" s="6" t="s">
        <v>192</v>
      </c>
      <c r="F14" s="185" t="s">
        <v>277</v>
      </c>
      <c r="G14" s="6" t="s">
        <v>193</v>
      </c>
      <c r="H14" s="8" t="s">
        <v>375</v>
      </c>
      <c r="I14" s="8" t="s">
        <v>381</v>
      </c>
      <c r="J14" s="188" t="s">
        <v>431</v>
      </c>
      <c r="K14" s="9" t="s">
        <v>194</v>
      </c>
      <c r="L14" s="9" t="s">
        <v>195</v>
      </c>
    </row>
    <row r="15" spans="1:12" ht="15" x14ac:dyDescent="0.25">
      <c r="A15" s="9"/>
      <c r="B15" s="10"/>
      <c r="C15" s="11"/>
      <c r="D15" s="11"/>
      <c r="E15" s="10"/>
      <c r="F15" s="186"/>
      <c r="G15" s="10"/>
      <c r="H15" s="11"/>
      <c r="I15" s="11"/>
      <c r="J15" s="9"/>
      <c r="K15" s="10"/>
      <c r="L15" s="10"/>
    </row>
    <row r="16" spans="1:12" ht="27.6" x14ac:dyDescent="0.25">
      <c r="A16" s="6" t="s">
        <v>377</v>
      </c>
      <c r="B16" s="7" t="s">
        <v>378</v>
      </c>
      <c r="C16" s="6" t="s">
        <v>191</v>
      </c>
      <c r="D16" s="6" t="s">
        <v>20</v>
      </c>
      <c r="E16" s="6" t="s">
        <v>192</v>
      </c>
      <c r="F16" s="185" t="s">
        <v>278</v>
      </c>
      <c r="G16" s="6" t="s">
        <v>193</v>
      </c>
      <c r="H16" s="8" t="s">
        <v>379</v>
      </c>
      <c r="I16" s="8" t="s">
        <v>380</v>
      </c>
      <c r="J16" s="189" t="s">
        <v>432</v>
      </c>
      <c r="K16" s="9" t="s">
        <v>198</v>
      </c>
      <c r="L16" s="9" t="s">
        <v>199</v>
      </c>
    </row>
    <row r="17" spans="1:12" ht="15.6" x14ac:dyDescent="0.25">
      <c r="A17" s="9"/>
      <c r="B17" s="10"/>
      <c r="C17" s="11"/>
      <c r="D17" s="11"/>
      <c r="E17" s="10"/>
      <c r="F17" s="187"/>
      <c r="G17" s="10"/>
      <c r="H17" s="11"/>
      <c r="I17" s="11"/>
      <c r="J17" s="9"/>
      <c r="K17" s="10"/>
      <c r="L17" s="13"/>
    </row>
    <row r="18" spans="1:12" ht="27.6" x14ac:dyDescent="0.25">
      <c r="A18" s="9" t="s">
        <v>384</v>
      </c>
      <c r="B18" s="7" t="s">
        <v>386</v>
      </c>
      <c r="C18" s="9" t="s">
        <v>191</v>
      </c>
      <c r="D18" s="9" t="s">
        <v>20</v>
      </c>
      <c r="E18" s="9" t="s">
        <v>192</v>
      </c>
      <c r="F18" s="185" t="s">
        <v>385</v>
      </c>
      <c r="G18" s="9" t="s">
        <v>193</v>
      </c>
      <c r="H18" s="8" t="s">
        <v>387</v>
      </c>
      <c r="I18" s="8" t="s">
        <v>388</v>
      </c>
      <c r="J18" s="190" t="s">
        <v>433</v>
      </c>
      <c r="K18" s="9" t="s">
        <v>200</v>
      </c>
      <c r="L18" s="9" t="s">
        <v>201</v>
      </c>
    </row>
    <row r="19" spans="1:12" ht="15.6" x14ac:dyDescent="0.25">
      <c r="C19" s="15"/>
      <c r="D19" s="15"/>
      <c r="E19" s="9"/>
      <c r="F19" s="186"/>
      <c r="G19" s="9"/>
      <c r="H19" s="12"/>
      <c r="I19" s="12"/>
      <c r="J19" s="16"/>
      <c r="K19" s="9"/>
      <c r="L19" s="17"/>
    </row>
    <row r="20" spans="1:12" ht="41.4" x14ac:dyDescent="0.25">
      <c r="A20" s="6" t="s">
        <v>389</v>
      </c>
      <c r="B20" s="7" t="s">
        <v>395</v>
      </c>
      <c r="C20" s="6" t="s">
        <v>191</v>
      </c>
      <c r="D20" s="6" t="s">
        <v>20</v>
      </c>
      <c r="E20" s="6" t="s">
        <v>192</v>
      </c>
      <c r="F20" s="185" t="s">
        <v>284</v>
      </c>
      <c r="G20" s="6" t="s">
        <v>193</v>
      </c>
      <c r="H20" s="8" t="s">
        <v>322</v>
      </c>
      <c r="I20" s="8" t="s">
        <v>396</v>
      </c>
      <c r="J20" s="188" t="s">
        <v>434</v>
      </c>
      <c r="K20" s="9" t="s">
        <v>194</v>
      </c>
      <c r="L20" s="9" t="s">
        <v>195</v>
      </c>
    </row>
    <row r="21" spans="1:12" ht="15" x14ac:dyDescent="0.25">
      <c r="A21" s="9"/>
      <c r="B21" s="10"/>
      <c r="C21" s="11"/>
      <c r="D21" s="11"/>
      <c r="E21" s="10"/>
      <c r="F21" s="186"/>
      <c r="G21" s="10"/>
      <c r="H21" s="11"/>
      <c r="I21" s="11"/>
      <c r="J21" s="9"/>
      <c r="K21" s="10"/>
      <c r="L21" s="10"/>
    </row>
    <row r="22" spans="1:12" ht="41.4" x14ac:dyDescent="0.25">
      <c r="A22" s="9" t="s">
        <v>398</v>
      </c>
      <c r="B22" s="7" t="s">
        <v>402</v>
      </c>
      <c r="C22" s="6" t="s">
        <v>191</v>
      </c>
      <c r="D22" s="6" t="s">
        <v>20</v>
      </c>
      <c r="E22" s="6" t="s">
        <v>192</v>
      </c>
      <c r="F22" s="185" t="s">
        <v>400</v>
      </c>
      <c r="G22" s="6" t="s">
        <v>193</v>
      </c>
      <c r="H22" s="8" t="s">
        <v>394</v>
      </c>
      <c r="I22" s="8" t="s">
        <v>403</v>
      </c>
      <c r="J22" s="190" t="s">
        <v>436</v>
      </c>
      <c r="K22" s="9" t="s">
        <v>198</v>
      </c>
      <c r="L22" s="9" t="s">
        <v>201</v>
      </c>
    </row>
    <row r="23" spans="1:12" ht="15.6" x14ac:dyDescent="0.25">
      <c r="C23" s="11"/>
      <c r="D23" s="11"/>
      <c r="E23" s="10"/>
      <c r="F23" s="187"/>
      <c r="G23" s="10"/>
      <c r="H23" s="11"/>
      <c r="I23" s="11"/>
      <c r="J23" s="9"/>
      <c r="K23" s="10"/>
      <c r="L23" s="13"/>
    </row>
    <row r="24" spans="1:12" ht="41.4" x14ac:dyDescent="0.25">
      <c r="A24" s="6" t="s">
        <v>397</v>
      </c>
      <c r="B24" s="7" t="s">
        <v>404</v>
      </c>
      <c r="C24" s="9" t="s">
        <v>191</v>
      </c>
      <c r="D24" s="9" t="s">
        <v>20</v>
      </c>
      <c r="E24" s="9" t="s">
        <v>192</v>
      </c>
      <c r="F24" s="185" t="s">
        <v>399</v>
      </c>
      <c r="G24" s="9" t="s">
        <v>193</v>
      </c>
      <c r="H24" s="8" t="s">
        <v>360</v>
      </c>
      <c r="I24" s="8" t="s">
        <v>403</v>
      </c>
      <c r="J24" s="190" t="s">
        <v>438</v>
      </c>
      <c r="K24" s="9" t="s">
        <v>198</v>
      </c>
      <c r="L24" s="9" t="s">
        <v>201</v>
      </c>
    </row>
    <row r="25" spans="1:12" ht="15.6" x14ac:dyDescent="0.25">
      <c r="A25" s="9"/>
      <c r="B25" s="10"/>
      <c r="C25" s="11"/>
      <c r="D25" s="11"/>
      <c r="E25" s="10"/>
      <c r="F25" s="187"/>
      <c r="G25" s="10"/>
      <c r="H25" s="11"/>
      <c r="I25" s="11"/>
      <c r="J25" s="9"/>
      <c r="K25" s="10"/>
      <c r="L25" s="13"/>
    </row>
    <row r="26" spans="1:12" ht="41.4" x14ac:dyDescent="0.25">
      <c r="A26" s="9" t="s">
        <v>405</v>
      </c>
      <c r="B26" s="7" t="s">
        <v>402</v>
      </c>
      <c r="C26" s="6" t="s">
        <v>191</v>
      </c>
      <c r="D26" s="6" t="s">
        <v>407</v>
      </c>
      <c r="E26" s="6" t="s">
        <v>192</v>
      </c>
      <c r="F26" s="185" t="s">
        <v>400</v>
      </c>
      <c r="G26" s="6" t="s">
        <v>193</v>
      </c>
      <c r="H26" s="8" t="s">
        <v>394</v>
      </c>
      <c r="I26" s="8" t="s">
        <v>403</v>
      </c>
      <c r="J26" s="190" t="s">
        <v>439</v>
      </c>
      <c r="K26" s="9" t="s">
        <v>198</v>
      </c>
      <c r="L26" s="9" t="s">
        <v>201</v>
      </c>
    </row>
    <row r="27" spans="1:12" ht="41.4" x14ac:dyDescent="0.25">
      <c r="A27" s="9" t="s">
        <v>406</v>
      </c>
      <c r="B27" s="7" t="s">
        <v>404</v>
      </c>
      <c r="C27" s="9" t="s">
        <v>191</v>
      </c>
      <c r="D27" s="9" t="s">
        <v>407</v>
      </c>
      <c r="E27" s="9" t="s">
        <v>192</v>
      </c>
      <c r="F27" s="185" t="s">
        <v>399</v>
      </c>
      <c r="G27" s="9" t="s">
        <v>193</v>
      </c>
      <c r="H27" s="8" t="s">
        <v>360</v>
      </c>
      <c r="I27" s="8" t="s">
        <v>403</v>
      </c>
      <c r="J27" s="190" t="s">
        <v>440</v>
      </c>
      <c r="K27" s="9" t="s">
        <v>198</v>
      </c>
      <c r="L27" s="9" t="s">
        <v>201</v>
      </c>
    </row>
  </sheetData>
  <conditionalFormatting sqref="J10">
    <cfRule type="cellIs" dxfId="31" priority="41" operator="equal">
      <formula>"Passed"</formula>
    </cfRule>
  </conditionalFormatting>
  <conditionalFormatting sqref="J10">
    <cfRule type="cellIs" dxfId="30" priority="42" operator="equal">
      <formula>"Failed"</formula>
    </cfRule>
  </conditionalFormatting>
  <conditionalFormatting sqref="J10">
    <cfRule type="cellIs" dxfId="29" priority="43" operator="equal">
      <formula>"Not Executed"</formula>
    </cfRule>
  </conditionalFormatting>
  <conditionalFormatting sqref="J10">
    <cfRule type="cellIs" dxfId="28" priority="44" operator="equal">
      <formula>"Out of Scope"</formula>
    </cfRule>
  </conditionalFormatting>
  <conditionalFormatting sqref="J12">
    <cfRule type="cellIs" dxfId="27" priority="37" operator="equal">
      <formula>"Passed"</formula>
    </cfRule>
  </conditionalFormatting>
  <conditionalFormatting sqref="J12">
    <cfRule type="cellIs" dxfId="26" priority="38" operator="equal">
      <formula>"Failed"</formula>
    </cfRule>
  </conditionalFormatting>
  <conditionalFormatting sqref="J12">
    <cfRule type="cellIs" dxfId="25" priority="39" operator="equal">
      <formula>"Not Executed"</formula>
    </cfRule>
  </conditionalFormatting>
  <conditionalFormatting sqref="J12">
    <cfRule type="cellIs" dxfId="24" priority="40" operator="equal">
      <formula>"Out of Scope"</formula>
    </cfRule>
  </conditionalFormatting>
  <conditionalFormatting sqref="J16">
    <cfRule type="cellIs" dxfId="23" priority="33" operator="equal">
      <formula>"Passed"</formula>
    </cfRule>
  </conditionalFormatting>
  <conditionalFormatting sqref="J16">
    <cfRule type="cellIs" dxfId="22" priority="34" operator="equal">
      <formula>"Failed"</formula>
    </cfRule>
  </conditionalFormatting>
  <conditionalFormatting sqref="J16">
    <cfRule type="cellIs" dxfId="21" priority="35" operator="equal">
      <formula>"Not Executed"</formula>
    </cfRule>
  </conditionalFormatting>
  <conditionalFormatting sqref="J16">
    <cfRule type="cellIs" dxfId="20" priority="36" operator="equal">
      <formula>"Out of Scope"</formula>
    </cfRule>
  </conditionalFormatting>
  <conditionalFormatting sqref="J18">
    <cfRule type="cellIs" dxfId="19" priority="29" operator="equal">
      <formula>"Passed"</formula>
    </cfRule>
  </conditionalFormatting>
  <conditionalFormatting sqref="J18">
    <cfRule type="cellIs" dxfId="18" priority="30" operator="equal">
      <formula>"Failed"</formula>
    </cfRule>
  </conditionalFormatting>
  <conditionalFormatting sqref="J18">
    <cfRule type="cellIs" dxfId="17" priority="31" operator="equal">
      <formula>"Not Executed"</formula>
    </cfRule>
  </conditionalFormatting>
  <conditionalFormatting sqref="J18">
    <cfRule type="cellIs" dxfId="16" priority="32" operator="equal">
      <formula>"Out of Scope"</formula>
    </cfRule>
  </conditionalFormatting>
  <conditionalFormatting sqref="J22">
    <cfRule type="cellIs" dxfId="15" priority="25" operator="equal">
      <formula>"Passed"</formula>
    </cfRule>
  </conditionalFormatting>
  <conditionalFormatting sqref="J22">
    <cfRule type="cellIs" dxfId="14" priority="26" operator="equal">
      <formula>"Failed"</formula>
    </cfRule>
  </conditionalFormatting>
  <conditionalFormatting sqref="J22">
    <cfRule type="cellIs" dxfId="13" priority="27" operator="equal">
      <formula>"Not Executed"</formula>
    </cfRule>
  </conditionalFormatting>
  <conditionalFormatting sqref="J22">
    <cfRule type="cellIs" dxfId="12" priority="28" operator="equal">
      <formula>"Out of Scope"</formula>
    </cfRule>
  </conditionalFormatting>
  <conditionalFormatting sqref="J24">
    <cfRule type="cellIs" dxfId="11" priority="21" operator="equal">
      <formula>"Passed"</formula>
    </cfRule>
  </conditionalFormatting>
  <conditionalFormatting sqref="J24">
    <cfRule type="cellIs" dxfId="10" priority="22" operator="equal">
      <formula>"Failed"</formula>
    </cfRule>
  </conditionalFormatting>
  <conditionalFormatting sqref="J24">
    <cfRule type="cellIs" dxfId="9" priority="23" operator="equal">
      <formula>"Not Executed"</formula>
    </cfRule>
  </conditionalFormatting>
  <conditionalFormatting sqref="J24">
    <cfRule type="cellIs" dxfId="8" priority="24" operator="equal">
      <formula>"Out of Scope"</formula>
    </cfRule>
  </conditionalFormatting>
  <conditionalFormatting sqref="J26">
    <cfRule type="cellIs" dxfId="7" priority="9" operator="equal">
      <formula>"Passed"</formula>
    </cfRule>
  </conditionalFormatting>
  <conditionalFormatting sqref="J26">
    <cfRule type="cellIs" dxfId="6" priority="10" operator="equal">
      <formula>"Failed"</formula>
    </cfRule>
  </conditionalFormatting>
  <conditionalFormatting sqref="J26">
    <cfRule type="cellIs" dxfId="5" priority="11" operator="equal">
      <formula>"Not Executed"</formula>
    </cfRule>
  </conditionalFormatting>
  <conditionalFormatting sqref="J26">
    <cfRule type="cellIs" dxfId="4" priority="12" operator="equal">
      <formula>"Out of Scope"</formula>
    </cfRule>
  </conditionalFormatting>
  <conditionalFormatting sqref="J27">
    <cfRule type="cellIs" dxfId="3" priority="5" operator="equal">
      <formula>"Passed"</formula>
    </cfRule>
  </conditionalFormatting>
  <conditionalFormatting sqref="J27">
    <cfRule type="cellIs" dxfId="2" priority="6" operator="equal">
      <formula>"Failed"</formula>
    </cfRule>
  </conditionalFormatting>
  <conditionalFormatting sqref="J27">
    <cfRule type="cellIs" dxfId="1" priority="7" operator="equal">
      <formula>"Not Executed"</formula>
    </cfRule>
  </conditionalFormatting>
  <conditionalFormatting sqref="J27">
    <cfRule type="cellIs" dxfId="0" priority="8" operator="equal">
      <formula>"Out of Scope"</formula>
    </cfRule>
  </conditionalFormatting>
  <hyperlinks>
    <hyperlink ref="J8" r:id="rId1" xr:uid="{8C79A0E1-5AE9-43E7-8F96-50A006E65DDB}"/>
    <hyperlink ref="J10" r:id="rId2" xr:uid="{676062AB-54D6-4A08-890E-3EE631EAB8AB}"/>
    <hyperlink ref="J12" r:id="rId3" xr:uid="{3D122188-0749-41B6-8167-B982B61E8385}"/>
    <hyperlink ref="J14" r:id="rId4" xr:uid="{AA5A97A5-1562-433F-B36B-CC21A90581E7}"/>
    <hyperlink ref="J16" r:id="rId5" xr:uid="{5AA9E2C0-8917-4FFB-848E-FE9625A91450}"/>
    <hyperlink ref="J18" r:id="rId6" xr:uid="{28609974-E85A-4E61-829C-0FA7CC5116C4}"/>
    <hyperlink ref="J20" r:id="rId7" xr:uid="{E18AE15B-C38E-48E0-B95C-901AD59C3F27}"/>
    <hyperlink ref="J22" r:id="rId8" xr:uid="{D261A6D1-E12F-4EA7-9C7B-CD875394CB7A}"/>
    <hyperlink ref="J24" r:id="rId9" xr:uid="{31C892D0-8FCC-4215-86B8-F461324552E0}"/>
    <hyperlink ref="J26" r:id="rId10" xr:uid="{5FC8C2DD-B86B-49AA-B615-D1C80B723331}"/>
    <hyperlink ref="J27" r:id="rId11" xr:uid="{6C6EB5DF-3F3D-452D-82CE-A1599268BB5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workbookViewId="0">
      <pane ySplit="1" topLeftCell="A2" activePane="bottomLeft" state="frozen"/>
      <selection pane="bottomLeft" activeCell="E8" sqref="E8"/>
    </sheetView>
  </sheetViews>
  <sheetFormatPr defaultRowHeight="13.8" x14ac:dyDescent="0.3"/>
  <cols>
    <col min="1" max="1" width="11.88671875" style="18" customWidth="1"/>
    <col min="2" max="2" width="52.88671875" style="18" customWidth="1"/>
    <col min="3" max="3" width="15.33203125" style="18" customWidth="1"/>
    <col min="4" max="4" width="8.88671875" style="18"/>
    <col min="5" max="5" width="28.5546875" style="18" customWidth="1"/>
    <col min="6" max="6" width="66.109375" style="18" customWidth="1"/>
    <col min="7" max="7" width="20.33203125" style="18" customWidth="1"/>
    <col min="8" max="16384" width="8.88671875" style="18"/>
  </cols>
  <sheetData>
    <row r="1" spans="1:8" ht="34.200000000000003" customHeight="1" x14ac:dyDescent="0.3">
      <c r="A1" s="162" t="s">
        <v>136</v>
      </c>
      <c r="B1" s="162" t="s">
        <v>137</v>
      </c>
      <c r="C1" s="162"/>
      <c r="D1" s="19"/>
      <c r="E1" s="162" t="s">
        <v>138</v>
      </c>
      <c r="F1" s="162" t="s">
        <v>139</v>
      </c>
      <c r="G1" s="162" t="s">
        <v>140</v>
      </c>
      <c r="H1" s="20"/>
    </row>
    <row r="2" spans="1:8" ht="15" x14ac:dyDescent="0.3">
      <c r="A2" s="163">
        <v>1</v>
      </c>
      <c r="B2" s="164" t="s">
        <v>141</v>
      </c>
      <c r="C2" s="163"/>
      <c r="D2" s="21"/>
      <c r="E2" s="165" t="s">
        <v>142</v>
      </c>
      <c r="F2" s="165" t="s">
        <v>143</v>
      </c>
      <c r="G2" s="166">
        <v>100</v>
      </c>
      <c r="H2" s="20"/>
    </row>
    <row r="3" spans="1:8" ht="30" x14ac:dyDescent="0.3">
      <c r="A3" s="163">
        <v>2</v>
      </c>
      <c r="B3" s="165" t="s">
        <v>144</v>
      </c>
      <c r="C3" s="163"/>
      <c r="D3" s="20"/>
      <c r="E3" s="165" t="s">
        <v>145</v>
      </c>
      <c r="F3" s="165" t="s">
        <v>146</v>
      </c>
      <c r="G3" s="166">
        <v>0</v>
      </c>
      <c r="H3" s="20"/>
    </row>
    <row r="4" spans="1:8" ht="15" x14ac:dyDescent="0.3">
      <c r="A4" s="163">
        <v>3</v>
      </c>
      <c r="B4" s="165" t="s">
        <v>147</v>
      </c>
      <c r="C4" s="163">
        <v>68</v>
      </c>
      <c r="D4" s="20"/>
      <c r="E4" s="165" t="s">
        <v>148</v>
      </c>
      <c r="F4" s="165" t="s">
        <v>149</v>
      </c>
      <c r="G4" s="166">
        <v>83</v>
      </c>
      <c r="H4" s="20"/>
    </row>
    <row r="5" spans="1:8" ht="15" x14ac:dyDescent="0.3">
      <c r="A5" s="163">
        <v>4</v>
      </c>
      <c r="B5" s="164" t="s">
        <v>150</v>
      </c>
      <c r="C5" s="163">
        <v>68</v>
      </c>
      <c r="D5" s="20"/>
      <c r="E5" s="165" t="s">
        <v>151</v>
      </c>
      <c r="F5" s="165" t="s">
        <v>152</v>
      </c>
      <c r="G5" s="166">
        <v>17</v>
      </c>
      <c r="H5" s="20"/>
    </row>
    <row r="6" spans="1:8" ht="15" x14ac:dyDescent="0.3">
      <c r="A6" s="163">
        <v>5</v>
      </c>
      <c r="B6" s="164" t="s">
        <v>153</v>
      </c>
      <c r="C6" s="163">
        <v>57</v>
      </c>
      <c r="D6" s="20"/>
      <c r="E6" s="165" t="s">
        <v>154</v>
      </c>
      <c r="F6" s="165" t="s">
        <v>155</v>
      </c>
      <c r="G6" s="166">
        <v>0</v>
      </c>
      <c r="H6" s="20"/>
    </row>
    <row r="7" spans="1:8" ht="15" x14ac:dyDescent="0.3">
      <c r="A7" s="163">
        <v>6</v>
      </c>
      <c r="B7" s="164" t="s">
        <v>156</v>
      </c>
      <c r="C7" s="163">
        <v>11</v>
      </c>
      <c r="D7" s="20"/>
      <c r="E7" s="165" t="s">
        <v>157</v>
      </c>
      <c r="F7" s="165" t="s">
        <v>158</v>
      </c>
      <c r="G7" s="166"/>
      <c r="H7" s="20"/>
    </row>
    <row r="8" spans="1:8" ht="30" x14ac:dyDescent="0.3">
      <c r="A8" s="163">
        <v>7</v>
      </c>
      <c r="B8" s="164" t="s">
        <v>159</v>
      </c>
      <c r="C8" s="163">
        <v>0</v>
      </c>
      <c r="D8" s="20"/>
      <c r="E8" s="165" t="s">
        <v>160</v>
      </c>
      <c r="F8" s="165" t="s">
        <v>161</v>
      </c>
      <c r="G8" s="166"/>
      <c r="H8" s="20"/>
    </row>
    <row r="9" spans="1:8" ht="15" x14ac:dyDescent="0.3">
      <c r="A9" s="163">
        <v>8</v>
      </c>
      <c r="B9" s="164" t="s">
        <v>162</v>
      </c>
      <c r="C9" s="163"/>
      <c r="D9" s="20"/>
      <c r="E9" s="165" t="s">
        <v>163</v>
      </c>
      <c r="F9" s="165" t="s">
        <v>164</v>
      </c>
      <c r="G9" s="166"/>
      <c r="H9" s="20"/>
    </row>
    <row r="10" spans="1:8" ht="15" x14ac:dyDescent="0.3">
      <c r="A10" s="163">
        <v>9</v>
      </c>
      <c r="B10" s="164" t="s">
        <v>165</v>
      </c>
      <c r="C10" s="163">
        <v>11</v>
      </c>
      <c r="D10" s="20"/>
      <c r="E10" s="165" t="s">
        <v>166</v>
      </c>
      <c r="F10" s="165" t="s">
        <v>167</v>
      </c>
      <c r="G10" s="166"/>
      <c r="H10" s="20"/>
    </row>
    <row r="11" spans="1:8" ht="15" x14ac:dyDescent="0.3">
      <c r="A11" s="163">
        <v>10</v>
      </c>
      <c r="B11" s="164" t="s">
        <v>168</v>
      </c>
      <c r="C11" s="163"/>
      <c r="D11" s="20"/>
      <c r="E11" s="167"/>
      <c r="F11" s="167"/>
      <c r="G11" s="167"/>
      <c r="H11" s="20"/>
    </row>
    <row r="12" spans="1:8" ht="15" x14ac:dyDescent="0.3">
      <c r="A12" s="163">
        <v>11</v>
      </c>
      <c r="B12" s="164" t="s">
        <v>169</v>
      </c>
      <c r="C12" s="163"/>
      <c r="D12" s="20"/>
      <c r="E12" s="167"/>
      <c r="F12" s="167"/>
      <c r="G12" s="167"/>
      <c r="H12" s="20"/>
    </row>
    <row r="13" spans="1:8" ht="15" x14ac:dyDescent="0.3">
      <c r="A13" s="163">
        <v>12</v>
      </c>
      <c r="B13" s="164" t="s">
        <v>170</v>
      </c>
      <c r="C13" s="163"/>
      <c r="D13" s="20"/>
      <c r="E13" s="167"/>
      <c r="F13" s="167"/>
      <c r="G13" s="167"/>
      <c r="H13" s="20"/>
    </row>
    <row r="14" spans="1:8" ht="15" x14ac:dyDescent="0.3">
      <c r="A14" s="163">
        <v>13</v>
      </c>
      <c r="B14" s="164" t="s">
        <v>171</v>
      </c>
      <c r="C14" s="163"/>
      <c r="D14" s="20"/>
      <c r="E14" s="167"/>
      <c r="F14" s="167"/>
      <c r="G14" s="167"/>
      <c r="H14" s="20"/>
    </row>
    <row r="15" spans="1:8" ht="15" x14ac:dyDescent="0.3">
      <c r="A15" s="163">
        <v>14</v>
      </c>
      <c r="B15" s="164" t="s">
        <v>172</v>
      </c>
      <c r="C15" s="163"/>
      <c r="D15" s="20"/>
      <c r="E15" s="163" t="s">
        <v>173</v>
      </c>
      <c r="F15" s="163" t="s">
        <v>174</v>
      </c>
      <c r="G15" s="163"/>
      <c r="H15" s="20"/>
    </row>
    <row r="16" spans="1:8" ht="15" x14ac:dyDescent="0.3">
      <c r="A16" s="163">
        <v>15</v>
      </c>
      <c r="B16" s="164" t="s">
        <v>175</v>
      </c>
      <c r="C16" s="163"/>
      <c r="D16" s="20"/>
      <c r="E16" s="163" t="s">
        <v>176</v>
      </c>
      <c r="F16" s="166" t="s">
        <v>177</v>
      </c>
      <c r="G16" s="163"/>
      <c r="H16" s="20"/>
    </row>
    <row r="17" spans="1:8" x14ac:dyDescent="0.3">
      <c r="A17" s="20"/>
      <c r="B17" s="20"/>
      <c r="C17" s="20"/>
      <c r="D17" s="20"/>
      <c r="E17" s="20"/>
      <c r="F17" s="20"/>
      <c r="G17" s="20"/>
      <c r="H17"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Case</vt:lpstr>
      <vt:lpstr>Test Report</vt:lpstr>
      <vt:lpstr>Bug Report</vt:lpstr>
      <vt:lpstr>Test Matrics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Nafisha Tamanna Nice</dc:creator>
  <cp:lastModifiedBy>Muftain Ahmed</cp:lastModifiedBy>
  <dcterms:created xsi:type="dcterms:W3CDTF">2022-11-09T18:20:08Z</dcterms:created>
  <dcterms:modified xsi:type="dcterms:W3CDTF">2022-11-16T13:10:11Z</dcterms:modified>
</cp:coreProperties>
</file>