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 Chung\Semester 6\Teknik Optimasi\UAS\"/>
    </mc:Choice>
  </mc:AlternateContent>
  <xr:revisionPtr revIDLastSave="0" documentId="13_ncr:1_{D392C466-0C83-47EA-9D7C-571CAEDB0579}" xr6:coauthVersionLast="47" xr6:coauthVersionMax="47" xr10:uidLastSave="{00000000-0000-0000-0000-000000000000}"/>
  <bookViews>
    <workbookView xWindow="6105" yWindow="1605" windowWidth="21600" windowHeight="11385" xr2:uid="{D4931DAD-16F0-40E7-BBA7-AA2E5F0870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F7" i="1"/>
  <c r="H3" i="1"/>
  <c r="H4" i="1"/>
  <c r="H5" i="1"/>
  <c r="H6" i="1"/>
  <c r="G3" i="1"/>
  <c r="G4" i="1"/>
  <c r="G5" i="1"/>
  <c r="G6" i="1"/>
  <c r="F3" i="1"/>
  <c r="F4" i="1"/>
  <c r="F5" i="1"/>
  <c r="F6" i="1"/>
  <c r="H2" i="1" l="1"/>
  <c r="H7" i="1" s="1"/>
  <c r="G7" i="1"/>
</calcChain>
</file>

<file path=xl/sharedStrings.xml><?xml version="1.0" encoding="utf-8"?>
<sst xmlns="http://schemas.openxmlformats.org/spreadsheetml/2006/main" count="7" uniqueCount="7">
  <si>
    <t>j</t>
  </si>
  <si>
    <t>Permintaan (dj)</t>
  </si>
  <si>
    <t>Syarat daur ulang (mj)</t>
  </si>
  <si>
    <t>Kertas Bekas (sj)</t>
  </si>
  <si>
    <t>Kertas Baru (tj)</t>
  </si>
  <si>
    <t>Kertas dari daur ulang</t>
  </si>
  <si>
    <t>Kertas dari kayu segar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</si>
</sst>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54079</xdr:colOff>
      <xdr:row>7</xdr:row>
      <xdr:rowOff>167779</xdr:rowOff>
    </xdr:from>
    <xdr:ext cx="4107155" cy="13324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37C1B77-42A2-DDA0-D463-6AA3A504F8EF}"/>
                </a:ext>
              </a:extLst>
            </xdr:cNvPr>
            <xdr:cNvSpPr txBox="1"/>
          </xdr:nvSpPr>
          <xdr:spPr>
            <a:xfrm>
              <a:off x="1185173" y="1513185"/>
              <a:ext cx="4107155" cy="1332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ID" sz="1100"/>
                <a:t>Fitness kayu segar (minimasi)</a:t>
              </a:r>
              <a:r>
                <a:rPr lang="en-ID" sz="1100" baseline="0"/>
                <a:t> </a:t>
              </a:r>
              <a14:m>
                <m:oMath xmlns:m="http://schemas.openxmlformats.org/officeDocument/2006/math">
                  <m:r>
                    <a:rPr lang="en-ID" sz="1100" i="1">
                      <a:latin typeface="Cambria Math" panose="02040503050406030204" pitchFamily="18" charset="0"/>
                    </a:rPr>
                    <m:t>=</m:t>
                  </m:r>
                  <m:nary>
                    <m:naryPr>
                      <m:chr m:val="∑"/>
                      <m:ctrlPr>
                        <a:rPr lang="en-ID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5</m:t>
                      </m:r>
                    </m:sup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𝑥𝑖</m:t>
                      </m:r>
                    </m:e>
                  </m:nary>
                </m:oMath>
              </a14:m>
              <a:endParaRPr lang="en-ID" sz="1100"/>
            </a:p>
            <a:p>
              <a:endParaRPr lang="en-ID" sz="1100"/>
            </a:p>
            <a:p>
              <a:r>
                <a:rPr lang="en-ID" sz="1100"/>
                <a:t>|dj*(1-mj), jika dj*mj &gt;= sj*tj</a:t>
              </a:r>
              <a:r>
                <a:rPr lang="en-ID" sz="1100" baseline="0"/>
                <a:t>, jika tidak maka dj-(sj*tj) </a:t>
              </a:r>
              <a:r>
                <a:rPr lang="en-ID" sz="1100"/>
                <a:t>|&lt;= xi &lt;= dj</a:t>
              </a:r>
            </a:p>
            <a:p>
              <a:endParaRPr lang="en-ID" sz="1100"/>
            </a:p>
            <a:p>
              <a:r>
                <a:rPr lang="en-ID" sz="1100"/>
                <a:t>Fitness</a:t>
              </a:r>
              <a:r>
                <a:rPr lang="en-ID" sz="1100" baseline="0"/>
                <a:t> daur ulang (maksimasi) =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ID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</m:sup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𝑥𝑖</m:t>
                      </m:r>
                    </m:e>
                  </m:nary>
                </m:oMath>
              </a14:m>
              <a:endParaRPr lang="en-ID" sz="1100"/>
            </a:p>
            <a:p>
              <a:endParaRPr lang="en-ID" sz="1100"/>
            </a:p>
            <a:p>
              <a:r>
                <a:rPr lang="en-ID" sz="1100"/>
                <a:t>0</a:t>
              </a:r>
              <a:r>
                <a:rPr lang="en-ID" sz="1100" baseline="0"/>
                <a:t> &lt;= xi &lt;= sj*tj, jika dj*mj &gt;= sj*tj, jika tidak dj*mj</a:t>
              </a:r>
              <a:endParaRPr lang="en-ID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37C1B77-42A2-DDA0-D463-6AA3A504F8EF}"/>
                </a:ext>
              </a:extLst>
            </xdr:cNvPr>
            <xdr:cNvSpPr txBox="1"/>
          </xdr:nvSpPr>
          <xdr:spPr>
            <a:xfrm>
              <a:off x="1185173" y="1513185"/>
              <a:ext cx="4107155" cy="1332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ID" sz="1100"/>
                <a:t>Fitness kayu segar (minimasi)</a:t>
              </a:r>
              <a:r>
                <a:rPr lang="en-ID" sz="1100" baseline="0"/>
                <a:t> </a:t>
              </a:r>
              <a:r>
                <a:rPr lang="en-ID" sz="1100" i="0">
                  <a:latin typeface="Cambria Math" panose="02040503050406030204" pitchFamily="18" charset="0"/>
                </a:rPr>
                <a:t>=∑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ID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en-ID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^5▒𝑥𝑖</a:t>
              </a:r>
              <a:endParaRPr lang="en-ID" sz="1100"/>
            </a:p>
            <a:p>
              <a:endParaRPr lang="en-ID" sz="1100"/>
            </a:p>
            <a:p>
              <a:r>
                <a:rPr lang="en-ID" sz="1100"/>
                <a:t>|dj*(1-mj), jika dj*mj &gt;= sj*tj</a:t>
              </a:r>
              <a:r>
                <a:rPr lang="en-ID" sz="1100" baseline="0"/>
                <a:t>, jika tidak maka dj-(sj*tj) </a:t>
              </a:r>
              <a:r>
                <a:rPr lang="en-ID" sz="1100"/>
                <a:t>|&lt;= xi &lt;= dj</a:t>
              </a:r>
            </a:p>
            <a:p>
              <a:endParaRPr lang="en-ID" sz="1100"/>
            </a:p>
            <a:p>
              <a:r>
                <a:rPr lang="en-ID" sz="1100"/>
                <a:t>Fitness</a:t>
              </a:r>
              <a:r>
                <a:rPr lang="en-ID" sz="1100" baseline="0"/>
                <a:t> daur ulang (maksimasi) = </a:t>
              </a:r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^5▒𝑥𝑖</a:t>
              </a:r>
              <a:endParaRPr lang="en-ID" sz="1100"/>
            </a:p>
            <a:p>
              <a:endParaRPr lang="en-ID" sz="1100"/>
            </a:p>
            <a:p>
              <a:r>
                <a:rPr lang="en-ID" sz="1100"/>
                <a:t>0</a:t>
              </a:r>
              <a:r>
                <a:rPr lang="en-ID" sz="1100" baseline="0"/>
                <a:t> &lt;= xi &lt;= sj*tj, jika dj*mj &gt;= sj*tj, jika tidak dj*mj</a:t>
              </a:r>
              <a:endParaRPr lang="en-ID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5FD3F-115C-41D8-A77C-DB9AF13DAC46}">
  <dimension ref="A1:H7"/>
  <sheetViews>
    <sheetView tabSelected="1" topLeftCell="B1" zoomScale="160" zoomScaleNormal="160" workbookViewId="0">
      <selection activeCell="F10" sqref="F10"/>
    </sheetView>
  </sheetViews>
  <sheetFormatPr defaultRowHeight="15" x14ac:dyDescent="0.25"/>
  <cols>
    <col min="1" max="1" width="2" bestFit="1" customWidth="1"/>
    <col min="2" max="2" width="15" bestFit="1" customWidth="1"/>
    <col min="3" max="3" width="20.5703125" bestFit="1" customWidth="1"/>
    <col min="4" max="4" width="15.5703125" bestFit="1" customWidth="1"/>
    <col min="5" max="5" width="14.28515625" bestFit="1" customWidth="1"/>
    <col min="6" max="6" width="20.7109375" bestFit="1" customWidth="1"/>
    <col min="7" max="7" width="20.4257812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8" x14ac:dyDescent="0.25">
      <c r="A2" s="4">
        <v>1</v>
      </c>
      <c r="B2">
        <v>3475</v>
      </c>
      <c r="C2">
        <v>1</v>
      </c>
      <c r="D2">
        <v>4000</v>
      </c>
      <c r="E2">
        <v>0.85</v>
      </c>
      <c r="F2">
        <f>ROUND(IF(D2*E2&gt;=B2*C2,B2*C2,D2*E2),0)</f>
        <v>3400</v>
      </c>
      <c r="G2" s="5">
        <f>B2-F2</f>
        <v>75</v>
      </c>
      <c r="H2">
        <f>G2/B2</f>
        <v>2.1582733812949641E-2</v>
      </c>
    </row>
    <row r="3" spans="1:8" x14ac:dyDescent="0.25">
      <c r="A3" s="4">
        <v>2</v>
      </c>
      <c r="B3">
        <v>1223</v>
      </c>
      <c r="C3">
        <v>0.53</v>
      </c>
      <c r="D3">
        <v>1600</v>
      </c>
      <c r="E3">
        <v>0.9</v>
      </c>
      <c r="F3">
        <f t="shared" ref="F3:F6" si="0">ROUND(IF(D3*E3&gt;=B3*C3,B3*C3,D3*E3),0)</f>
        <v>648</v>
      </c>
      <c r="G3" s="5">
        <f t="shared" ref="G3:G6" si="1">B3-F3</f>
        <v>575</v>
      </c>
      <c r="H3">
        <f t="shared" ref="H3:H6" si="2">G3/B3</f>
        <v>0.47015535568274736</v>
      </c>
    </row>
    <row r="4" spans="1:8" x14ac:dyDescent="0.25">
      <c r="A4" s="4">
        <v>3</v>
      </c>
      <c r="B4">
        <v>2260</v>
      </c>
      <c r="C4">
        <v>0.5</v>
      </c>
      <c r="D4">
        <v>1000</v>
      </c>
      <c r="E4">
        <v>0.85</v>
      </c>
      <c r="F4">
        <f t="shared" si="0"/>
        <v>850</v>
      </c>
      <c r="G4" s="5">
        <f t="shared" si="1"/>
        <v>1410</v>
      </c>
      <c r="H4">
        <f t="shared" si="2"/>
        <v>0.62389380530973448</v>
      </c>
    </row>
    <row r="5" spans="1:8" x14ac:dyDescent="0.25">
      <c r="A5" s="4">
        <v>4</v>
      </c>
      <c r="B5">
        <v>2700</v>
      </c>
      <c r="C5">
        <v>0.6</v>
      </c>
      <c r="D5">
        <v>990</v>
      </c>
      <c r="E5">
        <v>0.85</v>
      </c>
      <c r="F5">
        <f t="shared" si="0"/>
        <v>842</v>
      </c>
      <c r="G5" s="5">
        <f t="shared" si="1"/>
        <v>1858</v>
      </c>
      <c r="H5">
        <f t="shared" si="2"/>
        <v>0.68814814814814818</v>
      </c>
    </row>
    <row r="6" spans="1:8" ht="15.75" thickBot="1" x14ac:dyDescent="0.3">
      <c r="A6" s="6">
        <v>5</v>
      </c>
      <c r="B6" s="7">
        <v>2950</v>
      </c>
      <c r="C6" s="7">
        <v>0.7</v>
      </c>
      <c r="D6" s="7">
        <v>2800</v>
      </c>
      <c r="E6" s="7">
        <v>0.9</v>
      </c>
      <c r="F6" s="7">
        <f t="shared" si="0"/>
        <v>2065</v>
      </c>
      <c r="G6" s="8">
        <f t="shared" si="1"/>
        <v>885</v>
      </c>
      <c r="H6">
        <f t="shared" si="2"/>
        <v>0.3</v>
      </c>
    </row>
    <row r="7" spans="1:8" x14ac:dyDescent="0.25">
      <c r="F7">
        <f>SUM(F2:F6)</f>
        <v>7805</v>
      </c>
      <c r="G7" s="5">
        <f>SUM(G2:G6)</f>
        <v>4803</v>
      </c>
      <c r="H7">
        <f>SUM(H2:H6)</f>
        <v>2.1037800429535798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Adi Dewangga</dc:creator>
  <cp:lastModifiedBy>Stanley Adi Dewangga</cp:lastModifiedBy>
  <dcterms:created xsi:type="dcterms:W3CDTF">2023-06-19T12:12:16Z</dcterms:created>
  <dcterms:modified xsi:type="dcterms:W3CDTF">2023-06-20T10:38:34Z</dcterms:modified>
</cp:coreProperties>
</file>