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regoryshaner/Documents/Tree Lafayette/Tree Committee/Projects/2024 Excel files/"/>
    </mc:Choice>
  </mc:AlternateContent>
  <xr:revisionPtr revIDLastSave="0" documentId="13_ncr:1_{3EBE7FA9-F8AC-5A44-92D5-BC941483DE07}" xr6:coauthVersionLast="47" xr6:coauthVersionMax="47" xr10:uidLastSave="{00000000-0000-0000-0000-000000000000}"/>
  <bookViews>
    <workbookView xWindow="0" yWindow="500" windowWidth="21740" windowHeight="16340" xr2:uid="{00000000-000D-0000-FFFF-FFFF00000000}"/>
  </bookViews>
  <sheets>
    <sheet name="Site Codes" sheetId="1" r:id="rId1"/>
    <sheet name="Table 1 Pivot - Table 1 Pivot" sheetId="2" r:id="rId2"/>
    <sheet name="Sheet 2" sheetId="3" r:id="rId3"/>
    <sheet name="Sheet 1" sheetId="4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<sst xmlns="http://schemas.openxmlformats.org/spreadsheetml/2006/main" count="185" uniqueCount="129">
  <si>
    <t>Site code</t>
  </si>
  <si>
    <t>Location</t>
  </si>
  <si>
    <t>Year notes began</t>
  </si>
  <si>
    <t>Date of last condition assessment</t>
  </si>
  <si>
    <t>No. live trees</t>
  </si>
  <si>
    <t>Loss (%)</t>
  </si>
  <si>
    <t>No. Exc, Good</t>
  </si>
  <si>
    <t>No. Fair, Poor</t>
  </si>
  <si>
    <t>Native</t>
  </si>
  <si>
    <t>Exotic</t>
  </si>
  <si>
    <t>ULPA (no.)</t>
  </si>
  <si>
    <t>01</t>
  </si>
  <si>
    <t>Amelia Ave.</t>
  </si>
  <si>
    <t>03</t>
  </si>
  <si>
    <t>Armstrong Park</t>
  </si>
  <si>
    <t>02</t>
  </si>
  <si>
    <t>Brady Lane</t>
  </si>
  <si>
    <t>35</t>
  </si>
  <si>
    <t>Centennial neighborhood</t>
  </si>
  <si>
    <t>30</t>
  </si>
  <si>
    <t>Columbian Park</t>
  </si>
  <si>
    <t>04</t>
  </si>
  <si>
    <t>Creasy Lane N</t>
  </si>
  <si>
    <t>05</t>
  </si>
  <si>
    <t>Creasy Lane S</t>
  </si>
  <si>
    <t>37</t>
  </si>
  <si>
    <t>Crosser Softball Complex</t>
  </si>
  <si>
    <t>06</t>
  </si>
  <si>
    <t>Earhart Elementary</t>
  </si>
  <si>
    <t>07</t>
  </si>
  <si>
    <t>Edgelea Elementary</t>
  </si>
  <si>
    <t>20</t>
  </si>
  <si>
    <t>Ellsworth-Romig</t>
  </si>
  <si>
    <t>24</t>
  </si>
  <si>
    <t>Elmwood</t>
  </si>
  <si>
    <t>39</t>
  </si>
  <si>
    <t>Erie St</t>
  </si>
  <si>
    <t>41</t>
  </si>
  <si>
    <t>Fire Station 9</t>
  </si>
  <si>
    <t>08</t>
  </si>
  <si>
    <t>Glen Acres Elementary New</t>
  </si>
  <si>
    <t>Glen Acres Elementary Old</t>
  </si>
  <si>
    <t>09</t>
  </si>
  <si>
    <t>Greenbush St</t>
  </si>
  <si>
    <t>47</t>
  </si>
  <si>
    <t>Hart Street</t>
  </si>
  <si>
    <t>33</t>
  </si>
  <si>
    <t>Highland Park</t>
  </si>
  <si>
    <t>48</t>
  </si>
  <si>
    <t>Imagination Station</t>
  </si>
  <si>
    <t>34</t>
  </si>
  <si>
    <t>Jackson</t>
  </si>
  <si>
    <t>21</t>
  </si>
  <si>
    <t>Jefferson HS/Tecumseh Jr HS</t>
  </si>
  <si>
    <t>22</t>
  </si>
  <si>
    <t>Kossuth</t>
  </si>
  <si>
    <t>19</t>
  </si>
  <si>
    <t>Linear Trail</t>
  </si>
  <si>
    <t>10</t>
  </si>
  <si>
    <t>Main St</t>
  </si>
  <si>
    <t>40</t>
  </si>
  <si>
    <t>Maplewood</t>
  </si>
  <si>
    <t>49</t>
  </si>
  <si>
    <t>Meharry</t>
  </si>
  <si>
    <t>11</t>
  </si>
  <si>
    <t>Miami Elementary</t>
  </si>
  <si>
    <t>12</t>
  </si>
  <si>
    <t>Mill Creek</t>
  </si>
  <si>
    <t>13</t>
  </si>
  <si>
    <t>Miller Elementary</t>
  </si>
  <si>
    <t>38</t>
  </si>
  <si>
    <t>Monon Exchange</t>
  </si>
  <si>
    <t>15</t>
  </si>
  <si>
    <t>Murdock Elementary</t>
  </si>
  <si>
    <t>50</t>
  </si>
  <si>
    <t>N Eighteenth St</t>
  </si>
  <si>
    <t>18</t>
  </si>
  <si>
    <t>N Fifteenth St</t>
  </si>
  <si>
    <t>53</t>
  </si>
  <si>
    <t>N Nineteenth St</t>
  </si>
  <si>
    <t>17</t>
  </si>
  <si>
    <t>N Ninth St</t>
  </si>
  <si>
    <t>16</t>
  </si>
  <si>
    <t>N Twelfth St</t>
  </si>
  <si>
    <t>44</t>
  </si>
  <si>
    <t>N Twentieth St</t>
  </si>
  <si>
    <t>54</t>
  </si>
  <si>
    <t>Oakland School</t>
  </si>
  <si>
    <t>32</t>
  </si>
  <si>
    <t>Park Avenue</t>
  </si>
  <si>
    <t>46</t>
  </si>
  <si>
    <t>Perrine/Charles</t>
  </si>
  <si>
    <t>23</t>
  </si>
  <si>
    <t>S Seventh St</t>
  </si>
  <si>
    <t>14</t>
  </si>
  <si>
    <t>S Twenty-sixth St</t>
  </si>
  <si>
    <t>55</t>
  </si>
  <si>
    <t>Salem St</t>
  </si>
  <si>
    <t>25</t>
  </si>
  <si>
    <t>Scott St</t>
  </si>
  <si>
    <t>42</t>
  </si>
  <si>
    <t>Shenandoah, South to Union</t>
  </si>
  <si>
    <t>26</t>
  </si>
  <si>
    <t>South St</t>
  </si>
  <si>
    <t>31</t>
  </si>
  <si>
    <t>St Mary's neighborhood</t>
  </si>
  <si>
    <t>36</t>
  </si>
  <si>
    <t>Sterling Heights</t>
  </si>
  <si>
    <t>27</t>
  </si>
  <si>
    <t>Thompson St</t>
  </si>
  <si>
    <t>28</t>
  </si>
  <si>
    <t>Twyckenham Blvd</t>
  </si>
  <si>
    <t>45</t>
  </si>
  <si>
    <t>Underwood</t>
  </si>
  <si>
    <t>29</t>
  </si>
  <si>
    <t>Vinton Elementary</t>
  </si>
  <si>
    <t>Table 1 Pivot</t>
  </si>
  <si>
    <t>No. live trees (Sum)</t>
  </si>
  <si>
    <t>Total trees (Sum)</t>
  </si>
  <si>
    <t>Loss (%) (Sum)</t>
  </si>
  <si>
    <t>No. Exc, Good (Sum)</t>
  </si>
  <si>
    <t>No. Fair, Poor (Sum)</t>
  </si>
  <si>
    <t>Native (Sum)</t>
  </si>
  <si>
    <t>Exotic (Sum)</t>
  </si>
  <si>
    <t>ULPA (no.) (Sum)</t>
  </si>
  <si>
    <t>Year notes began (Sum)</t>
  </si>
  <si>
    <t>Grand Total</t>
  </si>
  <si>
    <t>Table 1</t>
  </si>
  <si>
    <t>No trees planted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</si>
</sst>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/yy&quot; &quot;h:mm&quot; &quot;AM/PM"/>
  </numFmts>
  <fonts count="6" x14ac:knownFonts="1">
    <font>
      <sz val="12"/>
      <color indexed="8"/>
      <name val="Calibri"/>
    </font>
    <font>
      <sz val="15"/>
      <color indexed="8"/>
      <name val="Calibri"/>
      <family val="2"/>
    </font>
    <font>
      <sz val="15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Helvetica"/>
      <family val="2"/>
    </font>
    <font>
      <b/>
      <sz val="12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5"/>
      </bottom>
      <diagonal/>
    </border>
    <border>
      <left/>
      <right/>
      <top style="thin">
        <color indexed="10"/>
      </top>
      <bottom style="thin">
        <color indexed="15"/>
      </bottom>
      <diagonal/>
    </border>
    <border>
      <left/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0" fillId="5" borderId="2" xfId="0" applyNumberFormat="1" applyFill="1" applyBorder="1" applyAlignment="1">
      <alignment wrapText="1"/>
    </xf>
    <xf numFmtId="49" fontId="0" fillId="5" borderId="3" xfId="0" applyNumberFormat="1" applyFill="1" applyBorder="1" applyAlignment="1">
      <alignment horizontal="right" vertical="center" wrapText="1"/>
    </xf>
    <xf numFmtId="49" fontId="0" fillId="5" borderId="4" xfId="0" applyNumberFormat="1" applyFill="1" applyBorder="1" applyAlignment="1">
      <alignment horizontal="right" vertical="center" wrapText="1"/>
    </xf>
    <xf numFmtId="49" fontId="0" fillId="5" borderId="4" xfId="0" applyNumberFormat="1" applyFill="1" applyBorder="1" applyAlignment="1">
      <alignment horizontal="right" vertical="center"/>
    </xf>
    <xf numFmtId="49" fontId="0" fillId="5" borderId="4" xfId="0" applyNumberFormat="1" applyFill="1" applyBorder="1" applyAlignment="1">
      <alignment horizontal="right" wrapText="1"/>
    </xf>
    <xf numFmtId="49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5" xfId="0" applyNumberFormat="1" applyFill="1" applyBorder="1" applyAlignment="1">
      <alignment horizontal="right" wrapText="1"/>
    </xf>
    <xf numFmtId="49" fontId="0" fillId="4" borderId="2" xfId="0" applyNumberFormat="1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4" borderId="4" xfId="0" applyNumberFormat="1" applyFill="1" applyBorder="1" applyAlignment="1">
      <alignment horizontal="right" wrapText="1"/>
    </xf>
    <xf numFmtId="0" fontId="0" fillId="2" borderId="9" xfId="0" applyFill="1" applyBorder="1"/>
    <xf numFmtId="0" fontId="0" fillId="6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0" borderId="0" xfId="0" applyFont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right" wrapText="1"/>
    </xf>
    <xf numFmtId="0" fontId="3" fillId="0" borderId="0" xfId="0" applyNumberFormat="1" applyFont="1"/>
    <xf numFmtId="49" fontId="4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/>
    <xf numFmtId="0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/>
        <color rgb="FF000000"/>
      </font>
      <border>
        <left/>
        <right/>
        <top/>
        <bottom style="thin">
          <color indexed="8"/>
        </bottom>
        <vertical/>
        <horizontal/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4"/>
          <bgColor indexed="11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color rgb="FF000000"/>
      </font>
      <fill>
        <patternFill patternType="solid">
          <fgColor indexed="14"/>
          <bgColor indexed="11"/>
        </patternFill>
      </fill>
      <border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color rgb="FF000000"/>
      </font>
      <fill>
        <patternFill patternType="solid">
          <fgColor indexed="14"/>
          <bgColor indexed="11"/>
        </patternFill>
      </fill>
      <border>
        <left/>
        <right/>
        <top/>
        <bottom/>
        <vertical/>
        <horizontal/>
      </border>
    </dxf>
    <dxf>
      <font>
        <b/>
        <color rgb="FF000000"/>
      </font>
      <fill>
        <patternFill patternType="solid">
          <fgColor indexed="14"/>
          <bgColor indexed="11"/>
        </patternFill>
      </fill>
      <border>
        <left/>
        <right/>
        <top/>
        <bottom/>
        <vertical/>
        <horizontal/>
      </border>
    </dxf>
    <dxf>
      <font>
        <b/>
        <color rgb="FF000000"/>
      </font>
      <fill>
        <patternFill patternType="solid">
          <fgColor indexed="14"/>
          <bgColor indexed="13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14"/>
          <bgColor indexed="13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14"/>
          <bgColor indexed="13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14"/>
          <bgColor indexed="13"/>
        </patternFill>
      </fill>
      <border>
        <left/>
        <right/>
        <top/>
        <bottom/>
        <vertical/>
        <horizontal/>
      </border>
    </dxf>
    <dxf>
      <font>
        <color rgb="FF000000"/>
      </font>
      <border>
        <left/>
        <right/>
        <top/>
        <bottom/>
        <vertical/>
        <horizontal/>
      </border>
    </dxf>
  </dxfs>
  <tableStyles count="1">
    <tableStyle name="PivotStyleCustom01" count="17" xr9:uid="{00000000-0011-0000-FFFF-FFFF00000000}">
      <tableStyleElement type="wholeTable" dxfId="16"/>
      <tableStyleElement type="headerRow" dxfId="15"/>
      <tableStyleElement type="totalRow" dxfId="0"/>
      <tableStyleElement type="firstColumn" dxfId="11"/>
      <tableStyleElement type="lastColumn" dxfId="10"/>
      <tableStyleElement type="firstSubtotalColumn" dxfId="6"/>
      <tableStyleElement type="secondSubtotalColumn" dxfId="5"/>
      <tableStyleElement type="thirdSubtotalColumn" dxfId="4"/>
      <tableStyleElement type="firstSubtotalRow" dxfId="3"/>
      <tableStyleElement type="secondSubtotalRow" dxfId="2"/>
      <tableStyleElement type="thirdSubtotalRow" dxfId="1"/>
      <tableStyleElement type="firstColumnSubheading" dxfId="14"/>
      <tableStyleElement type="secondColumnSubheading" dxfId="13"/>
      <tableStyleElement type="thirdColumnSubheading" dxfId="12"/>
      <tableStyleElement type="firstRowSubheading" dxfId="9"/>
      <tableStyleElement type="secondRowSubheading" dxfId="8"/>
      <tableStyleElement type="thirdRowSubheading" dxfId="7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  <rgbColor rgb="FFBDC0BF"/>
      <rgbColor rgb="00000000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7" recordCount="53" xr:uid="{00000000-000A-0000-FFFF-FFFF00000000}">
  <cacheSource type="worksheet">
    <worksheetSource ref="A1:L89" sheet="Site Codes"/>
  </cacheSource>
  <cacheFields count="12">
    <cacheField name="Site code" numFmtId="0">
      <sharedItems containsNonDate="0" count="52">
        <s v="01"/>
        <s v="03"/>
        <s v="02"/>
        <s v="35"/>
        <s v="30"/>
        <s v="04"/>
        <s v="05"/>
        <s v="37"/>
        <s v="06"/>
        <s v="07"/>
        <s v="20"/>
        <s v="24"/>
        <s v="39"/>
        <s v="41"/>
        <s v="08"/>
        <s v="09"/>
        <s v="47"/>
        <s v="33"/>
        <s v="48"/>
        <s v="34"/>
        <s v="21"/>
        <s v="22"/>
        <s v="19"/>
        <s v="10"/>
        <s v="40"/>
        <s v="49"/>
        <s v="11"/>
        <s v="12"/>
        <s v="13"/>
        <s v="38"/>
        <s v="15"/>
        <s v="50"/>
        <s v="18"/>
        <s v="53"/>
        <s v="17"/>
        <s v="16"/>
        <s v="44"/>
        <s v="54"/>
        <s v="32"/>
        <s v="46"/>
        <s v="23"/>
        <s v="14"/>
        <s v="55"/>
        <s v="25"/>
        <s v="42"/>
        <s v="26"/>
        <s v="31"/>
        <s v="36"/>
        <s v="27"/>
        <s v="28"/>
        <s v="45"/>
        <s v="29"/>
      </sharedItems>
    </cacheField>
    <cacheField name="Location" numFmtId="0">
      <sharedItems containsNonDate="0" count="53">
        <s v="Amelia Ave."/>
        <s v="Armstrong Park"/>
        <s v="Brady Lane"/>
        <s v="Centennial neighborhood"/>
        <s v="Columbian Park"/>
        <s v="Creasy Lane N"/>
        <s v="Creasy Lane S"/>
        <s v="Crosser Softball Complex"/>
        <s v="Earhart Elementary"/>
        <s v="Edgelea Elementary"/>
        <s v="Ellsworth-Romig"/>
        <s v="Elmwood"/>
        <s v="Erie St"/>
        <s v="Fire Station 9"/>
        <s v="Glen Acres Elementary New"/>
        <s v="Glen Acres Elementary Old"/>
        <s v="Greenbush St"/>
        <s v="Hart Street"/>
        <s v="Highland Park"/>
        <s v="Imagination Station"/>
        <s v="Jackson"/>
        <s v="Jefferson HS/Tecumseh Jr HS"/>
        <s v="Kossuth"/>
        <s v="Linear Trail"/>
        <s v="Main St"/>
        <s v="Maplewood"/>
        <s v="Meharry"/>
        <s v="Miami Elementary"/>
        <s v="Mill Creek"/>
        <s v="Miller Elementary"/>
        <s v="Monon Exchange"/>
        <s v="Murdock Elementary"/>
        <s v="N Eighteenth St"/>
        <s v="N Fifteenth St"/>
        <s v="N Nineteenth St"/>
        <s v="N Ninth St"/>
        <s v="N Twelfth St"/>
        <s v="N Twentieth St"/>
        <s v="Oakland School"/>
        <s v="Park Avenue"/>
        <s v="Perrine/Charles"/>
        <s v="S Seventh St"/>
        <s v="S Twenty-sixth St"/>
        <s v="Salem St"/>
        <s v="Scott St"/>
        <s v="Shenandoah, South to Union"/>
        <s v="South St"/>
        <s v="St Mary's neighborhood"/>
        <s v="Sterling Heights"/>
        <s v="Thompson St"/>
        <s v="Twyckenham Blvd"/>
        <s v="Underwood"/>
        <s v="Vinton Elementary"/>
      </sharedItems>
    </cacheField>
    <cacheField name="Year notes began" numFmtId="0">
      <sharedItems containsSemiMixedTypes="0" containsNonDate="0" containsString="0" containsNumber="1" containsInteger="1" minValue="2009" maxValue="2024" count="16">
        <n v="2010"/>
        <n v="2024"/>
        <n v="2011"/>
        <n v="2013"/>
        <n v="2016"/>
        <n v="2012"/>
        <n v="2018"/>
        <n v="2017"/>
        <n v="2014"/>
        <n v="2019"/>
        <n v="2023"/>
        <n v="2022"/>
        <n v="2015"/>
        <n v="2021"/>
        <n v="2009"/>
        <n v="2020"/>
      </sharedItems>
    </cacheField>
    <cacheField name="Date of last condition assessment" numFmtId="0">
      <sharedItems containsSemiMixedTypes="0" containsNonDate="0" containsDate="1" containsString="0" minDate="2016-09-05T00:00:00" maxDate="2024-11-30T00:00:00" count="27">
        <d v="2024-09-20T00:00:00"/>
        <d v="2024-10-18T00:00:00"/>
        <d v="2024-10-06T00:00:00"/>
        <d v="2024-11-07T00:00:00"/>
        <d v="2024-09-25T00:00:00"/>
        <d v="2024-10-14T00:00:00"/>
        <d v="2024-10-12T00:00:00"/>
        <d v="2024-10-20T00:00:00"/>
        <d v="2024-10-15T00:00:00"/>
        <d v="2024-10-02T00:00:00"/>
        <d v="2024-11-17T00:00:00"/>
        <d v="2016-09-05T00:00:00"/>
        <d v="2024-09-19T00:00:00"/>
        <d v="2024-11-30T00:00:00"/>
        <d v="2024-10-21T00:00:00"/>
        <d v="2024-10-22T00:00:00"/>
        <d v="2024-10-17T00:00:00"/>
        <d v="2024-10-11T00:00:00"/>
        <d v="2024-09-22T00:00:00"/>
        <d v="2024-09-30T00:00:00"/>
        <d v="2024-09-28T00:00:00"/>
        <d v="2024-11-10T00:00:00"/>
        <d v="2024-09-26T00:00:00"/>
        <d v="2024-11-06T00:00:00"/>
        <d v="2024-09-23T00:00:00"/>
        <d v="2024-10-03T00:00:00"/>
        <d v="2024-10-01T00:00:00"/>
      </sharedItems>
    </cacheField>
    <cacheField name="No. live trees" numFmtId="0">
      <sharedItems containsSemiMixedTypes="0" containsNonDate="0" containsString="0" containsNumber="1" containsInteger="1" minValue="0" maxValue="273" count="41">
        <n v="27"/>
        <n v="15"/>
        <n v="107"/>
        <n v="97"/>
        <n v="61"/>
        <n v="80"/>
        <n v="79"/>
        <n v="82"/>
        <n v="53"/>
        <n v="21"/>
        <n v="83"/>
        <n v="28"/>
        <n v="81"/>
        <n v="6"/>
        <n v="0"/>
        <n v="66"/>
        <n v="13"/>
        <n v="108"/>
        <n v="12"/>
        <n v="20"/>
        <n v="91"/>
        <n v="63"/>
        <n v="69"/>
        <n v="44"/>
        <n v="7"/>
        <n v="16"/>
        <n v="121"/>
        <n v="26"/>
        <n v="78"/>
        <n v="23"/>
        <n v="46"/>
        <n v="8"/>
        <n v="59"/>
        <n v="55"/>
        <n v="58"/>
        <n v="31"/>
        <n v="14"/>
        <n v="77"/>
        <n v="35"/>
        <n v="273"/>
        <n v="151"/>
      </sharedItems>
    </cacheField>
    <cacheField name="Total trees" numFmtId="0">
      <sharedItems containsSemiMixedTypes="0" containsNonDate="0" containsString="0" containsNumber="1" containsInteger="1" minValue="6" maxValue="392" count="45">
        <n v="46"/>
        <n v="15"/>
        <n v="158"/>
        <n v="136"/>
        <n v="81"/>
        <n v="105"/>
        <n v="87"/>
        <n v="117"/>
        <n v="61"/>
        <n v="25"/>
        <n v="90"/>
        <n v="30"/>
        <n v="98"/>
        <n v="16"/>
        <n v="6"/>
        <n v="102"/>
        <n v="74"/>
        <n v="13"/>
        <n v="130"/>
        <n v="17"/>
        <n v="28"/>
        <n v="153"/>
        <n v="85"/>
        <n v="94"/>
        <n v="57"/>
        <n v="9"/>
        <n v="14"/>
        <n v="175"/>
        <n v="35"/>
        <n v="114"/>
        <n v="72"/>
        <n v="23"/>
        <n v="63"/>
        <n v="24"/>
        <n v="27"/>
        <n v="11"/>
        <n v="21"/>
        <n v="59"/>
        <n v="31"/>
        <n v="97"/>
        <n v="89"/>
        <n v="65"/>
        <n v="48"/>
        <n v="392"/>
        <n v="155"/>
      </sharedItems>
    </cacheField>
    <cacheField name="Loss (%)" numFmtId="0">
      <sharedItems containsSemiMixedTypes="0" containsNonDate="0" containsString="0" containsNumber="1" minValue="0" maxValue="100" count="44">
        <n v="41.304347826087003"/>
        <n v="0"/>
        <n v="32.278481012658197"/>
        <n v="28.676470588235301"/>
        <n v="24.6913580246914"/>
        <n v="23.8095238095238"/>
        <n v="9.1954022988505706"/>
        <n v="29.914529914529901"/>
        <n v="13.1147540983607"/>
        <n v="16"/>
        <n v="7.7777777777777803"/>
        <n v="6.6666666666666696"/>
        <n v="17.3469387755102"/>
        <n v="6.25"/>
        <n v="100"/>
        <n v="10.8108108108108"/>
        <n v="16.923076923076898"/>
        <n v="29.411764705882401"/>
        <n v="28.571428571428601"/>
        <n v="40.522875816993498"/>
        <n v="25.882352941176499"/>
        <n v="26.595744680851102"/>
        <n v="22.807017543859601"/>
        <n v="22.2222222222222"/>
        <n v="7.1428571428571397"/>
        <n v="30.8571428571429"/>
        <n v="25.714285714285701"/>
        <n v="31.578947368421101"/>
        <n v="13.3333333333333"/>
        <n v="4.1666666666666696"/>
        <n v="26.984126984126998"/>
        <n v="12.5"/>
        <n v="27.272727272727298"/>
        <n v="6.3492063492063497"/>
        <n v="9.8360655737704903"/>
        <n v="4.7619047619047601"/>
        <n v="1.6949152542372901"/>
        <n v="15.4639175257732"/>
        <n v="13.483146067415699"/>
        <n v="29.230769230769202"/>
        <n v="27.0833333333333"/>
        <n v="16.6666666666667"/>
        <n v="30.3571428571429"/>
        <n v="2.5806451612903198"/>
      </sharedItems>
    </cacheField>
    <cacheField name="No. Exc, Good" numFmtId="0">
      <sharedItems containsNonDate="0" containsString="0" containsBlank="1" containsNumber="1" containsInteger="1" minValue="5" maxValue="205" count="38">
        <n v="23"/>
        <n v="15"/>
        <n v="46"/>
        <n v="68"/>
        <n v="58"/>
        <n v="49"/>
        <n v="53"/>
        <n v="35"/>
        <n v="44"/>
        <n v="16"/>
        <n v="78"/>
        <n v="26"/>
        <n v="61"/>
        <n v="12"/>
        <n v="5"/>
        <m/>
        <n v="59"/>
        <n v="92"/>
        <n v="8"/>
        <n v="17"/>
        <n v="63"/>
        <n v="52"/>
        <n v="41"/>
        <n v="7"/>
        <n v="81"/>
        <n v="19"/>
        <n v="39"/>
        <n v="11"/>
        <n v="13"/>
        <n v="33"/>
        <n v="20"/>
        <n v="21"/>
        <n v="55"/>
        <n v="18"/>
        <n v="14"/>
        <n v="69"/>
        <n v="205"/>
        <n v="134"/>
      </sharedItems>
    </cacheField>
    <cacheField name="No. Fair, Poor" numFmtId="0">
      <sharedItems containsNonDate="0" containsString="0" containsBlank="1" containsNumber="1" containsInteger="1" minValue="0" maxValue="69" count="24">
        <n v="4"/>
        <n v="0"/>
        <n v="64"/>
        <n v="29"/>
        <n v="3"/>
        <n v="31"/>
        <n v="26"/>
        <n v="47"/>
        <n v="7"/>
        <n v="5"/>
        <n v="2"/>
        <n v="18"/>
        <n v="1"/>
        <m/>
        <n v="11"/>
        <n v="10"/>
        <n v="16"/>
        <n v="15"/>
        <n v="30"/>
        <n v="9"/>
        <n v="37"/>
        <n v="13"/>
        <n v="69"/>
        <n v="17"/>
      </sharedItems>
    </cacheField>
    <cacheField name="Native" numFmtId="0">
      <sharedItems containsNonDate="0" containsString="0" containsBlank="1" containsNumber="1" containsInteger="1" minValue="0" maxValue="86" count="38">
        <n v="20"/>
        <n v="1"/>
        <n v="37"/>
        <n v="44"/>
        <n v="34"/>
        <n v="61"/>
        <n v="39"/>
        <n v="66"/>
        <n v="18"/>
        <n v="11"/>
        <n v="56"/>
        <n v="17"/>
        <n v="12"/>
        <n v="0"/>
        <m/>
        <n v="24"/>
        <n v="5"/>
        <n v="58"/>
        <n v="8"/>
        <n v="6"/>
        <n v="49"/>
        <n v="31"/>
        <n v="62"/>
        <n v="19"/>
        <n v="4"/>
        <n v="9"/>
        <n v="78"/>
        <n v="16"/>
        <n v="14"/>
        <n v="45"/>
        <n v="15"/>
        <n v="10"/>
        <n v="36"/>
        <n v="29"/>
        <n v="28"/>
        <n v="21"/>
        <n v="86"/>
        <n v="69"/>
      </sharedItems>
    </cacheField>
    <cacheField name="Exotic" numFmtId="0">
      <sharedItems containsNonDate="0" containsString="0" containsBlank="1" containsNumber="1" containsInteger="1" minValue="0" maxValue="189" count="34">
        <n v="6"/>
        <n v="14"/>
        <n v="69"/>
        <n v="57"/>
        <n v="27"/>
        <n v="19"/>
        <n v="41"/>
        <n v="35"/>
        <n v="9"/>
        <n v="11"/>
        <n v="42"/>
        <n v="3"/>
        <m/>
        <n v="32"/>
        <n v="8"/>
        <n v="49"/>
        <n v="4"/>
        <n v="15"/>
        <n v="40"/>
        <n v="7"/>
        <n v="25"/>
        <n v="12"/>
        <n v="16"/>
        <n v="5"/>
        <n v="2"/>
        <n v="24"/>
        <n v="30"/>
        <n v="18"/>
        <n v="23"/>
        <n v="0"/>
        <n v="26"/>
        <n v="20"/>
        <n v="189"/>
        <n v="78"/>
      </sharedItems>
    </cacheField>
    <cacheField name="ULPA (no.)" numFmtId="0">
      <sharedItems containsNonDate="0" containsString="0" containsBlank="1" containsNumber="1" containsInteger="1" minValue="0" maxValue="16" count="9">
        <n v="0"/>
        <n v="3"/>
        <n v="12"/>
        <n v="4"/>
        <m/>
        <n v="1"/>
        <n v="2"/>
        <n v="1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53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3"/>
    <x v="3"/>
    <x v="3"/>
    <x v="1"/>
  </r>
  <r>
    <x v="4"/>
    <x v="4"/>
    <x v="4"/>
    <x v="4"/>
    <x v="4"/>
    <x v="4"/>
    <x v="4"/>
    <x v="4"/>
    <x v="4"/>
    <x v="4"/>
    <x v="4"/>
    <x v="0"/>
  </r>
  <r>
    <x v="5"/>
    <x v="5"/>
    <x v="5"/>
    <x v="5"/>
    <x v="5"/>
    <x v="5"/>
    <x v="5"/>
    <x v="5"/>
    <x v="5"/>
    <x v="5"/>
    <x v="5"/>
    <x v="1"/>
  </r>
  <r>
    <x v="6"/>
    <x v="6"/>
    <x v="0"/>
    <x v="5"/>
    <x v="6"/>
    <x v="6"/>
    <x v="6"/>
    <x v="6"/>
    <x v="6"/>
    <x v="6"/>
    <x v="6"/>
    <x v="2"/>
  </r>
  <r>
    <x v="7"/>
    <x v="7"/>
    <x v="6"/>
    <x v="6"/>
    <x v="7"/>
    <x v="7"/>
    <x v="7"/>
    <x v="7"/>
    <x v="7"/>
    <x v="7"/>
    <x v="1"/>
    <x v="1"/>
  </r>
  <r>
    <x v="8"/>
    <x v="8"/>
    <x v="7"/>
    <x v="7"/>
    <x v="8"/>
    <x v="8"/>
    <x v="8"/>
    <x v="8"/>
    <x v="8"/>
    <x v="8"/>
    <x v="7"/>
    <x v="3"/>
  </r>
  <r>
    <x v="9"/>
    <x v="9"/>
    <x v="8"/>
    <x v="7"/>
    <x v="9"/>
    <x v="9"/>
    <x v="9"/>
    <x v="9"/>
    <x v="0"/>
    <x v="9"/>
    <x v="8"/>
    <x v="3"/>
  </r>
  <r>
    <x v="10"/>
    <x v="10"/>
    <x v="9"/>
    <x v="8"/>
    <x v="10"/>
    <x v="10"/>
    <x v="10"/>
    <x v="10"/>
    <x v="9"/>
    <x v="10"/>
    <x v="4"/>
    <x v="0"/>
  </r>
  <r>
    <x v="11"/>
    <x v="11"/>
    <x v="10"/>
    <x v="9"/>
    <x v="11"/>
    <x v="11"/>
    <x v="11"/>
    <x v="11"/>
    <x v="10"/>
    <x v="11"/>
    <x v="9"/>
    <x v="0"/>
  </r>
  <r>
    <x v="12"/>
    <x v="12"/>
    <x v="9"/>
    <x v="9"/>
    <x v="12"/>
    <x v="12"/>
    <x v="12"/>
    <x v="12"/>
    <x v="11"/>
    <x v="2"/>
    <x v="10"/>
    <x v="3"/>
  </r>
  <r>
    <x v="13"/>
    <x v="13"/>
    <x v="9"/>
    <x v="10"/>
    <x v="1"/>
    <x v="13"/>
    <x v="13"/>
    <x v="13"/>
    <x v="4"/>
    <x v="12"/>
    <x v="11"/>
    <x v="0"/>
  </r>
  <r>
    <x v="14"/>
    <x v="14"/>
    <x v="11"/>
    <x v="10"/>
    <x v="13"/>
    <x v="14"/>
    <x v="1"/>
    <x v="14"/>
    <x v="12"/>
    <x v="13"/>
    <x v="0"/>
    <x v="0"/>
  </r>
  <r>
    <x v="14"/>
    <x v="15"/>
    <x v="12"/>
    <x v="11"/>
    <x v="14"/>
    <x v="15"/>
    <x v="14"/>
    <x v="15"/>
    <x v="13"/>
    <x v="14"/>
    <x v="12"/>
    <x v="4"/>
  </r>
  <r>
    <x v="15"/>
    <x v="16"/>
    <x v="5"/>
    <x v="12"/>
    <x v="15"/>
    <x v="16"/>
    <x v="15"/>
    <x v="16"/>
    <x v="8"/>
    <x v="15"/>
    <x v="13"/>
    <x v="0"/>
  </r>
  <r>
    <x v="16"/>
    <x v="17"/>
    <x v="10"/>
    <x v="13"/>
    <x v="16"/>
    <x v="17"/>
    <x v="1"/>
    <x v="13"/>
    <x v="12"/>
    <x v="16"/>
    <x v="14"/>
    <x v="0"/>
  </r>
  <r>
    <x v="17"/>
    <x v="18"/>
    <x v="4"/>
    <x v="14"/>
    <x v="17"/>
    <x v="18"/>
    <x v="16"/>
    <x v="17"/>
    <x v="14"/>
    <x v="17"/>
    <x v="15"/>
    <x v="5"/>
  </r>
  <r>
    <x v="18"/>
    <x v="19"/>
    <x v="13"/>
    <x v="15"/>
    <x v="18"/>
    <x v="19"/>
    <x v="17"/>
    <x v="18"/>
    <x v="0"/>
    <x v="18"/>
    <x v="16"/>
    <x v="0"/>
  </r>
  <r>
    <x v="19"/>
    <x v="20"/>
    <x v="4"/>
    <x v="16"/>
    <x v="19"/>
    <x v="20"/>
    <x v="18"/>
    <x v="19"/>
    <x v="4"/>
    <x v="19"/>
    <x v="17"/>
    <x v="0"/>
  </r>
  <r>
    <x v="20"/>
    <x v="21"/>
    <x v="5"/>
    <x v="15"/>
    <x v="20"/>
    <x v="21"/>
    <x v="19"/>
    <x v="4"/>
    <x v="15"/>
    <x v="20"/>
    <x v="18"/>
    <x v="0"/>
  </r>
  <r>
    <x v="21"/>
    <x v="22"/>
    <x v="6"/>
    <x v="17"/>
    <x v="21"/>
    <x v="22"/>
    <x v="20"/>
    <x v="20"/>
    <x v="10"/>
    <x v="21"/>
    <x v="13"/>
    <x v="0"/>
  </r>
  <r>
    <x v="22"/>
    <x v="23"/>
    <x v="7"/>
    <x v="18"/>
    <x v="22"/>
    <x v="23"/>
    <x v="21"/>
    <x v="21"/>
    <x v="16"/>
    <x v="22"/>
    <x v="19"/>
    <x v="0"/>
  </r>
  <r>
    <x v="23"/>
    <x v="24"/>
    <x v="2"/>
    <x v="19"/>
    <x v="23"/>
    <x v="24"/>
    <x v="22"/>
    <x v="22"/>
    <x v="4"/>
    <x v="23"/>
    <x v="20"/>
    <x v="0"/>
  </r>
  <r>
    <x v="24"/>
    <x v="25"/>
    <x v="9"/>
    <x v="0"/>
    <x v="24"/>
    <x v="25"/>
    <x v="23"/>
    <x v="23"/>
    <x v="1"/>
    <x v="24"/>
    <x v="11"/>
    <x v="0"/>
  </r>
  <r>
    <x v="25"/>
    <x v="26"/>
    <x v="10"/>
    <x v="16"/>
    <x v="25"/>
    <x v="13"/>
    <x v="1"/>
    <x v="13"/>
    <x v="12"/>
    <x v="24"/>
    <x v="21"/>
    <x v="0"/>
  </r>
  <r>
    <x v="26"/>
    <x v="27"/>
    <x v="12"/>
    <x v="7"/>
    <x v="16"/>
    <x v="26"/>
    <x v="24"/>
    <x v="13"/>
    <x v="1"/>
    <x v="25"/>
    <x v="16"/>
    <x v="6"/>
  </r>
  <r>
    <x v="27"/>
    <x v="28"/>
    <x v="14"/>
    <x v="20"/>
    <x v="26"/>
    <x v="27"/>
    <x v="25"/>
    <x v="24"/>
    <x v="17"/>
    <x v="26"/>
    <x v="10"/>
    <x v="5"/>
  </r>
  <r>
    <x v="28"/>
    <x v="29"/>
    <x v="8"/>
    <x v="7"/>
    <x v="27"/>
    <x v="28"/>
    <x v="26"/>
    <x v="25"/>
    <x v="9"/>
    <x v="27"/>
    <x v="9"/>
    <x v="0"/>
  </r>
  <r>
    <x v="29"/>
    <x v="30"/>
    <x v="7"/>
    <x v="21"/>
    <x v="28"/>
    <x v="29"/>
    <x v="27"/>
    <x v="26"/>
    <x v="18"/>
    <x v="22"/>
    <x v="22"/>
    <x v="0"/>
  </r>
  <r>
    <x v="30"/>
    <x v="31"/>
    <x v="8"/>
    <x v="22"/>
    <x v="16"/>
    <x v="1"/>
    <x v="28"/>
    <x v="27"/>
    <x v="10"/>
    <x v="18"/>
    <x v="23"/>
    <x v="5"/>
  </r>
  <r>
    <x v="31"/>
    <x v="32"/>
    <x v="1"/>
    <x v="16"/>
    <x v="25"/>
    <x v="13"/>
    <x v="1"/>
    <x v="28"/>
    <x v="4"/>
    <x v="28"/>
    <x v="24"/>
    <x v="0"/>
  </r>
  <r>
    <x v="32"/>
    <x v="33"/>
    <x v="13"/>
    <x v="12"/>
    <x v="22"/>
    <x v="30"/>
    <x v="29"/>
    <x v="3"/>
    <x v="4"/>
    <x v="29"/>
    <x v="25"/>
    <x v="6"/>
  </r>
  <r>
    <x v="33"/>
    <x v="34"/>
    <x v="1"/>
    <x v="23"/>
    <x v="29"/>
    <x v="31"/>
    <x v="1"/>
    <x v="25"/>
    <x v="0"/>
    <x v="30"/>
    <x v="19"/>
    <x v="5"/>
  </r>
  <r>
    <x v="34"/>
    <x v="35"/>
    <x v="5"/>
    <x v="5"/>
    <x v="30"/>
    <x v="32"/>
    <x v="30"/>
    <x v="29"/>
    <x v="15"/>
    <x v="30"/>
    <x v="26"/>
    <x v="0"/>
  </r>
  <r>
    <x v="35"/>
    <x v="36"/>
    <x v="12"/>
    <x v="12"/>
    <x v="9"/>
    <x v="33"/>
    <x v="31"/>
    <x v="30"/>
    <x v="12"/>
    <x v="28"/>
    <x v="19"/>
    <x v="0"/>
  </r>
  <r>
    <x v="36"/>
    <x v="37"/>
    <x v="11"/>
    <x v="14"/>
    <x v="0"/>
    <x v="34"/>
    <x v="1"/>
    <x v="31"/>
    <x v="0"/>
    <x v="31"/>
    <x v="27"/>
    <x v="0"/>
  </r>
  <r>
    <x v="37"/>
    <x v="38"/>
    <x v="7"/>
    <x v="17"/>
    <x v="31"/>
    <x v="35"/>
    <x v="32"/>
    <x v="23"/>
    <x v="12"/>
    <x v="16"/>
    <x v="11"/>
    <x v="6"/>
  </r>
  <r>
    <x v="38"/>
    <x v="39"/>
    <x v="11"/>
    <x v="22"/>
    <x v="32"/>
    <x v="32"/>
    <x v="33"/>
    <x v="32"/>
    <x v="0"/>
    <x v="32"/>
    <x v="28"/>
    <x v="0"/>
  </r>
  <r>
    <x v="39"/>
    <x v="40"/>
    <x v="10"/>
    <x v="24"/>
    <x v="33"/>
    <x v="8"/>
    <x v="34"/>
    <x v="6"/>
    <x v="12"/>
    <x v="33"/>
    <x v="20"/>
    <x v="0"/>
  </r>
  <r>
    <x v="40"/>
    <x v="41"/>
    <x v="9"/>
    <x v="17"/>
    <x v="19"/>
    <x v="36"/>
    <x v="35"/>
    <x v="33"/>
    <x v="10"/>
    <x v="9"/>
    <x v="8"/>
    <x v="1"/>
  </r>
  <r>
    <x v="41"/>
    <x v="42"/>
    <x v="10"/>
    <x v="4"/>
    <x v="34"/>
    <x v="37"/>
    <x v="36"/>
    <x v="4"/>
    <x v="1"/>
    <x v="34"/>
    <x v="26"/>
    <x v="0"/>
  </r>
  <r>
    <x v="42"/>
    <x v="43"/>
    <x v="11"/>
    <x v="23"/>
    <x v="35"/>
    <x v="38"/>
    <x v="1"/>
    <x v="27"/>
    <x v="19"/>
    <x v="18"/>
    <x v="20"/>
    <x v="6"/>
  </r>
  <r>
    <x v="43"/>
    <x v="44"/>
    <x v="5"/>
    <x v="16"/>
    <x v="36"/>
    <x v="1"/>
    <x v="11"/>
    <x v="34"/>
    <x v="1"/>
    <x v="28"/>
    <x v="29"/>
    <x v="0"/>
  </r>
  <r>
    <x v="44"/>
    <x v="45"/>
    <x v="15"/>
    <x v="22"/>
    <x v="7"/>
    <x v="39"/>
    <x v="37"/>
    <x v="8"/>
    <x v="20"/>
    <x v="6"/>
    <x v="18"/>
    <x v="3"/>
  </r>
  <r>
    <x v="45"/>
    <x v="46"/>
    <x v="5"/>
    <x v="19"/>
    <x v="37"/>
    <x v="40"/>
    <x v="38"/>
    <x v="35"/>
    <x v="19"/>
    <x v="35"/>
    <x v="3"/>
    <x v="0"/>
  </r>
  <r>
    <x v="46"/>
    <x v="47"/>
    <x v="4"/>
    <x v="15"/>
    <x v="30"/>
    <x v="41"/>
    <x v="39"/>
    <x v="26"/>
    <x v="8"/>
    <x v="0"/>
    <x v="30"/>
    <x v="5"/>
  </r>
  <r>
    <x v="47"/>
    <x v="48"/>
    <x v="9"/>
    <x v="1"/>
    <x v="38"/>
    <x v="42"/>
    <x v="40"/>
    <x v="31"/>
    <x v="21"/>
    <x v="30"/>
    <x v="31"/>
    <x v="0"/>
  </r>
  <r>
    <x v="48"/>
    <x v="49"/>
    <x v="3"/>
    <x v="16"/>
    <x v="19"/>
    <x v="33"/>
    <x v="41"/>
    <x v="25"/>
    <x v="12"/>
    <x v="12"/>
    <x v="14"/>
    <x v="0"/>
  </r>
  <r>
    <x v="49"/>
    <x v="50"/>
    <x v="0"/>
    <x v="25"/>
    <x v="39"/>
    <x v="43"/>
    <x v="42"/>
    <x v="36"/>
    <x v="22"/>
    <x v="36"/>
    <x v="32"/>
    <x v="7"/>
  </r>
  <r>
    <x v="50"/>
    <x v="51"/>
    <x v="11"/>
    <x v="26"/>
    <x v="40"/>
    <x v="44"/>
    <x v="43"/>
    <x v="37"/>
    <x v="23"/>
    <x v="37"/>
    <x v="33"/>
    <x v="8"/>
  </r>
  <r>
    <x v="51"/>
    <x v="52"/>
    <x v="8"/>
    <x v="24"/>
    <x v="9"/>
    <x v="9"/>
    <x v="9"/>
    <x v="19"/>
    <x v="4"/>
    <x v="25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 1 Pivot" cacheId="5" dataPosition="0" autoFormatId="0" applyNumberFormats="0" applyBorderFormats="0" applyFontFormats="0" applyPatternFormats="0" applyAlignmentFormats="0" applyWidthHeightFormats="1" dataCaption="" missingCaption="" pivotTableStyle="PivotStyleCustom01" updatedVersion="7" useAutoFormatting="1" createdVersion="7" indent="0" showEmptyRow="1" showEmptyCol="1" compact="0" compactData="0" multipleFieldFilters="0">
  <location ref="A2:J57" firstHeaderRow="1" firstDataRow="2" firstDataCol="1"/>
  <pivotFields count="12">
    <pivotField name="Site code" compact="0" outline="0" showAll="0">
      <items count="53">
        <item x="0"/>
        <item x="2"/>
        <item x="1"/>
        <item x="5"/>
        <item x="6"/>
        <item x="8"/>
        <item x="9"/>
        <item x="14"/>
        <item x="15"/>
        <item x="23"/>
        <item x="26"/>
        <item x="27"/>
        <item x="28"/>
        <item x="41"/>
        <item x="30"/>
        <item x="35"/>
        <item x="34"/>
        <item x="32"/>
        <item x="22"/>
        <item x="10"/>
        <item x="20"/>
        <item x="21"/>
        <item x="40"/>
        <item x="11"/>
        <item x="43"/>
        <item x="45"/>
        <item x="48"/>
        <item x="49"/>
        <item x="51"/>
        <item x="4"/>
        <item x="46"/>
        <item x="38"/>
        <item x="17"/>
        <item x="19"/>
        <item x="3"/>
        <item x="47"/>
        <item x="7"/>
        <item x="29"/>
        <item x="12"/>
        <item x="24"/>
        <item x="13"/>
        <item x="44"/>
        <item x="36"/>
        <item x="50"/>
        <item x="39"/>
        <item x="16"/>
        <item x="18"/>
        <item x="25"/>
        <item x="31"/>
        <item x="33"/>
        <item x="37"/>
        <item x="42"/>
        <item t="default" sd="0"/>
      </items>
    </pivotField>
    <pivotField name="Location" axis="axisRow" compact="0" numFmtId="49" outline="0" showAll="0" sortType="a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 sd="0"/>
      </items>
    </pivotField>
    <pivotField name="Year notes began" dataField="1" compact="0" outline="0" showAll="0"/>
    <pivotField name="Date of last condition assessment" compact="0" outline="0" showAll="0">
      <items count="28">
        <item x="11"/>
        <item x="12"/>
        <item x="0"/>
        <item x="18"/>
        <item x="24"/>
        <item x="4"/>
        <item x="22"/>
        <item x="20"/>
        <item x="19"/>
        <item x="26"/>
        <item x="9"/>
        <item x="25"/>
        <item x="2"/>
        <item x="17"/>
        <item x="6"/>
        <item x="5"/>
        <item x="8"/>
        <item x="16"/>
        <item x="1"/>
        <item x="7"/>
        <item x="14"/>
        <item x="15"/>
        <item x="23"/>
        <item x="3"/>
        <item x="21"/>
        <item x="10"/>
        <item x="13"/>
        <item t="default" sd="0"/>
      </items>
    </pivotField>
    <pivotField name="No. live trees" dataField="1" compact="0" outline="0" showAll="0"/>
    <pivotField name="Total trees" dataField="1" compact="0" outline="0" showAll="0"/>
    <pivotField name="Loss (%)" dataField="1" compact="0" outline="0" showAll="0"/>
    <pivotField name="No. Exc, Good" dataField="1" compact="0" outline="0" showAll="0"/>
    <pivotField name="No. Fair, Poor" dataField="1" compact="0" outline="0" showAll="0"/>
    <pivotField name="Native" dataField="1" compact="0" outline="0" showAll="0"/>
    <pivotField name="Exotic" dataField="1" compact="0" outline="0" showAll="0"/>
    <pivotField name="ULPA (no.)" dataField="1" compact="0" outline="0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o. live trees" fld="4" baseField="0" baseItem="0"/>
    <dataField name="Sum of Total trees" fld="5" baseField="0" baseItem="0"/>
    <dataField name="Sum of Loss (%)" fld="6" baseField="0" baseItem="0" numFmtId="164"/>
    <dataField name="Sum of No. Exc, Good" fld="7" baseField="0" baseItem="0"/>
    <dataField name="Sum of No. Fair, Poor" fld="8" baseField="0" baseItem="0"/>
    <dataField name="Sum of Native" fld="9" baseField="0" baseItem="0"/>
    <dataField name="Sum of Exotic" fld="10" baseField="0" baseItem="0"/>
    <dataField name="Sum of ULPA (no.)" fld="11" baseField="0" baseItem="0"/>
    <dataField name="Sum of Year notes began" fld="2" baseField="0" baseItem="0"/>
  </dataFields>
  <pivotTableStyleInfo name="PivotStyleCustom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showGridLines="0" tabSelected="1" workbookViewId="0">
      <pane xSplit="2" ySplit="1" topLeftCell="C38" activePane="bottomRight" state="frozen"/>
      <selection pane="topRight"/>
      <selection pane="bottomLeft"/>
      <selection pane="bottomRight" activeCell="H1" sqref="H1"/>
    </sheetView>
  </sheetViews>
  <sheetFormatPr baseColWidth="10" defaultColWidth="10.83203125" defaultRowHeight="16" customHeight="1" x14ac:dyDescent="0.2"/>
  <cols>
    <col min="1" max="1" width="8.6640625" style="30" customWidth="1"/>
    <col min="2" max="2" width="31.83203125" style="30" customWidth="1"/>
    <col min="3" max="3" width="8.83203125" style="30" customWidth="1"/>
    <col min="4" max="4" width="13.1640625" style="30" customWidth="1"/>
    <col min="5" max="12" width="7.6640625" style="30" customWidth="1"/>
    <col min="13" max="13" width="10.83203125" style="30" customWidth="1"/>
    <col min="14" max="16384" width="10.83203125" style="30"/>
  </cols>
  <sheetData>
    <row r="1" spans="1:12" ht="52" customHeight="1" x14ac:dyDescent="0.2">
      <c r="A1" s="26" t="s">
        <v>0</v>
      </c>
      <c r="B1" s="27" t="s">
        <v>1</v>
      </c>
      <c r="C1" s="28" t="s">
        <v>2</v>
      </c>
      <c r="D1" s="29" t="s">
        <v>3</v>
      </c>
      <c r="E1" s="29" t="s">
        <v>4</v>
      </c>
      <c r="F1" s="29" t="s">
        <v>128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</row>
    <row r="2" spans="1:12" ht="16" customHeight="1" x14ac:dyDescent="0.2">
      <c r="A2" s="31" t="s">
        <v>11</v>
      </c>
      <c r="B2" s="32" t="s">
        <v>12</v>
      </c>
      <c r="C2" s="33">
        <v>2010</v>
      </c>
      <c r="D2" s="34">
        <v>45555</v>
      </c>
      <c r="E2" s="35">
        <v>27</v>
      </c>
      <c r="F2" s="35">
        <v>46</v>
      </c>
      <c r="G2" s="36">
        <f t="shared" ref="G2:G33" si="0">100*(1-(E2/F2))</f>
        <v>41.304347826086953</v>
      </c>
      <c r="H2" s="35">
        <v>23</v>
      </c>
      <c r="I2" s="35">
        <v>4</v>
      </c>
      <c r="J2" s="35">
        <v>20</v>
      </c>
      <c r="K2" s="35">
        <v>6</v>
      </c>
      <c r="L2" s="35">
        <v>0</v>
      </c>
    </row>
    <row r="3" spans="1:12" ht="16" customHeight="1" x14ac:dyDescent="0.2">
      <c r="A3" s="31" t="s">
        <v>13</v>
      </c>
      <c r="B3" s="32" t="s">
        <v>14</v>
      </c>
      <c r="C3" s="33">
        <v>2024</v>
      </c>
      <c r="D3" s="34">
        <v>45583</v>
      </c>
      <c r="E3" s="35">
        <v>15</v>
      </c>
      <c r="F3" s="35">
        <v>15</v>
      </c>
      <c r="G3" s="36">
        <f t="shared" si="0"/>
        <v>0</v>
      </c>
      <c r="H3" s="35">
        <v>15</v>
      </c>
      <c r="I3" s="35">
        <v>0</v>
      </c>
      <c r="J3" s="35">
        <v>1</v>
      </c>
      <c r="K3" s="35">
        <v>14</v>
      </c>
      <c r="L3" s="35">
        <v>0</v>
      </c>
    </row>
    <row r="4" spans="1:12" ht="16" customHeight="1" x14ac:dyDescent="0.2">
      <c r="A4" s="31" t="s">
        <v>15</v>
      </c>
      <c r="B4" s="32" t="s">
        <v>16</v>
      </c>
      <c r="C4" s="33">
        <v>2011</v>
      </c>
      <c r="D4" s="34">
        <v>45571</v>
      </c>
      <c r="E4" s="35">
        <v>107</v>
      </c>
      <c r="F4" s="35">
        <v>158</v>
      </c>
      <c r="G4" s="36">
        <f t="shared" si="0"/>
        <v>32.278481012658233</v>
      </c>
      <c r="H4" s="35">
        <v>46</v>
      </c>
      <c r="I4" s="35">
        <v>64</v>
      </c>
      <c r="J4" s="35">
        <v>37</v>
      </c>
      <c r="K4" s="35">
        <v>69</v>
      </c>
      <c r="L4" s="35">
        <v>0</v>
      </c>
    </row>
    <row r="5" spans="1:12" ht="16" customHeight="1" x14ac:dyDescent="0.2">
      <c r="A5" s="31" t="s">
        <v>17</v>
      </c>
      <c r="B5" s="32" t="s">
        <v>18</v>
      </c>
      <c r="C5" s="33">
        <v>2013</v>
      </c>
      <c r="D5" s="34">
        <v>45603</v>
      </c>
      <c r="E5" s="35">
        <v>97</v>
      </c>
      <c r="F5" s="35">
        <v>136</v>
      </c>
      <c r="G5" s="36">
        <f t="shared" si="0"/>
        <v>28.676470588235293</v>
      </c>
      <c r="H5" s="35">
        <v>68</v>
      </c>
      <c r="I5" s="35">
        <v>29</v>
      </c>
      <c r="J5" s="35">
        <v>44</v>
      </c>
      <c r="K5" s="35">
        <v>57</v>
      </c>
      <c r="L5" s="35">
        <v>3</v>
      </c>
    </row>
    <row r="6" spans="1:12" ht="16" customHeight="1" x14ac:dyDescent="0.2">
      <c r="A6" s="31" t="s">
        <v>19</v>
      </c>
      <c r="B6" s="32" t="s">
        <v>20</v>
      </c>
      <c r="C6" s="33">
        <v>2016</v>
      </c>
      <c r="D6" s="34">
        <v>45560</v>
      </c>
      <c r="E6" s="35">
        <v>61</v>
      </c>
      <c r="F6" s="35">
        <v>81</v>
      </c>
      <c r="G6" s="36">
        <f t="shared" si="0"/>
        <v>24.691358024691358</v>
      </c>
      <c r="H6" s="35">
        <v>58</v>
      </c>
      <c r="I6" s="35">
        <v>3</v>
      </c>
      <c r="J6" s="35">
        <v>34</v>
      </c>
      <c r="K6" s="35">
        <v>27</v>
      </c>
      <c r="L6" s="35">
        <v>0</v>
      </c>
    </row>
    <row r="7" spans="1:12" ht="16" customHeight="1" x14ac:dyDescent="0.2">
      <c r="A7" s="31" t="s">
        <v>21</v>
      </c>
      <c r="B7" s="32" t="s">
        <v>22</v>
      </c>
      <c r="C7" s="33">
        <v>2012</v>
      </c>
      <c r="D7" s="34">
        <v>45579</v>
      </c>
      <c r="E7" s="35">
        <v>80</v>
      </c>
      <c r="F7" s="35">
        <v>105</v>
      </c>
      <c r="G7" s="36">
        <f t="shared" si="0"/>
        <v>23.809523809523814</v>
      </c>
      <c r="H7" s="35">
        <v>49</v>
      </c>
      <c r="I7" s="35">
        <v>31</v>
      </c>
      <c r="J7" s="35">
        <v>61</v>
      </c>
      <c r="K7" s="35">
        <v>19</v>
      </c>
      <c r="L7" s="35">
        <v>3</v>
      </c>
    </row>
    <row r="8" spans="1:12" ht="16" customHeight="1" x14ac:dyDescent="0.2">
      <c r="A8" s="31" t="s">
        <v>23</v>
      </c>
      <c r="B8" s="32" t="s">
        <v>24</v>
      </c>
      <c r="C8" s="33">
        <v>2010</v>
      </c>
      <c r="D8" s="34">
        <v>45579</v>
      </c>
      <c r="E8" s="35">
        <v>79</v>
      </c>
      <c r="F8" s="35">
        <v>87</v>
      </c>
      <c r="G8" s="36">
        <f t="shared" si="0"/>
        <v>9.1954022988505741</v>
      </c>
      <c r="H8" s="35">
        <v>53</v>
      </c>
      <c r="I8" s="35">
        <v>26</v>
      </c>
      <c r="J8" s="35">
        <v>39</v>
      </c>
      <c r="K8" s="35">
        <v>41</v>
      </c>
      <c r="L8" s="35">
        <v>12</v>
      </c>
    </row>
    <row r="9" spans="1:12" ht="16" customHeight="1" x14ac:dyDescent="0.2">
      <c r="A9" s="31" t="s">
        <v>25</v>
      </c>
      <c r="B9" s="32" t="s">
        <v>26</v>
      </c>
      <c r="C9" s="33">
        <v>2018</v>
      </c>
      <c r="D9" s="34">
        <v>45577</v>
      </c>
      <c r="E9" s="35">
        <v>82</v>
      </c>
      <c r="F9" s="35">
        <v>117</v>
      </c>
      <c r="G9" s="36">
        <f t="shared" si="0"/>
        <v>29.914529914529918</v>
      </c>
      <c r="H9" s="35">
        <v>35</v>
      </c>
      <c r="I9" s="35">
        <v>47</v>
      </c>
      <c r="J9" s="35">
        <v>66</v>
      </c>
      <c r="K9" s="35">
        <v>14</v>
      </c>
      <c r="L9" s="35">
        <v>3</v>
      </c>
    </row>
    <row r="10" spans="1:12" ht="16" customHeight="1" x14ac:dyDescent="0.2">
      <c r="A10" s="31" t="s">
        <v>27</v>
      </c>
      <c r="B10" s="32" t="s">
        <v>28</v>
      </c>
      <c r="C10" s="33">
        <v>2017</v>
      </c>
      <c r="D10" s="34">
        <v>45585</v>
      </c>
      <c r="E10" s="35">
        <v>53</v>
      </c>
      <c r="F10" s="35">
        <v>61</v>
      </c>
      <c r="G10" s="36">
        <f t="shared" si="0"/>
        <v>13.11475409836066</v>
      </c>
      <c r="H10" s="35">
        <v>44</v>
      </c>
      <c r="I10" s="35">
        <v>7</v>
      </c>
      <c r="J10" s="35">
        <v>18</v>
      </c>
      <c r="K10" s="35">
        <v>35</v>
      </c>
      <c r="L10" s="35">
        <v>4</v>
      </c>
    </row>
    <row r="11" spans="1:12" ht="16" customHeight="1" x14ac:dyDescent="0.2">
      <c r="A11" s="31" t="s">
        <v>29</v>
      </c>
      <c r="B11" s="32" t="s">
        <v>30</v>
      </c>
      <c r="C11" s="33">
        <v>2014</v>
      </c>
      <c r="D11" s="34">
        <v>45585</v>
      </c>
      <c r="E11" s="35">
        <v>21</v>
      </c>
      <c r="F11" s="35">
        <v>25</v>
      </c>
      <c r="G11" s="36">
        <f t="shared" si="0"/>
        <v>16.000000000000004</v>
      </c>
      <c r="H11" s="35">
        <v>16</v>
      </c>
      <c r="I11" s="35">
        <v>4</v>
      </c>
      <c r="J11" s="35">
        <v>11</v>
      </c>
      <c r="K11" s="35">
        <v>9</v>
      </c>
      <c r="L11" s="35">
        <v>4</v>
      </c>
    </row>
    <row r="12" spans="1:12" ht="16" customHeight="1" x14ac:dyDescent="0.2">
      <c r="A12" s="31" t="s">
        <v>31</v>
      </c>
      <c r="B12" s="32" t="s">
        <v>32</v>
      </c>
      <c r="C12" s="33">
        <v>2019</v>
      </c>
      <c r="D12" s="34">
        <v>45580</v>
      </c>
      <c r="E12" s="35">
        <v>83</v>
      </c>
      <c r="F12" s="35">
        <v>90</v>
      </c>
      <c r="G12" s="36">
        <f t="shared" si="0"/>
        <v>7.7777777777777724</v>
      </c>
      <c r="H12" s="35">
        <v>78</v>
      </c>
      <c r="I12" s="35">
        <v>5</v>
      </c>
      <c r="J12" s="35">
        <v>56</v>
      </c>
      <c r="K12" s="35">
        <v>27</v>
      </c>
      <c r="L12" s="35">
        <v>0</v>
      </c>
    </row>
    <row r="13" spans="1:12" ht="16" customHeight="1" x14ac:dyDescent="0.2">
      <c r="A13" s="31" t="s">
        <v>33</v>
      </c>
      <c r="B13" s="32" t="s">
        <v>34</v>
      </c>
      <c r="C13" s="33">
        <v>2023</v>
      </c>
      <c r="D13" s="34">
        <v>45567</v>
      </c>
      <c r="E13" s="35">
        <v>28</v>
      </c>
      <c r="F13" s="35">
        <v>30</v>
      </c>
      <c r="G13" s="36">
        <f t="shared" si="0"/>
        <v>6.6666666666666652</v>
      </c>
      <c r="H13" s="35">
        <v>26</v>
      </c>
      <c r="I13" s="35">
        <v>2</v>
      </c>
      <c r="J13" s="35">
        <v>17</v>
      </c>
      <c r="K13" s="35">
        <v>11</v>
      </c>
      <c r="L13" s="35">
        <v>0</v>
      </c>
    </row>
    <row r="14" spans="1:12" ht="16" customHeight="1" x14ac:dyDescent="0.2">
      <c r="A14" s="31" t="s">
        <v>35</v>
      </c>
      <c r="B14" s="32" t="s">
        <v>36</v>
      </c>
      <c r="C14" s="33">
        <v>2019</v>
      </c>
      <c r="D14" s="34">
        <v>45567</v>
      </c>
      <c r="E14" s="35">
        <v>81</v>
      </c>
      <c r="F14" s="35">
        <v>98</v>
      </c>
      <c r="G14" s="36">
        <f t="shared" si="0"/>
        <v>17.3469387755102</v>
      </c>
      <c r="H14" s="35">
        <v>61</v>
      </c>
      <c r="I14" s="35">
        <v>18</v>
      </c>
      <c r="J14" s="35">
        <v>37</v>
      </c>
      <c r="K14" s="35">
        <v>42</v>
      </c>
      <c r="L14" s="35">
        <v>4</v>
      </c>
    </row>
    <row r="15" spans="1:12" ht="16" customHeight="1" x14ac:dyDescent="0.2">
      <c r="A15" s="31" t="s">
        <v>37</v>
      </c>
      <c r="B15" s="32" t="s">
        <v>38</v>
      </c>
      <c r="C15" s="33">
        <v>2019</v>
      </c>
      <c r="D15" s="34">
        <v>45613</v>
      </c>
      <c r="E15" s="35">
        <v>15</v>
      </c>
      <c r="F15" s="35">
        <v>16</v>
      </c>
      <c r="G15" s="36">
        <f t="shared" si="0"/>
        <v>6.25</v>
      </c>
      <c r="H15" s="35">
        <v>12</v>
      </c>
      <c r="I15" s="35">
        <v>3</v>
      </c>
      <c r="J15" s="35">
        <v>12</v>
      </c>
      <c r="K15" s="35">
        <v>3</v>
      </c>
      <c r="L15" s="35">
        <v>0</v>
      </c>
    </row>
    <row r="16" spans="1:12" ht="16" customHeight="1" x14ac:dyDescent="0.2">
      <c r="A16" s="31" t="s">
        <v>39</v>
      </c>
      <c r="B16" s="32" t="s">
        <v>40</v>
      </c>
      <c r="C16" s="33">
        <v>2022</v>
      </c>
      <c r="D16" s="34">
        <v>45613</v>
      </c>
      <c r="E16" s="35">
        <v>6</v>
      </c>
      <c r="F16" s="35">
        <v>6</v>
      </c>
      <c r="G16" s="36">
        <f t="shared" si="0"/>
        <v>0</v>
      </c>
      <c r="H16" s="35">
        <v>5</v>
      </c>
      <c r="I16" s="35">
        <v>1</v>
      </c>
      <c r="J16" s="35">
        <v>0</v>
      </c>
      <c r="K16" s="35">
        <v>6</v>
      </c>
      <c r="L16" s="35">
        <v>0</v>
      </c>
    </row>
    <row r="17" spans="1:12" ht="16" customHeight="1" x14ac:dyDescent="0.2">
      <c r="A17" s="31" t="s">
        <v>39</v>
      </c>
      <c r="B17" s="32" t="s">
        <v>41</v>
      </c>
      <c r="C17" s="33">
        <v>2015</v>
      </c>
      <c r="D17" s="34">
        <v>42618</v>
      </c>
      <c r="E17" s="35">
        <v>0</v>
      </c>
      <c r="F17" s="35">
        <v>102</v>
      </c>
      <c r="G17" s="36">
        <f t="shared" si="0"/>
        <v>100</v>
      </c>
      <c r="H17" s="37"/>
      <c r="I17" s="37"/>
      <c r="J17" s="37"/>
      <c r="K17" s="37"/>
      <c r="L17" s="37"/>
    </row>
    <row r="18" spans="1:12" ht="16" customHeight="1" x14ac:dyDescent="0.2">
      <c r="A18" s="31" t="s">
        <v>42</v>
      </c>
      <c r="B18" s="32" t="s">
        <v>43</v>
      </c>
      <c r="C18" s="33">
        <v>2012</v>
      </c>
      <c r="D18" s="34">
        <v>45554</v>
      </c>
      <c r="E18" s="35">
        <v>66</v>
      </c>
      <c r="F18" s="35">
        <v>74</v>
      </c>
      <c r="G18" s="36">
        <f t="shared" si="0"/>
        <v>10.810810810810811</v>
      </c>
      <c r="H18" s="35">
        <v>59</v>
      </c>
      <c r="I18" s="35">
        <v>7</v>
      </c>
      <c r="J18" s="35">
        <v>24</v>
      </c>
      <c r="K18" s="35">
        <v>32</v>
      </c>
      <c r="L18" s="35">
        <v>0</v>
      </c>
    </row>
    <row r="19" spans="1:12" ht="16" customHeight="1" x14ac:dyDescent="0.2">
      <c r="A19" s="31" t="s">
        <v>44</v>
      </c>
      <c r="B19" s="32" t="s">
        <v>45</v>
      </c>
      <c r="C19" s="33">
        <v>2023</v>
      </c>
      <c r="D19" s="34">
        <v>45626</v>
      </c>
      <c r="E19" s="35">
        <v>13</v>
      </c>
      <c r="F19" s="35">
        <v>13</v>
      </c>
      <c r="G19" s="36">
        <f t="shared" si="0"/>
        <v>0</v>
      </c>
      <c r="H19" s="35">
        <v>12</v>
      </c>
      <c r="I19" s="35">
        <v>1</v>
      </c>
      <c r="J19" s="35">
        <v>5</v>
      </c>
      <c r="K19" s="35">
        <v>8</v>
      </c>
      <c r="L19" s="35">
        <v>0</v>
      </c>
    </row>
    <row r="20" spans="1:12" ht="16" customHeight="1" x14ac:dyDescent="0.2">
      <c r="A20" s="31" t="s">
        <v>46</v>
      </c>
      <c r="B20" s="32" t="s">
        <v>47</v>
      </c>
      <c r="C20" s="33">
        <v>2016</v>
      </c>
      <c r="D20" s="34">
        <v>45586</v>
      </c>
      <c r="E20" s="35">
        <v>108</v>
      </c>
      <c r="F20" s="35">
        <v>130</v>
      </c>
      <c r="G20" s="36">
        <f t="shared" si="0"/>
        <v>16.92307692307692</v>
      </c>
      <c r="H20" s="35">
        <v>92</v>
      </c>
      <c r="I20" s="35">
        <v>11</v>
      </c>
      <c r="J20" s="35">
        <v>58</v>
      </c>
      <c r="K20" s="35">
        <v>49</v>
      </c>
      <c r="L20" s="35">
        <v>1</v>
      </c>
    </row>
    <row r="21" spans="1:12" ht="16" customHeight="1" x14ac:dyDescent="0.2">
      <c r="A21" s="31" t="s">
        <v>48</v>
      </c>
      <c r="B21" s="32" t="s">
        <v>49</v>
      </c>
      <c r="C21" s="33">
        <v>2021</v>
      </c>
      <c r="D21" s="34">
        <v>45587</v>
      </c>
      <c r="E21" s="35">
        <v>12</v>
      </c>
      <c r="F21" s="35">
        <v>17</v>
      </c>
      <c r="G21" s="36">
        <f t="shared" si="0"/>
        <v>29.411764705882348</v>
      </c>
      <c r="H21" s="35">
        <v>8</v>
      </c>
      <c r="I21" s="35">
        <v>4</v>
      </c>
      <c r="J21" s="35">
        <v>8</v>
      </c>
      <c r="K21" s="35">
        <v>4</v>
      </c>
      <c r="L21" s="35">
        <v>0</v>
      </c>
    </row>
    <row r="22" spans="1:12" ht="16" customHeight="1" x14ac:dyDescent="0.2">
      <c r="A22" s="31" t="s">
        <v>50</v>
      </c>
      <c r="B22" s="32" t="s">
        <v>51</v>
      </c>
      <c r="C22" s="33">
        <v>2016</v>
      </c>
      <c r="D22" s="34">
        <v>45582</v>
      </c>
      <c r="E22" s="35">
        <v>20</v>
      </c>
      <c r="F22" s="35">
        <v>28</v>
      </c>
      <c r="G22" s="36">
        <f t="shared" si="0"/>
        <v>28.571428571428569</v>
      </c>
      <c r="H22" s="35">
        <v>17</v>
      </c>
      <c r="I22" s="35">
        <v>3</v>
      </c>
      <c r="J22" s="35">
        <v>6</v>
      </c>
      <c r="K22" s="35">
        <v>15</v>
      </c>
      <c r="L22" s="35">
        <v>0</v>
      </c>
    </row>
    <row r="23" spans="1:12" ht="16" customHeight="1" x14ac:dyDescent="0.2">
      <c r="A23" s="31" t="s">
        <v>52</v>
      </c>
      <c r="B23" s="32" t="s">
        <v>53</v>
      </c>
      <c r="C23" s="33">
        <v>2012</v>
      </c>
      <c r="D23" s="34">
        <v>45587</v>
      </c>
      <c r="E23" s="35">
        <v>91</v>
      </c>
      <c r="F23" s="35">
        <v>153</v>
      </c>
      <c r="G23" s="36">
        <f t="shared" si="0"/>
        <v>40.522875816993462</v>
      </c>
      <c r="H23" s="35">
        <v>58</v>
      </c>
      <c r="I23" s="35">
        <v>10</v>
      </c>
      <c r="J23" s="35">
        <v>49</v>
      </c>
      <c r="K23" s="35">
        <v>40</v>
      </c>
      <c r="L23" s="35">
        <v>0</v>
      </c>
    </row>
    <row r="24" spans="1:12" ht="16" customHeight="1" x14ac:dyDescent="0.2">
      <c r="A24" s="31" t="s">
        <v>54</v>
      </c>
      <c r="B24" s="32" t="s">
        <v>55</v>
      </c>
      <c r="C24" s="33">
        <v>2018</v>
      </c>
      <c r="D24" s="34">
        <v>45576</v>
      </c>
      <c r="E24" s="35">
        <v>63</v>
      </c>
      <c r="F24" s="35">
        <v>85</v>
      </c>
      <c r="G24" s="36">
        <f t="shared" si="0"/>
        <v>25.882352941176467</v>
      </c>
      <c r="H24" s="35">
        <v>63</v>
      </c>
      <c r="I24" s="35">
        <v>2</v>
      </c>
      <c r="J24" s="35">
        <v>31</v>
      </c>
      <c r="K24" s="35">
        <v>32</v>
      </c>
      <c r="L24" s="35">
        <v>0</v>
      </c>
    </row>
    <row r="25" spans="1:12" ht="16" customHeight="1" x14ac:dyDescent="0.2">
      <c r="A25" s="31" t="s">
        <v>56</v>
      </c>
      <c r="B25" s="32" t="s">
        <v>57</v>
      </c>
      <c r="C25" s="33">
        <v>2017</v>
      </c>
      <c r="D25" s="34">
        <v>45557</v>
      </c>
      <c r="E25" s="35">
        <v>69</v>
      </c>
      <c r="F25" s="35">
        <v>94</v>
      </c>
      <c r="G25" s="36">
        <f t="shared" si="0"/>
        <v>26.595744680851062</v>
      </c>
      <c r="H25" s="35">
        <v>52</v>
      </c>
      <c r="I25" s="35">
        <v>16</v>
      </c>
      <c r="J25" s="35">
        <v>62</v>
      </c>
      <c r="K25" s="35">
        <v>7</v>
      </c>
      <c r="L25" s="35">
        <v>0</v>
      </c>
    </row>
    <row r="26" spans="1:12" ht="16" customHeight="1" x14ac:dyDescent="0.2">
      <c r="A26" s="31" t="s">
        <v>58</v>
      </c>
      <c r="B26" s="32" t="s">
        <v>59</v>
      </c>
      <c r="C26" s="33">
        <v>2011</v>
      </c>
      <c r="D26" s="34">
        <v>45565</v>
      </c>
      <c r="E26" s="35">
        <v>44</v>
      </c>
      <c r="F26" s="35">
        <v>57</v>
      </c>
      <c r="G26" s="36">
        <f t="shared" si="0"/>
        <v>22.807017543859654</v>
      </c>
      <c r="H26" s="35">
        <v>41</v>
      </c>
      <c r="I26" s="35">
        <v>3</v>
      </c>
      <c r="J26" s="35">
        <v>19</v>
      </c>
      <c r="K26" s="35">
        <v>25</v>
      </c>
      <c r="L26" s="35">
        <v>0</v>
      </c>
    </row>
    <row r="27" spans="1:12" ht="16" customHeight="1" x14ac:dyDescent="0.2">
      <c r="A27" s="31" t="s">
        <v>60</v>
      </c>
      <c r="B27" s="32" t="s">
        <v>61</v>
      </c>
      <c r="C27" s="33">
        <v>2019</v>
      </c>
      <c r="D27" s="34">
        <v>45555</v>
      </c>
      <c r="E27" s="35">
        <v>7</v>
      </c>
      <c r="F27" s="35">
        <v>9</v>
      </c>
      <c r="G27" s="36">
        <f t="shared" si="0"/>
        <v>22.222222222222221</v>
      </c>
      <c r="H27" s="35">
        <v>7</v>
      </c>
      <c r="I27" s="35">
        <v>0</v>
      </c>
      <c r="J27" s="35">
        <v>4</v>
      </c>
      <c r="K27" s="35">
        <v>3</v>
      </c>
      <c r="L27" s="35">
        <v>0</v>
      </c>
    </row>
    <row r="28" spans="1:12" ht="16" customHeight="1" x14ac:dyDescent="0.2">
      <c r="A28" s="31" t="s">
        <v>62</v>
      </c>
      <c r="B28" s="32" t="s">
        <v>63</v>
      </c>
      <c r="C28" s="33">
        <v>2023</v>
      </c>
      <c r="D28" s="34">
        <v>45582</v>
      </c>
      <c r="E28" s="35">
        <v>16</v>
      </c>
      <c r="F28" s="35">
        <v>16</v>
      </c>
      <c r="G28" s="36">
        <f t="shared" si="0"/>
        <v>0</v>
      </c>
      <c r="H28" s="35">
        <v>12</v>
      </c>
      <c r="I28" s="35">
        <v>1</v>
      </c>
      <c r="J28" s="35">
        <v>4</v>
      </c>
      <c r="K28" s="35">
        <v>12</v>
      </c>
      <c r="L28" s="35">
        <v>0</v>
      </c>
    </row>
    <row r="29" spans="1:12" ht="16" customHeight="1" x14ac:dyDescent="0.2">
      <c r="A29" s="31" t="s">
        <v>64</v>
      </c>
      <c r="B29" s="32" t="s">
        <v>65</v>
      </c>
      <c r="C29" s="33">
        <v>2015</v>
      </c>
      <c r="D29" s="34">
        <v>45585</v>
      </c>
      <c r="E29" s="35">
        <v>13</v>
      </c>
      <c r="F29" s="35">
        <v>14</v>
      </c>
      <c r="G29" s="36">
        <f t="shared" si="0"/>
        <v>7.1428571428571397</v>
      </c>
      <c r="H29" s="35">
        <v>12</v>
      </c>
      <c r="I29" s="35">
        <v>0</v>
      </c>
      <c r="J29" s="35">
        <v>9</v>
      </c>
      <c r="K29" s="35">
        <v>4</v>
      </c>
      <c r="L29" s="35">
        <v>2</v>
      </c>
    </row>
    <row r="30" spans="1:12" ht="16" customHeight="1" x14ac:dyDescent="0.2">
      <c r="A30" s="31" t="s">
        <v>66</v>
      </c>
      <c r="B30" s="32" t="s">
        <v>67</v>
      </c>
      <c r="C30" s="33">
        <v>2009</v>
      </c>
      <c r="D30" s="34">
        <v>45563</v>
      </c>
      <c r="E30" s="35">
        <v>121</v>
      </c>
      <c r="F30" s="35">
        <v>175</v>
      </c>
      <c r="G30" s="36">
        <f t="shared" si="0"/>
        <v>30.857142857142861</v>
      </c>
      <c r="H30" s="35">
        <v>81</v>
      </c>
      <c r="I30" s="35">
        <v>15</v>
      </c>
      <c r="J30" s="35">
        <v>78</v>
      </c>
      <c r="K30" s="35">
        <v>42</v>
      </c>
      <c r="L30" s="35">
        <v>1</v>
      </c>
    </row>
    <row r="31" spans="1:12" ht="16" customHeight="1" x14ac:dyDescent="0.2">
      <c r="A31" s="31" t="s">
        <v>68</v>
      </c>
      <c r="B31" s="32" t="s">
        <v>69</v>
      </c>
      <c r="C31" s="33">
        <v>2014</v>
      </c>
      <c r="D31" s="34">
        <v>45585</v>
      </c>
      <c r="E31" s="35">
        <v>26</v>
      </c>
      <c r="F31" s="35">
        <v>35</v>
      </c>
      <c r="G31" s="36">
        <f t="shared" si="0"/>
        <v>25.714285714285712</v>
      </c>
      <c r="H31" s="35">
        <v>19</v>
      </c>
      <c r="I31" s="35">
        <v>5</v>
      </c>
      <c r="J31" s="35">
        <v>16</v>
      </c>
      <c r="K31" s="35">
        <v>11</v>
      </c>
      <c r="L31" s="35">
        <v>0</v>
      </c>
    </row>
    <row r="32" spans="1:12" ht="16" customHeight="1" x14ac:dyDescent="0.2">
      <c r="A32" s="31" t="s">
        <v>70</v>
      </c>
      <c r="B32" s="32" t="s">
        <v>71</v>
      </c>
      <c r="C32" s="33">
        <v>2017</v>
      </c>
      <c r="D32" s="34">
        <v>45606</v>
      </c>
      <c r="E32" s="35">
        <v>78</v>
      </c>
      <c r="F32" s="35">
        <v>114</v>
      </c>
      <c r="G32" s="36">
        <f t="shared" si="0"/>
        <v>31.578947368421051</v>
      </c>
      <c r="H32" s="35">
        <v>39</v>
      </c>
      <c r="I32" s="35">
        <v>30</v>
      </c>
      <c r="J32" s="35">
        <v>62</v>
      </c>
      <c r="K32" s="35">
        <v>16</v>
      </c>
      <c r="L32" s="35">
        <v>0</v>
      </c>
    </row>
    <row r="33" spans="1:12" ht="16" customHeight="1" x14ac:dyDescent="0.2">
      <c r="A33" s="31" t="s">
        <v>72</v>
      </c>
      <c r="B33" s="32" t="s">
        <v>73</v>
      </c>
      <c r="C33" s="33">
        <v>2014</v>
      </c>
      <c r="D33" s="34">
        <v>45561</v>
      </c>
      <c r="E33" s="35">
        <v>13</v>
      </c>
      <c r="F33" s="35">
        <v>15</v>
      </c>
      <c r="G33" s="36">
        <f t="shared" si="0"/>
        <v>13.33333333333333</v>
      </c>
      <c r="H33" s="35">
        <v>11</v>
      </c>
      <c r="I33" s="35">
        <v>2</v>
      </c>
      <c r="J33" s="35">
        <v>8</v>
      </c>
      <c r="K33" s="35">
        <v>5</v>
      </c>
      <c r="L33" s="35">
        <v>1</v>
      </c>
    </row>
    <row r="34" spans="1:12" ht="16" customHeight="1" x14ac:dyDescent="0.2">
      <c r="A34" s="31" t="s">
        <v>74</v>
      </c>
      <c r="B34" s="32" t="s">
        <v>75</v>
      </c>
      <c r="C34" s="33">
        <v>2024</v>
      </c>
      <c r="D34" s="34">
        <v>45582</v>
      </c>
      <c r="E34" s="35">
        <v>16</v>
      </c>
      <c r="F34" s="35">
        <v>16</v>
      </c>
      <c r="G34" s="36">
        <f t="shared" ref="G34:G65" si="1">100*(1-(E34/F34))</f>
        <v>0</v>
      </c>
      <c r="H34" s="35">
        <v>13</v>
      </c>
      <c r="I34" s="35">
        <v>3</v>
      </c>
      <c r="J34" s="35">
        <v>14</v>
      </c>
      <c r="K34" s="35">
        <v>2</v>
      </c>
      <c r="L34" s="35">
        <v>0</v>
      </c>
    </row>
    <row r="35" spans="1:12" ht="16" customHeight="1" x14ac:dyDescent="0.2">
      <c r="A35" s="31" t="s">
        <v>76</v>
      </c>
      <c r="B35" s="32" t="s">
        <v>77</v>
      </c>
      <c r="C35" s="33">
        <v>2021</v>
      </c>
      <c r="D35" s="34">
        <v>45554</v>
      </c>
      <c r="E35" s="35">
        <v>69</v>
      </c>
      <c r="F35" s="35">
        <v>72</v>
      </c>
      <c r="G35" s="36">
        <f t="shared" si="1"/>
        <v>4.1666666666666625</v>
      </c>
      <c r="H35" s="35">
        <v>68</v>
      </c>
      <c r="I35" s="35">
        <v>3</v>
      </c>
      <c r="J35" s="35">
        <v>45</v>
      </c>
      <c r="K35" s="35">
        <v>24</v>
      </c>
      <c r="L35" s="35">
        <v>2</v>
      </c>
    </row>
    <row r="36" spans="1:12" ht="16" customHeight="1" x14ac:dyDescent="0.2">
      <c r="A36" s="31" t="s">
        <v>78</v>
      </c>
      <c r="B36" s="32" t="s">
        <v>79</v>
      </c>
      <c r="C36" s="33">
        <v>2024</v>
      </c>
      <c r="D36" s="34">
        <v>45602</v>
      </c>
      <c r="E36" s="35">
        <v>23</v>
      </c>
      <c r="F36" s="35">
        <v>23</v>
      </c>
      <c r="G36" s="36">
        <f t="shared" si="1"/>
        <v>0</v>
      </c>
      <c r="H36" s="35">
        <v>19</v>
      </c>
      <c r="I36" s="35">
        <v>4</v>
      </c>
      <c r="J36" s="35">
        <v>15</v>
      </c>
      <c r="K36" s="35">
        <v>7</v>
      </c>
      <c r="L36" s="35">
        <v>1</v>
      </c>
    </row>
    <row r="37" spans="1:12" ht="16" customHeight="1" x14ac:dyDescent="0.2">
      <c r="A37" s="31" t="s">
        <v>80</v>
      </c>
      <c r="B37" s="32" t="s">
        <v>81</v>
      </c>
      <c r="C37" s="33">
        <v>2012</v>
      </c>
      <c r="D37" s="34">
        <v>45579</v>
      </c>
      <c r="E37" s="35">
        <v>46</v>
      </c>
      <c r="F37" s="35">
        <v>63</v>
      </c>
      <c r="G37" s="36">
        <f t="shared" si="1"/>
        <v>26.984126984126988</v>
      </c>
      <c r="H37" s="35">
        <v>33</v>
      </c>
      <c r="I37" s="35">
        <v>10</v>
      </c>
      <c r="J37" s="35">
        <v>15</v>
      </c>
      <c r="K37" s="35">
        <v>30</v>
      </c>
      <c r="L37" s="35">
        <v>0</v>
      </c>
    </row>
    <row r="38" spans="1:12" ht="16" customHeight="1" x14ac:dyDescent="0.2">
      <c r="A38" s="31" t="s">
        <v>82</v>
      </c>
      <c r="B38" s="32" t="s">
        <v>83</v>
      </c>
      <c r="C38" s="33">
        <v>2015</v>
      </c>
      <c r="D38" s="34">
        <v>45554</v>
      </c>
      <c r="E38" s="35">
        <v>21</v>
      </c>
      <c r="F38" s="35">
        <v>24</v>
      </c>
      <c r="G38" s="36">
        <f t="shared" si="1"/>
        <v>12.5</v>
      </c>
      <c r="H38" s="35">
        <v>20</v>
      </c>
      <c r="I38" s="35">
        <v>1</v>
      </c>
      <c r="J38" s="35">
        <v>14</v>
      </c>
      <c r="K38" s="35">
        <v>7</v>
      </c>
      <c r="L38" s="35">
        <v>0</v>
      </c>
    </row>
    <row r="39" spans="1:12" ht="16" customHeight="1" x14ac:dyDescent="0.2">
      <c r="A39" s="31" t="s">
        <v>84</v>
      </c>
      <c r="B39" s="32" t="s">
        <v>85</v>
      </c>
      <c r="C39" s="33">
        <v>2022</v>
      </c>
      <c r="D39" s="34">
        <v>45586</v>
      </c>
      <c r="E39" s="35">
        <v>27</v>
      </c>
      <c r="F39" s="35">
        <v>27</v>
      </c>
      <c r="G39" s="36">
        <f t="shared" si="1"/>
        <v>0</v>
      </c>
      <c r="H39" s="35">
        <v>21</v>
      </c>
      <c r="I39" s="35">
        <v>4</v>
      </c>
      <c r="J39" s="35">
        <v>10</v>
      </c>
      <c r="K39" s="35">
        <v>18</v>
      </c>
      <c r="L39" s="35">
        <v>0</v>
      </c>
    </row>
    <row r="40" spans="1:12" ht="16" customHeight="1" x14ac:dyDescent="0.2">
      <c r="A40" s="31" t="s">
        <v>86</v>
      </c>
      <c r="B40" s="32" t="s">
        <v>87</v>
      </c>
      <c r="C40" s="33">
        <v>2017</v>
      </c>
      <c r="D40" s="34">
        <v>45576</v>
      </c>
      <c r="E40" s="35">
        <v>8</v>
      </c>
      <c r="F40" s="35">
        <v>11</v>
      </c>
      <c r="G40" s="36">
        <f t="shared" si="1"/>
        <v>27.27272727272727</v>
      </c>
      <c r="H40" s="35">
        <v>7</v>
      </c>
      <c r="I40" s="35">
        <v>1</v>
      </c>
      <c r="J40" s="35">
        <v>5</v>
      </c>
      <c r="K40" s="35">
        <v>3</v>
      </c>
      <c r="L40" s="35">
        <v>2</v>
      </c>
    </row>
    <row r="41" spans="1:12" ht="16" customHeight="1" x14ac:dyDescent="0.2">
      <c r="A41" s="31" t="s">
        <v>88</v>
      </c>
      <c r="B41" s="32" t="s">
        <v>89</v>
      </c>
      <c r="C41" s="33">
        <v>2022</v>
      </c>
      <c r="D41" s="34">
        <v>45561</v>
      </c>
      <c r="E41" s="35">
        <v>59</v>
      </c>
      <c r="F41" s="35">
        <v>63</v>
      </c>
      <c r="G41" s="36">
        <f t="shared" si="1"/>
        <v>6.3492063492063489</v>
      </c>
      <c r="H41" s="35">
        <v>55</v>
      </c>
      <c r="I41" s="35">
        <v>4</v>
      </c>
      <c r="J41" s="35">
        <v>36</v>
      </c>
      <c r="K41" s="35">
        <v>23</v>
      </c>
      <c r="L41" s="35">
        <v>0</v>
      </c>
    </row>
    <row r="42" spans="1:12" ht="16" customHeight="1" x14ac:dyDescent="0.2">
      <c r="A42" s="31" t="s">
        <v>90</v>
      </c>
      <c r="B42" s="32" t="s">
        <v>91</v>
      </c>
      <c r="C42" s="33">
        <v>2023</v>
      </c>
      <c r="D42" s="34">
        <v>45558</v>
      </c>
      <c r="E42" s="35">
        <v>55</v>
      </c>
      <c r="F42" s="35">
        <v>61</v>
      </c>
      <c r="G42" s="36">
        <f t="shared" si="1"/>
        <v>9.8360655737704921</v>
      </c>
      <c r="H42" s="35">
        <v>53</v>
      </c>
      <c r="I42" s="35">
        <v>1</v>
      </c>
      <c r="J42" s="35">
        <v>29</v>
      </c>
      <c r="K42" s="35">
        <v>25</v>
      </c>
      <c r="L42" s="35">
        <v>0</v>
      </c>
    </row>
    <row r="43" spans="1:12" ht="16" customHeight="1" x14ac:dyDescent="0.2">
      <c r="A43" s="31" t="s">
        <v>92</v>
      </c>
      <c r="B43" s="32" t="s">
        <v>93</v>
      </c>
      <c r="C43" s="33">
        <v>2019</v>
      </c>
      <c r="D43" s="34">
        <v>45576</v>
      </c>
      <c r="E43" s="35">
        <v>20</v>
      </c>
      <c r="F43" s="35">
        <v>21</v>
      </c>
      <c r="G43" s="36">
        <f t="shared" si="1"/>
        <v>4.7619047619047672</v>
      </c>
      <c r="H43" s="35">
        <v>18</v>
      </c>
      <c r="I43" s="35">
        <v>2</v>
      </c>
      <c r="J43" s="35">
        <v>11</v>
      </c>
      <c r="K43" s="35">
        <v>9</v>
      </c>
      <c r="L43" s="35">
        <v>3</v>
      </c>
    </row>
    <row r="44" spans="1:12" ht="16" customHeight="1" x14ac:dyDescent="0.2">
      <c r="A44" s="31" t="s">
        <v>94</v>
      </c>
      <c r="B44" s="32" t="s">
        <v>95</v>
      </c>
      <c r="C44" s="33">
        <v>2023</v>
      </c>
      <c r="D44" s="34">
        <v>45560</v>
      </c>
      <c r="E44" s="35">
        <v>58</v>
      </c>
      <c r="F44" s="35">
        <v>59</v>
      </c>
      <c r="G44" s="36">
        <f t="shared" si="1"/>
        <v>1.6949152542372836</v>
      </c>
      <c r="H44" s="35">
        <v>58</v>
      </c>
      <c r="I44" s="35">
        <v>0</v>
      </c>
      <c r="J44" s="35">
        <v>28</v>
      </c>
      <c r="K44" s="35">
        <v>30</v>
      </c>
      <c r="L44" s="35">
        <v>0</v>
      </c>
    </row>
    <row r="45" spans="1:12" ht="16" customHeight="1" x14ac:dyDescent="0.2">
      <c r="A45" s="31" t="s">
        <v>96</v>
      </c>
      <c r="B45" s="32" t="s">
        <v>97</v>
      </c>
      <c r="C45" s="33">
        <v>2022</v>
      </c>
      <c r="D45" s="34">
        <v>45602</v>
      </c>
      <c r="E45" s="35">
        <v>31</v>
      </c>
      <c r="F45" s="35">
        <v>31</v>
      </c>
      <c r="G45" s="36">
        <f t="shared" si="1"/>
        <v>0</v>
      </c>
      <c r="H45" s="35">
        <v>11</v>
      </c>
      <c r="I45" s="35">
        <v>9</v>
      </c>
      <c r="J45" s="35">
        <v>8</v>
      </c>
      <c r="K45" s="35">
        <v>25</v>
      </c>
      <c r="L45" s="35">
        <v>2</v>
      </c>
    </row>
    <row r="46" spans="1:12" ht="16" customHeight="1" x14ac:dyDescent="0.2">
      <c r="A46" s="31" t="s">
        <v>98</v>
      </c>
      <c r="B46" s="32" t="s">
        <v>99</v>
      </c>
      <c r="C46" s="33">
        <v>2012</v>
      </c>
      <c r="D46" s="34">
        <v>45582</v>
      </c>
      <c r="E46" s="35">
        <v>14</v>
      </c>
      <c r="F46" s="35">
        <v>15</v>
      </c>
      <c r="G46" s="36">
        <f t="shared" si="1"/>
        <v>6.6666666666666652</v>
      </c>
      <c r="H46" s="35">
        <v>14</v>
      </c>
      <c r="I46" s="35">
        <v>0</v>
      </c>
      <c r="J46" s="35">
        <v>14</v>
      </c>
      <c r="K46" s="35">
        <v>0</v>
      </c>
      <c r="L46" s="35">
        <v>0</v>
      </c>
    </row>
    <row r="47" spans="1:12" ht="16" customHeight="1" x14ac:dyDescent="0.2">
      <c r="A47" s="31" t="s">
        <v>100</v>
      </c>
      <c r="B47" s="32" t="s">
        <v>101</v>
      </c>
      <c r="C47" s="33">
        <v>2020</v>
      </c>
      <c r="D47" s="34">
        <v>45561</v>
      </c>
      <c r="E47" s="35">
        <v>82</v>
      </c>
      <c r="F47" s="35">
        <v>97</v>
      </c>
      <c r="G47" s="36">
        <f t="shared" si="1"/>
        <v>15.463917525773196</v>
      </c>
      <c r="H47" s="35">
        <v>44</v>
      </c>
      <c r="I47" s="35">
        <v>37</v>
      </c>
      <c r="J47" s="35">
        <v>39</v>
      </c>
      <c r="K47" s="35">
        <v>40</v>
      </c>
      <c r="L47" s="35">
        <v>4</v>
      </c>
    </row>
    <row r="48" spans="1:12" ht="16" customHeight="1" x14ac:dyDescent="0.2">
      <c r="A48" s="31" t="s">
        <v>102</v>
      </c>
      <c r="B48" s="32" t="s">
        <v>103</v>
      </c>
      <c r="C48" s="33">
        <v>2012</v>
      </c>
      <c r="D48" s="34">
        <v>45565</v>
      </c>
      <c r="E48" s="35">
        <v>77</v>
      </c>
      <c r="F48" s="35">
        <v>89</v>
      </c>
      <c r="G48" s="36">
        <f t="shared" si="1"/>
        <v>13.48314606741573</v>
      </c>
      <c r="H48" s="35">
        <v>69</v>
      </c>
      <c r="I48" s="35">
        <v>9</v>
      </c>
      <c r="J48" s="35">
        <v>21</v>
      </c>
      <c r="K48" s="35">
        <v>57</v>
      </c>
      <c r="L48" s="35">
        <v>0</v>
      </c>
    </row>
    <row r="49" spans="1:12" ht="16" customHeight="1" x14ac:dyDescent="0.2">
      <c r="A49" s="31" t="s">
        <v>104</v>
      </c>
      <c r="B49" s="32" t="s">
        <v>105</v>
      </c>
      <c r="C49" s="33">
        <v>2016</v>
      </c>
      <c r="D49" s="34">
        <v>45587</v>
      </c>
      <c r="E49" s="35">
        <v>46</v>
      </c>
      <c r="F49" s="35">
        <v>65</v>
      </c>
      <c r="G49" s="36">
        <f t="shared" si="1"/>
        <v>29.230769230769226</v>
      </c>
      <c r="H49" s="35">
        <v>39</v>
      </c>
      <c r="I49" s="35">
        <v>7</v>
      </c>
      <c r="J49" s="35">
        <v>20</v>
      </c>
      <c r="K49" s="35">
        <v>26</v>
      </c>
      <c r="L49" s="35">
        <v>1</v>
      </c>
    </row>
    <row r="50" spans="1:12" ht="16" customHeight="1" x14ac:dyDescent="0.2">
      <c r="A50" s="31" t="s">
        <v>106</v>
      </c>
      <c r="B50" s="32" t="s">
        <v>107</v>
      </c>
      <c r="C50" s="33">
        <v>2019</v>
      </c>
      <c r="D50" s="34">
        <v>45583</v>
      </c>
      <c r="E50" s="35">
        <v>35</v>
      </c>
      <c r="F50" s="35">
        <v>48</v>
      </c>
      <c r="G50" s="36">
        <f t="shared" si="1"/>
        <v>27.083333333333336</v>
      </c>
      <c r="H50" s="35">
        <v>21</v>
      </c>
      <c r="I50" s="35">
        <v>13</v>
      </c>
      <c r="J50" s="35">
        <v>15</v>
      </c>
      <c r="K50" s="35">
        <v>20</v>
      </c>
      <c r="L50" s="35">
        <v>0</v>
      </c>
    </row>
    <row r="51" spans="1:12" ht="16" customHeight="1" x14ac:dyDescent="0.2">
      <c r="A51" s="31" t="s">
        <v>108</v>
      </c>
      <c r="B51" s="32" t="s">
        <v>109</v>
      </c>
      <c r="C51" s="33">
        <v>2013</v>
      </c>
      <c r="D51" s="34">
        <v>45582</v>
      </c>
      <c r="E51" s="35">
        <v>20</v>
      </c>
      <c r="F51" s="35">
        <v>24</v>
      </c>
      <c r="G51" s="36">
        <f t="shared" si="1"/>
        <v>16.666666666666664</v>
      </c>
      <c r="H51" s="35">
        <v>19</v>
      </c>
      <c r="I51" s="35">
        <v>1</v>
      </c>
      <c r="J51" s="35">
        <v>12</v>
      </c>
      <c r="K51" s="35">
        <v>8</v>
      </c>
      <c r="L51" s="35">
        <v>0</v>
      </c>
    </row>
    <row r="52" spans="1:12" ht="16" customHeight="1" x14ac:dyDescent="0.2">
      <c r="A52" s="31" t="s">
        <v>110</v>
      </c>
      <c r="B52" s="32" t="s">
        <v>111</v>
      </c>
      <c r="C52" s="33">
        <v>2010</v>
      </c>
      <c r="D52" s="34">
        <v>45568</v>
      </c>
      <c r="E52" s="35">
        <v>273</v>
      </c>
      <c r="F52" s="35">
        <v>392</v>
      </c>
      <c r="G52" s="36">
        <f t="shared" si="1"/>
        <v>30.357142857142861</v>
      </c>
      <c r="H52" s="35">
        <v>205</v>
      </c>
      <c r="I52" s="35">
        <v>69</v>
      </c>
      <c r="J52" s="35">
        <v>86</v>
      </c>
      <c r="K52" s="35">
        <v>189</v>
      </c>
      <c r="L52" s="35">
        <v>16</v>
      </c>
    </row>
    <row r="53" spans="1:12" ht="16" customHeight="1" x14ac:dyDescent="0.2">
      <c r="A53" s="31" t="s">
        <v>112</v>
      </c>
      <c r="B53" s="32" t="s">
        <v>113</v>
      </c>
      <c r="C53" s="33">
        <v>2022</v>
      </c>
      <c r="D53" s="34">
        <v>45566</v>
      </c>
      <c r="E53" s="35">
        <v>151</v>
      </c>
      <c r="F53" s="35">
        <v>155</v>
      </c>
      <c r="G53" s="36">
        <f t="shared" si="1"/>
        <v>2.5806451612903181</v>
      </c>
      <c r="H53" s="35">
        <v>134</v>
      </c>
      <c r="I53" s="35">
        <v>17</v>
      </c>
      <c r="J53" s="35">
        <v>69</v>
      </c>
      <c r="K53" s="35">
        <v>78</v>
      </c>
      <c r="L53" s="35">
        <v>7</v>
      </c>
    </row>
    <row r="54" spans="1:12" ht="16" customHeight="1" x14ac:dyDescent="0.2">
      <c r="A54" s="31" t="s">
        <v>114</v>
      </c>
      <c r="B54" s="32" t="s">
        <v>115</v>
      </c>
      <c r="C54" s="33">
        <v>2014</v>
      </c>
      <c r="D54" s="34">
        <v>45558</v>
      </c>
      <c r="E54" s="35">
        <v>21</v>
      </c>
      <c r="F54" s="35">
        <v>25</v>
      </c>
      <c r="G54" s="36">
        <f t="shared" si="1"/>
        <v>16.000000000000004</v>
      </c>
      <c r="H54" s="35">
        <v>17</v>
      </c>
      <c r="I54" s="35">
        <v>3</v>
      </c>
      <c r="J54" s="35">
        <v>9</v>
      </c>
      <c r="K54" s="35">
        <v>12</v>
      </c>
      <c r="L54" s="35">
        <v>1</v>
      </c>
    </row>
    <row r="55" spans="1:12" ht="16" customHeight="1" x14ac:dyDescent="0.2">
      <c r="A55" s="31"/>
      <c r="B55" s="32"/>
      <c r="C55" s="38"/>
      <c r="D55" s="39"/>
      <c r="E55" s="37"/>
      <c r="F55" s="37"/>
      <c r="G55" s="36"/>
      <c r="H55" s="37"/>
      <c r="I55" s="37"/>
      <c r="J55" s="37"/>
      <c r="K55" s="37"/>
      <c r="L55" s="37"/>
    </row>
    <row r="56" spans="1:12" ht="16" customHeight="1" x14ac:dyDescent="0.2">
      <c r="A56" s="40"/>
      <c r="B56" s="41"/>
      <c r="C56" s="38"/>
      <c r="D56" s="39"/>
      <c r="E56" s="37"/>
      <c r="F56" s="37"/>
      <c r="G56" s="37"/>
      <c r="H56" s="37"/>
      <c r="I56" s="37"/>
      <c r="J56" s="37"/>
      <c r="K56" s="37"/>
      <c r="L56" s="37"/>
    </row>
    <row r="57" spans="1:12" ht="16" customHeight="1" x14ac:dyDescent="0.2">
      <c r="A57" s="40"/>
      <c r="B57" s="42"/>
      <c r="C57" s="38"/>
      <c r="D57" s="39"/>
      <c r="E57" s="37"/>
      <c r="F57" s="37"/>
      <c r="G57" s="37"/>
      <c r="H57" s="37"/>
      <c r="I57" s="37"/>
      <c r="J57" s="37"/>
      <c r="K57" s="37"/>
      <c r="L57" s="37"/>
    </row>
    <row r="58" spans="1:12" ht="16" customHeight="1" x14ac:dyDescent="0.2">
      <c r="A58" s="40"/>
      <c r="B58" s="41"/>
      <c r="C58" s="38"/>
      <c r="D58" s="39"/>
      <c r="E58" s="37"/>
      <c r="F58" s="37"/>
      <c r="G58" s="37"/>
      <c r="H58" s="37"/>
      <c r="I58" s="37"/>
      <c r="J58" s="37"/>
      <c r="K58" s="37"/>
      <c r="L58" s="37"/>
    </row>
    <row r="59" spans="1:12" ht="16" customHeight="1" x14ac:dyDescent="0.2">
      <c r="A59" s="40"/>
      <c r="B59" s="41"/>
      <c r="C59" s="38"/>
      <c r="D59" s="39"/>
      <c r="E59" s="37"/>
      <c r="F59" s="37"/>
      <c r="G59" s="37"/>
      <c r="H59" s="37"/>
      <c r="I59" s="37"/>
      <c r="J59" s="37"/>
      <c r="K59" s="37"/>
      <c r="L59" s="37"/>
    </row>
    <row r="60" spans="1:12" ht="16" customHeight="1" x14ac:dyDescent="0.2">
      <c r="A60" s="40"/>
      <c r="B60" s="41"/>
      <c r="C60" s="38"/>
      <c r="D60" s="39"/>
      <c r="E60" s="37"/>
      <c r="F60" s="37"/>
      <c r="G60" s="37"/>
      <c r="H60" s="37"/>
      <c r="I60" s="37"/>
      <c r="J60" s="37"/>
      <c r="K60" s="37"/>
      <c r="L60" s="37"/>
    </row>
    <row r="61" spans="1:12" ht="16" customHeight="1" x14ac:dyDescent="0.2">
      <c r="A61" s="40"/>
      <c r="B61" s="41"/>
      <c r="C61" s="38"/>
      <c r="D61" s="39"/>
      <c r="E61" s="37"/>
      <c r="F61" s="37"/>
      <c r="G61" s="37"/>
      <c r="H61" s="37"/>
      <c r="I61" s="37"/>
      <c r="J61" s="37"/>
      <c r="K61" s="37"/>
      <c r="L61" s="37"/>
    </row>
    <row r="62" spans="1:12" ht="16" customHeight="1" x14ac:dyDescent="0.2">
      <c r="A62" s="40"/>
      <c r="B62" s="41"/>
      <c r="C62" s="38"/>
      <c r="D62" s="39"/>
      <c r="E62" s="37"/>
      <c r="F62" s="37"/>
      <c r="G62" s="37"/>
      <c r="H62" s="37"/>
      <c r="I62" s="37"/>
      <c r="J62" s="37"/>
      <c r="K62" s="37"/>
      <c r="L62" s="37"/>
    </row>
    <row r="63" spans="1:12" ht="16" customHeight="1" x14ac:dyDescent="0.2">
      <c r="A63" s="40"/>
      <c r="B63" s="41"/>
      <c r="C63" s="38"/>
      <c r="D63" s="39"/>
      <c r="E63" s="37"/>
      <c r="F63" s="37"/>
      <c r="G63" s="37"/>
      <c r="H63" s="37"/>
      <c r="I63" s="37"/>
      <c r="J63" s="37"/>
      <c r="K63" s="37"/>
      <c r="L63" s="37"/>
    </row>
    <row r="64" spans="1:12" ht="16" customHeight="1" x14ac:dyDescent="0.2">
      <c r="A64" s="40"/>
      <c r="B64" s="41"/>
      <c r="C64" s="38"/>
      <c r="D64" s="39"/>
      <c r="E64" s="37"/>
      <c r="F64" s="37"/>
      <c r="G64" s="37"/>
      <c r="H64" s="37"/>
      <c r="I64" s="37"/>
      <c r="J64" s="37"/>
      <c r="K64" s="37"/>
      <c r="L64" s="37"/>
    </row>
    <row r="65" spans="1:12" ht="16" customHeight="1" x14ac:dyDescent="0.2">
      <c r="A65" s="40"/>
      <c r="B65" s="41"/>
      <c r="C65" s="38"/>
      <c r="D65" s="39"/>
      <c r="E65" s="37"/>
      <c r="F65" s="37"/>
      <c r="G65" s="37"/>
      <c r="H65" s="37"/>
      <c r="I65" s="37"/>
      <c r="J65" s="37"/>
      <c r="K65" s="37"/>
      <c r="L65" s="37"/>
    </row>
    <row r="66" spans="1:12" ht="16" customHeight="1" x14ac:dyDescent="0.2">
      <c r="A66" s="40"/>
      <c r="B66" s="41"/>
      <c r="C66" s="38"/>
      <c r="D66" s="39"/>
      <c r="E66" s="37"/>
      <c r="F66" s="37"/>
      <c r="G66" s="37"/>
      <c r="H66" s="37"/>
      <c r="I66" s="37"/>
      <c r="J66" s="37"/>
      <c r="K66" s="37"/>
      <c r="L66" s="37"/>
    </row>
    <row r="67" spans="1:12" ht="16" customHeight="1" x14ac:dyDescent="0.2">
      <c r="A67" s="40"/>
      <c r="B67" s="41"/>
      <c r="C67" s="38"/>
      <c r="D67" s="39"/>
      <c r="E67" s="37"/>
      <c r="F67" s="37"/>
      <c r="G67" s="37"/>
      <c r="H67" s="37"/>
      <c r="I67" s="37"/>
      <c r="J67" s="37"/>
      <c r="K67" s="37"/>
      <c r="L67" s="37"/>
    </row>
    <row r="68" spans="1:12" ht="16" customHeight="1" x14ac:dyDescent="0.2">
      <c r="A68" s="40"/>
      <c r="B68" s="41"/>
      <c r="C68" s="38"/>
      <c r="D68" s="39"/>
      <c r="E68" s="37"/>
      <c r="F68" s="37"/>
      <c r="G68" s="37"/>
      <c r="H68" s="37"/>
      <c r="I68" s="37"/>
      <c r="J68" s="37"/>
      <c r="K68" s="37"/>
      <c r="L68" s="37"/>
    </row>
    <row r="69" spans="1:12" ht="16" customHeight="1" x14ac:dyDescent="0.2">
      <c r="A69" s="40"/>
      <c r="B69" s="41"/>
      <c r="C69" s="38"/>
      <c r="D69" s="39"/>
      <c r="E69" s="37"/>
      <c r="F69" s="37"/>
      <c r="G69" s="37"/>
      <c r="H69" s="37"/>
      <c r="I69" s="37"/>
      <c r="J69" s="37"/>
      <c r="K69" s="37"/>
      <c r="L69" s="37"/>
    </row>
    <row r="70" spans="1:12" ht="16" customHeight="1" x14ac:dyDescent="0.2">
      <c r="A70" s="40"/>
      <c r="B70" s="41"/>
      <c r="C70" s="38"/>
      <c r="D70" s="39"/>
      <c r="E70" s="37"/>
      <c r="F70" s="37"/>
      <c r="G70" s="37"/>
      <c r="H70" s="37"/>
      <c r="I70" s="37"/>
      <c r="J70" s="37"/>
      <c r="K70" s="37"/>
      <c r="L70" s="37"/>
    </row>
    <row r="71" spans="1:12" ht="16" customHeight="1" x14ac:dyDescent="0.2">
      <c r="A71" s="40"/>
      <c r="B71" s="41"/>
      <c r="C71" s="38"/>
      <c r="D71" s="39"/>
      <c r="E71" s="37"/>
      <c r="F71" s="37"/>
      <c r="G71" s="37"/>
      <c r="H71" s="37"/>
      <c r="I71" s="37"/>
      <c r="J71" s="37"/>
      <c r="K71" s="37"/>
      <c r="L71" s="37"/>
    </row>
    <row r="72" spans="1:12" ht="16" customHeight="1" x14ac:dyDescent="0.2">
      <c r="A72" s="40"/>
      <c r="B72" s="41"/>
      <c r="C72" s="38"/>
      <c r="D72" s="39"/>
      <c r="E72" s="37"/>
      <c r="F72" s="37"/>
      <c r="G72" s="37"/>
      <c r="H72" s="37"/>
      <c r="I72" s="37"/>
      <c r="J72" s="37"/>
      <c r="K72" s="37"/>
      <c r="L72" s="37"/>
    </row>
    <row r="73" spans="1:12" ht="16" customHeight="1" x14ac:dyDescent="0.2">
      <c r="A73" s="40"/>
      <c r="B73" s="41"/>
      <c r="C73" s="38"/>
      <c r="D73" s="39"/>
      <c r="E73" s="37"/>
      <c r="F73" s="37"/>
      <c r="G73" s="37"/>
      <c r="H73" s="37"/>
      <c r="I73" s="37"/>
      <c r="J73" s="37"/>
      <c r="K73" s="37"/>
      <c r="L73" s="37"/>
    </row>
    <row r="74" spans="1:12" ht="16" customHeight="1" x14ac:dyDescent="0.2">
      <c r="A74" s="40"/>
      <c r="B74" s="41"/>
      <c r="C74" s="38"/>
      <c r="D74" s="39"/>
      <c r="E74" s="37"/>
      <c r="F74" s="37"/>
      <c r="G74" s="37"/>
      <c r="H74" s="37"/>
      <c r="I74" s="37"/>
      <c r="J74" s="37"/>
      <c r="K74" s="37"/>
      <c r="L74" s="37"/>
    </row>
    <row r="75" spans="1:12" ht="16" customHeight="1" x14ac:dyDescent="0.2">
      <c r="A75" s="40"/>
      <c r="B75" s="41"/>
      <c r="C75" s="38"/>
      <c r="D75" s="39"/>
      <c r="E75" s="37"/>
      <c r="F75" s="37"/>
      <c r="G75" s="37"/>
      <c r="H75" s="37"/>
      <c r="I75" s="37"/>
      <c r="J75" s="37"/>
      <c r="K75" s="37"/>
      <c r="L75" s="37"/>
    </row>
    <row r="76" spans="1:12" ht="16" customHeight="1" x14ac:dyDescent="0.2">
      <c r="A76" s="40"/>
      <c r="B76" s="41"/>
      <c r="C76" s="38"/>
      <c r="D76" s="39"/>
      <c r="E76" s="37"/>
      <c r="F76" s="37"/>
      <c r="G76" s="37"/>
      <c r="H76" s="37"/>
      <c r="I76" s="37"/>
      <c r="J76" s="37"/>
      <c r="K76" s="37"/>
      <c r="L76" s="37"/>
    </row>
    <row r="77" spans="1:12" ht="16" customHeight="1" x14ac:dyDescent="0.2">
      <c r="A77" s="40"/>
      <c r="B77" s="41"/>
      <c r="C77" s="38"/>
      <c r="D77" s="39"/>
      <c r="E77" s="37"/>
      <c r="F77" s="37"/>
      <c r="G77" s="37"/>
      <c r="H77" s="37"/>
      <c r="I77" s="37"/>
      <c r="J77" s="37"/>
      <c r="K77" s="37"/>
      <c r="L77" s="37"/>
    </row>
    <row r="78" spans="1:12" ht="16" customHeight="1" x14ac:dyDescent="0.2">
      <c r="A78" s="40"/>
      <c r="B78" s="41"/>
      <c r="C78" s="38"/>
      <c r="D78" s="39"/>
      <c r="E78" s="37"/>
      <c r="F78" s="37"/>
      <c r="G78" s="37"/>
      <c r="H78" s="37"/>
      <c r="I78" s="37"/>
      <c r="J78" s="37"/>
      <c r="K78" s="37"/>
      <c r="L78" s="37"/>
    </row>
    <row r="79" spans="1:12" ht="16" customHeight="1" x14ac:dyDescent="0.2">
      <c r="A79" s="40"/>
      <c r="B79" s="41"/>
      <c r="C79" s="38"/>
      <c r="D79" s="43"/>
      <c r="E79" s="37"/>
      <c r="F79" s="37"/>
      <c r="G79" s="37"/>
      <c r="H79" s="37"/>
      <c r="I79" s="37"/>
      <c r="J79" s="37"/>
      <c r="K79" s="37"/>
      <c r="L79" s="37"/>
    </row>
    <row r="80" spans="1:12" ht="16" customHeight="1" x14ac:dyDescent="0.2">
      <c r="A80" s="40"/>
      <c r="B80" s="41"/>
      <c r="C80" s="38"/>
      <c r="D80" s="43"/>
      <c r="E80" s="37"/>
      <c r="F80" s="37"/>
      <c r="G80" s="37"/>
      <c r="H80" s="37"/>
      <c r="I80" s="37"/>
      <c r="J80" s="37"/>
      <c r="K80" s="37"/>
      <c r="L80" s="37"/>
    </row>
    <row r="81" spans="1:12" ht="16" customHeight="1" x14ac:dyDescent="0.2">
      <c r="A81" s="40"/>
      <c r="B81" s="41"/>
      <c r="C81" s="38"/>
      <c r="D81" s="43"/>
      <c r="E81" s="37"/>
      <c r="F81" s="37"/>
      <c r="G81" s="37"/>
      <c r="H81" s="37"/>
      <c r="I81" s="37"/>
      <c r="J81" s="37"/>
      <c r="K81" s="37"/>
      <c r="L81" s="37"/>
    </row>
    <row r="82" spans="1:12" ht="16" customHeight="1" x14ac:dyDescent="0.2">
      <c r="A82" s="40"/>
      <c r="B82" s="41"/>
      <c r="C82" s="38"/>
      <c r="D82" s="43"/>
      <c r="E82" s="37"/>
      <c r="F82" s="37"/>
      <c r="G82" s="37"/>
      <c r="H82" s="37"/>
      <c r="I82" s="37"/>
      <c r="J82" s="37"/>
      <c r="K82" s="37"/>
      <c r="L82" s="37"/>
    </row>
    <row r="83" spans="1:12" ht="16" customHeight="1" x14ac:dyDescent="0.2">
      <c r="A83" s="40"/>
      <c r="B83" s="41"/>
      <c r="C83" s="38"/>
      <c r="D83" s="43"/>
      <c r="E83" s="37"/>
      <c r="F83" s="37"/>
      <c r="G83" s="37"/>
      <c r="H83" s="37"/>
      <c r="I83" s="37"/>
      <c r="J83" s="37"/>
      <c r="K83" s="37"/>
      <c r="L83" s="37"/>
    </row>
    <row r="84" spans="1:12" ht="16" customHeight="1" x14ac:dyDescent="0.2">
      <c r="A84" s="40"/>
      <c r="B84" s="41"/>
      <c r="C84" s="38"/>
      <c r="D84" s="43"/>
      <c r="E84" s="37"/>
      <c r="F84" s="37"/>
      <c r="G84" s="37"/>
      <c r="H84" s="37"/>
      <c r="I84" s="37"/>
      <c r="J84" s="37"/>
      <c r="K84" s="37"/>
      <c r="L84" s="37"/>
    </row>
    <row r="85" spans="1:12" ht="16" customHeight="1" x14ac:dyDescent="0.2">
      <c r="A85" s="40"/>
      <c r="B85" s="41"/>
      <c r="C85" s="38"/>
      <c r="D85" s="43"/>
      <c r="E85" s="37"/>
      <c r="F85" s="37"/>
      <c r="G85" s="37"/>
      <c r="H85" s="37"/>
      <c r="I85" s="37"/>
      <c r="J85" s="37"/>
      <c r="K85" s="37"/>
      <c r="L85" s="37"/>
    </row>
    <row r="86" spans="1:12" ht="16" customHeight="1" x14ac:dyDescent="0.2">
      <c r="A86" s="40"/>
      <c r="B86" s="41"/>
      <c r="C86" s="38"/>
      <c r="D86" s="43"/>
      <c r="E86" s="37"/>
      <c r="F86" s="37"/>
      <c r="G86" s="37"/>
      <c r="H86" s="37"/>
      <c r="I86" s="37"/>
      <c r="J86" s="37"/>
      <c r="K86" s="37"/>
      <c r="L86" s="37"/>
    </row>
    <row r="87" spans="1:12" ht="16" customHeight="1" x14ac:dyDescent="0.2">
      <c r="A87" s="40"/>
      <c r="B87" s="41"/>
      <c r="C87" s="38"/>
      <c r="D87" s="43"/>
      <c r="E87" s="37"/>
      <c r="F87" s="37"/>
      <c r="G87" s="37"/>
      <c r="H87" s="37"/>
      <c r="I87" s="37"/>
      <c r="J87" s="37"/>
      <c r="K87" s="37"/>
      <c r="L87" s="37"/>
    </row>
    <row r="88" spans="1:12" ht="16" customHeight="1" x14ac:dyDescent="0.2">
      <c r="A88" s="40"/>
      <c r="B88" s="41"/>
      <c r="C88" s="38"/>
      <c r="D88" s="43"/>
      <c r="E88" s="37"/>
      <c r="F88" s="37"/>
      <c r="G88" s="37"/>
      <c r="H88" s="37"/>
      <c r="I88" s="37"/>
      <c r="J88" s="37"/>
      <c r="K88" s="37"/>
      <c r="L88" s="37"/>
    </row>
    <row r="89" spans="1:12" ht="16" customHeight="1" x14ac:dyDescent="0.2">
      <c r="A89" s="44"/>
      <c r="B89" s="41"/>
      <c r="C89" s="38"/>
      <c r="D89" s="43"/>
      <c r="E89" s="37"/>
      <c r="F89" s="37"/>
      <c r="G89" s="37"/>
      <c r="H89" s="37"/>
      <c r="I89" s="37"/>
      <c r="J89" s="37"/>
      <c r="K89" s="37"/>
      <c r="L89" s="37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7"/>
  <sheetViews>
    <sheetView showGridLines="0" workbookViewId="0">
      <pane ySplit="2" topLeftCell="A3" activePane="bottomLeft" state="frozen"/>
      <selection pane="bottomLeft"/>
    </sheetView>
  </sheetViews>
  <sheetFormatPr baseColWidth="10" defaultColWidth="13.33203125" defaultRowHeight="16.5" customHeight="1" x14ac:dyDescent="0.2"/>
  <cols>
    <col min="1" max="1" width="26.6640625" style="1" customWidth="1"/>
    <col min="2" max="2" width="8.6640625" style="1" customWidth="1"/>
    <col min="3" max="3" width="8.1640625" style="1" customWidth="1"/>
    <col min="4" max="4" width="9.5" style="1" customWidth="1"/>
    <col min="5" max="5" width="9.6640625" style="1" customWidth="1"/>
    <col min="6" max="6" width="9.33203125" style="1" customWidth="1"/>
    <col min="7" max="7" width="6.6640625" style="1" customWidth="1"/>
    <col min="8" max="8" width="6.33203125" style="1" customWidth="1"/>
    <col min="9" max="9" width="9.1640625" style="1" customWidth="1"/>
    <col min="10" max="10" width="10" style="1" customWidth="1"/>
    <col min="11" max="11" width="13.33203125" style="1" customWidth="1"/>
    <col min="12" max="16384" width="13.33203125" style="1"/>
  </cols>
  <sheetData>
    <row r="1" spans="1:10" ht="15.5" customHeight="1" x14ac:dyDescent="0.2">
      <c r="A1" s="22" t="s">
        <v>116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45.25" customHeight="1" x14ac:dyDescent="0.2"/>
    <row r="3" spans="1:10" ht="45.25" customHeight="1" x14ac:dyDescent="0.2">
      <c r="A3" s="2" t="s">
        <v>1</v>
      </c>
      <c r="B3" s="3" t="s">
        <v>117</v>
      </c>
      <c r="C3" s="4" t="s">
        <v>118</v>
      </c>
      <c r="D3" s="4" t="s">
        <v>119</v>
      </c>
      <c r="E3" s="4" t="s">
        <v>120</v>
      </c>
      <c r="F3" s="4" t="s">
        <v>121</v>
      </c>
      <c r="G3" s="5" t="s">
        <v>122</v>
      </c>
      <c r="H3" s="5" t="s">
        <v>123</v>
      </c>
      <c r="I3" s="5" t="s">
        <v>124</v>
      </c>
      <c r="J3" s="6" t="s">
        <v>125</v>
      </c>
    </row>
    <row r="4" spans="1:10" ht="15.25" customHeight="1" x14ac:dyDescent="0.2">
      <c r="A4" s="7" t="s">
        <v>12</v>
      </c>
      <c r="B4" s="8">
        <v>27</v>
      </c>
      <c r="C4" s="9">
        <v>46</v>
      </c>
      <c r="D4" s="9">
        <v>41.304347826087003</v>
      </c>
      <c r="E4" s="9">
        <v>23</v>
      </c>
      <c r="F4" s="9">
        <v>4</v>
      </c>
      <c r="G4" s="9">
        <v>20</v>
      </c>
      <c r="H4" s="9">
        <v>6</v>
      </c>
      <c r="I4" s="9">
        <v>0</v>
      </c>
      <c r="J4" s="10">
        <v>2010</v>
      </c>
    </row>
    <row r="5" spans="1:10" ht="15.25" customHeight="1" x14ac:dyDescent="0.2">
      <c r="A5" s="7" t="s">
        <v>14</v>
      </c>
      <c r="B5" s="8">
        <v>15</v>
      </c>
      <c r="C5" s="9">
        <v>15</v>
      </c>
      <c r="D5" s="9">
        <v>0</v>
      </c>
      <c r="E5" s="9">
        <v>15</v>
      </c>
      <c r="F5" s="9">
        <v>0</v>
      </c>
      <c r="G5" s="9">
        <v>1</v>
      </c>
      <c r="H5" s="9">
        <v>14</v>
      </c>
      <c r="I5" s="9">
        <v>0</v>
      </c>
      <c r="J5" s="10">
        <v>2024</v>
      </c>
    </row>
    <row r="6" spans="1:10" ht="15.25" customHeight="1" x14ac:dyDescent="0.2">
      <c r="A6" s="7" t="s">
        <v>16</v>
      </c>
      <c r="B6" s="8">
        <v>107</v>
      </c>
      <c r="C6" s="9">
        <v>158</v>
      </c>
      <c r="D6" s="9">
        <v>32.278481012658197</v>
      </c>
      <c r="E6" s="9">
        <v>46</v>
      </c>
      <c r="F6" s="9">
        <v>64</v>
      </c>
      <c r="G6" s="9">
        <v>37</v>
      </c>
      <c r="H6" s="9">
        <v>69</v>
      </c>
      <c r="I6" s="9">
        <v>0</v>
      </c>
      <c r="J6" s="10">
        <v>2011</v>
      </c>
    </row>
    <row r="7" spans="1:10" ht="15.25" customHeight="1" x14ac:dyDescent="0.2">
      <c r="A7" s="7" t="s">
        <v>18</v>
      </c>
      <c r="B7" s="8">
        <v>97</v>
      </c>
      <c r="C7" s="9">
        <v>136</v>
      </c>
      <c r="D7" s="9">
        <v>28.676470588235301</v>
      </c>
      <c r="E7" s="9">
        <v>68</v>
      </c>
      <c r="F7" s="9">
        <v>29</v>
      </c>
      <c r="G7" s="9">
        <v>44</v>
      </c>
      <c r="H7" s="9">
        <v>57</v>
      </c>
      <c r="I7" s="9">
        <v>3</v>
      </c>
      <c r="J7" s="10">
        <v>2013</v>
      </c>
    </row>
    <row r="8" spans="1:10" ht="15.25" customHeight="1" x14ac:dyDescent="0.2">
      <c r="A8" s="7" t="s">
        <v>20</v>
      </c>
      <c r="B8" s="8">
        <v>61</v>
      </c>
      <c r="C8" s="9">
        <v>81</v>
      </c>
      <c r="D8" s="9">
        <v>24.6913580246914</v>
      </c>
      <c r="E8" s="9">
        <v>58</v>
      </c>
      <c r="F8" s="9">
        <v>3</v>
      </c>
      <c r="G8" s="9">
        <v>34</v>
      </c>
      <c r="H8" s="9">
        <v>27</v>
      </c>
      <c r="I8" s="9">
        <v>0</v>
      </c>
      <c r="J8" s="10">
        <v>2016</v>
      </c>
    </row>
    <row r="9" spans="1:10" ht="15.25" customHeight="1" x14ac:dyDescent="0.2">
      <c r="A9" s="7" t="s">
        <v>22</v>
      </c>
      <c r="B9" s="8">
        <v>80</v>
      </c>
      <c r="C9" s="9">
        <v>105</v>
      </c>
      <c r="D9" s="9">
        <v>23.8095238095238</v>
      </c>
      <c r="E9" s="9">
        <v>49</v>
      </c>
      <c r="F9" s="9">
        <v>31</v>
      </c>
      <c r="G9" s="9">
        <v>61</v>
      </c>
      <c r="H9" s="9">
        <v>19</v>
      </c>
      <c r="I9" s="9">
        <v>3</v>
      </c>
      <c r="J9" s="10">
        <v>2012</v>
      </c>
    </row>
    <row r="10" spans="1:10" ht="15.25" customHeight="1" x14ac:dyDescent="0.2">
      <c r="A10" s="7" t="s">
        <v>24</v>
      </c>
      <c r="B10" s="8">
        <v>79</v>
      </c>
      <c r="C10" s="9">
        <v>87</v>
      </c>
      <c r="D10" s="9">
        <v>9.1954022988505706</v>
      </c>
      <c r="E10" s="9">
        <v>53</v>
      </c>
      <c r="F10" s="9">
        <v>26</v>
      </c>
      <c r="G10" s="9">
        <v>39</v>
      </c>
      <c r="H10" s="9">
        <v>41</v>
      </c>
      <c r="I10" s="9">
        <v>12</v>
      </c>
      <c r="J10" s="10">
        <v>2010</v>
      </c>
    </row>
    <row r="11" spans="1:10" ht="15.25" customHeight="1" x14ac:dyDescent="0.2">
      <c r="A11" s="7" t="s">
        <v>26</v>
      </c>
      <c r="B11" s="8">
        <v>82</v>
      </c>
      <c r="C11" s="9">
        <v>117</v>
      </c>
      <c r="D11" s="9">
        <v>29.914529914529901</v>
      </c>
      <c r="E11" s="9">
        <v>35</v>
      </c>
      <c r="F11" s="9">
        <v>47</v>
      </c>
      <c r="G11" s="9">
        <v>66</v>
      </c>
      <c r="H11" s="9">
        <v>14</v>
      </c>
      <c r="I11" s="9">
        <v>3</v>
      </c>
      <c r="J11" s="10">
        <v>2018</v>
      </c>
    </row>
    <row r="12" spans="1:10" ht="15.25" customHeight="1" x14ac:dyDescent="0.2">
      <c r="A12" s="7" t="s">
        <v>28</v>
      </c>
      <c r="B12" s="8">
        <v>53</v>
      </c>
      <c r="C12" s="9">
        <v>61</v>
      </c>
      <c r="D12" s="9">
        <v>13.1147540983607</v>
      </c>
      <c r="E12" s="9">
        <v>44</v>
      </c>
      <c r="F12" s="9">
        <v>7</v>
      </c>
      <c r="G12" s="9">
        <v>18</v>
      </c>
      <c r="H12" s="9">
        <v>35</v>
      </c>
      <c r="I12" s="9">
        <v>4</v>
      </c>
      <c r="J12" s="10">
        <v>2017</v>
      </c>
    </row>
    <row r="13" spans="1:10" ht="15.25" customHeight="1" x14ac:dyDescent="0.2">
      <c r="A13" s="7" t="s">
        <v>30</v>
      </c>
      <c r="B13" s="8">
        <v>21</v>
      </c>
      <c r="C13" s="9">
        <v>25</v>
      </c>
      <c r="D13" s="9">
        <v>16</v>
      </c>
      <c r="E13" s="9">
        <v>16</v>
      </c>
      <c r="F13" s="9">
        <v>4</v>
      </c>
      <c r="G13" s="9">
        <v>11</v>
      </c>
      <c r="H13" s="9">
        <v>9</v>
      </c>
      <c r="I13" s="9">
        <v>4</v>
      </c>
      <c r="J13" s="10">
        <v>2014</v>
      </c>
    </row>
    <row r="14" spans="1:10" ht="15.25" customHeight="1" x14ac:dyDescent="0.2">
      <c r="A14" s="7" t="s">
        <v>32</v>
      </c>
      <c r="B14" s="8">
        <v>83</v>
      </c>
      <c r="C14" s="9">
        <v>90</v>
      </c>
      <c r="D14" s="9">
        <v>7.7777777777777803</v>
      </c>
      <c r="E14" s="9">
        <v>78</v>
      </c>
      <c r="F14" s="9">
        <v>5</v>
      </c>
      <c r="G14" s="9">
        <v>56</v>
      </c>
      <c r="H14" s="9">
        <v>27</v>
      </c>
      <c r="I14" s="9">
        <v>0</v>
      </c>
      <c r="J14" s="10">
        <v>2019</v>
      </c>
    </row>
    <row r="15" spans="1:10" ht="15.25" customHeight="1" x14ac:dyDescent="0.2">
      <c r="A15" s="7" t="s">
        <v>34</v>
      </c>
      <c r="B15" s="8">
        <v>28</v>
      </c>
      <c r="C15" s="9">
        <v>30</v>
      </c>
      <c r="D15" s="9">
        <v>6.6666666666666696</v>
      </c>
      <c r="E15" s="9">
        <v>26</v>
      </c>
      <c r="F15" s="9">
        <v>2</v>
      </c>
      <c r="G15" s="9">
        <v>17</v>
      </c>
      <c r="H15" s="9">
        <v>11</v>
      </c>
      <c r="I15" s="9">
        <v>0</v>
      </c>
      <c r="J15" s="10">
        <v>2023</v>
      </c>
    </row>
    <row r="16" spans="1:10" ht="15.25" customHeight="1" x14ac:dyDescent="0.2">
      <c r="A16" s="7" t="s">
        <v>36</v>
      </c>
      <c r="B16" s="8">
        <v>81</v>
      </c>
      <c r="C16" s="9">
        <v>98</v>
      </c>
      <c r="D16" s="9">
        <v>17.3469387755102</v>
      </c>
      <c r="E16" s="9">
        <v>61</v>
      </c>
      <c r="F16" s="9">
        <v>18</v>
      </c>
      <c r="G16" s="9">
        <v>37</v>
      </c>
      <c r="H16" s="9">
        <v>42</v>
      </c>
      <c r="I16" s="9">
        <v>4</v>
      </c>
      <c r="J16" s="10">
        <v>2019</v>
      </c>
    </row>
    <row r="17" spans="1:10" ht="15.25" customHeight="1" x14ac:dyDescent="0.2">
      <c r="A17" s="7" t="s">
        <v>38</v>
      </c>
      <c r="B17" s="8">
        <v>15</v>
      </c>
      <c r="C17" s="9">
        <v>16</v>
      </c>
      <c r="D17" s="9">
        <v>6.25</v>
      </c>
      <c r="E17" s="9">
        <v>12</v>
      </c>
      <c r="F17" s="9">
        <v>3</v>
      </c>
      <c r="G17" s="9">
        <v>12</v>
      </c>
      <c r="H17" s="9">
        <v>3</v>
      </c>
      <c r="I17" s="9">
        <v>0</v>
      </c>
      <c r="J17" s="10">
        <v>2019</v>
      </c>
    </row>
    <row r="18" spans="1:10" ht="15.25" customHeight="1" x14ac:dyDescent="0.2">
      <c r="A18" s="7" t="s">
        <v>40</v>
      </c>
      <c r="B18" s="8">
        <v>6</v>
      </c>
      <c r="C18" s="9">
        <v>6</v>
      </c>
      <c r="D18" s="9">
        <v>0</v>
      </c>
      <c r="E18" s="9">
        <v>5</v>
      </c>
      <c r="F18" s="9">
        <v>1</v>
      </c>
      <c r="G18" s="9">
        <v>0</v>
      </c>
      <c r="H18" s="9">
        <v>6</v>
      </c>
      <c r="I18" s="9">
        <v>0</v>
      </c>
      <c r="J18" s="10">
        <v>2022</v>
      </c>
    </row>
    <row r="19" spans="1:10" ht="15.25" customHeight="1" x14ac:dyDescent="0.2">
      <c r="A19" s="7" t="s">
        <v>41</v>
      </c>
      <c r="B19" s="8">
        <v>0</v>
      </c>
      <c r="C19" s="9">
        <v>102</v>
      </c>
      <c r="D19" s="9">
        <v>100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10">
        <v>2015</v>
      </c>
    </row>
    <row r="20" spans="1:10" ht="15.25" customHeight="1" x14ac:dyDescent="0.2">
      <c r="A20" s="7" t="s">
        <v>43</v>
      </c>
      <c r="B20" s="8">
        <v>66</v>
      </c>
      <c r="C20" s="9">
        <v>74</v>
      </c>
      <c r="D20" s="9">
        <v>10.8108108108108</v>
      </c>
      <c r="E20" s="9">
        <v>59</v>
      </c>
      <c r="F20" s="9">
        <v>7</v>
      </c>
      <c r="G20" s="9">
        <v>24</v>
      </c>
      <c r="H20" s="9">
        <v>32</v>
      </c>
      <c r="I20" s="9">
        <v>0</v>
      </c>
      <c r="J20" s="10">
        <v>2012</v>
      </c>
    </row>
    <row r="21" spans="1:10" ht="15.25" customHeight="1" x14ac:dyDescent="0.2">
      <c r="A21" s="7" t="s">
        <v>45</v>
      </c>
      <c r="B21" s="8">
        <v>13</v>
      </c>
      <c r="C21" s="9">
        <v>13</v>
      </c>
      <c r="D21" s="9">
        <v>0</v>
      </c>
      <c r="E21" s="9">
        <v>12</v>
      </c>
      <c r="F21" s="9">
        <v>1</v>
      </c>
      <c r="G21" s="9">
        <v>5</v>
      </c>
      <c r="H21" s="9">
        <v>8</v>
      </c>
      <c r="I21" s="9">
        <v>0</v>
      </c>
      <c r="J21" s="10">
        <v>2023</v>
      </c>
    </row>
    <row r="22" spans="1:10" ht="15.25" customHeight="1" x14ac:dyDescent="0.2">
      <c r="A22" s="7" t="s">
        <v>47</v>
      </c>
      <c r="B22" s="8">
        <v>108</v>
      </c>
      <c r="C22" s="9">
        <v>130</v>
      </c>
      <c r="D22" s="9">
        <v>16.923076923076898</v>
      </c>
      <c r="E22" s="9">
        <v>92</v>
      </c>
      <c r="F22" s="9">
        <v>11</v>
      </c>
      <c r="G22" s="9">
        <v>58</v>
      </c>
      <c r="H22" s="9">
        <v>49</v>
      </c>
      <c r="I22" s="9">
        <v>1</v>
      </c>
      <c r="J22" s="10">
        <v>2016</v>
      </c>
    </row>
    <row r="23" spans="1:10" ht="15.25" customHeight="1" x14ac:dyDescent="0.2">
      <c r="A23" s="7" t="s">
        <v>49</v>
      </c>
      <c r="B23" s="8">
        <v>12</v>
      </c>
      <c r="C23" s="9">
        <v>17</v>
      </c>
      <c r="D23" s="9">
        <v>29.411764705882401</v>
      </c>
      <c r="E23" s="9">
        <v>8</v>
      </c>
      <c r="F23" s="9">
        <v>4</v>
      </c>
      <c r="G23" s="9">
        <v>8</v>
      </c>
      <c r="H23" s="9">
        <v>4</v>
      </c>
      <c r="I23" s="9">
        <v>0</v>
      </c>
      <c r="J23" s="10">
        <v>2021</v>
      </c>
    </row>
    <row r="24" spans="1:10" ht="15.25" customHeight="1" x14ac:dyDescent="0.2">
      <c r="A24" s="7" t="s">
        <v>51</v>
      </c>
      <c r="B24" s="8">
        <v>20</v>
      </c>
      <c r="C24" s="9">
        <v>28</v>
      </c>
      <c r="D24" s="9">
        <v>28.571428571428601</v>
      </c>
      <c r="E24" s="9">
        <v>17</v>
      </c>
      <c r="F24" s="9">
        <v>3</v>
      </c>
      <c r="G24" s="9">
        <v>6</v>
      </c>
      <c r="H24" s="9">
        <v>15</v>
      </c>
      <c r="I24" s="9">
        <v>0</v>
      </c>
      <c r="J24" s="10">
        <v>2016</v>
      </c>
    </row>
    <row r="25" spans="1:10" ht="15.25" customHeight="1" x14ac:dyDescent="0.2">
      <c r="A25" s="7" t="s">
        <v>53</v>
      </c>
      <c r="B25" s="8">
        <v>91</v>
      </c>
      <c r="C25" s="9">
        <v>153</v>
      </c>
      <c r="D25" s="9">
        <v>40.522875816993498</v>
      </c>
      <c r="E25" s="9">
        <v>58</v>
      </c>
      <c r="F25" s="9">
        <v>10</v>
      </c>
      <c r="G25" s="9">
        <v>49</v>
      </c>
      <c r="H25" s="9">
        <v>40</v>
      </c>
      <c r="I25" s="9">
        <v>0</v>
      </c>
      <c r="J25" s="10">
        <v>2012</v>
      </c>
    </row>
    <row r="26" spans="1:10" ht="15.25" customHeight="1" x14ac:dyDescent="0.2">
      <c r="A26" s="7" t="s">
        <v>55</v>
      </c>
      <c r="B26" s="8">
        <v>63</v>
      </c>
      <c r="C26" s="9">
        <v>85</v>
      </c>
      <c r="D26" s="9">
        <v>25.882352941176499</v>
      </c>
      <c r="E26" s="9">
        <v>63</v>
      </c>
      <c r="F26" s="9">
        <v>2</v>
      </c>
      <c r="G26" s="9">
        <v>31</v>
      </c>
      <c r="H26" s="9">
        <v>32</v>
      </c>
      <c r="I26" s="9">
        <v>0</v>
      </c>
      <c r="J26" s="10">
        <v>2018</v>
      </c>
    </row>
    <row r="27" spans="1:10" ht="15.25" customHeight="1" x14ac:dyDescent="0.2">
      <c r="A27" s="7" t="s">
        <v>57</v>
      </c>
      <c r="B27" s="8">
        <v>69</v>
      </c>
      <c r="C27" s="9">
        <v>94</v>
      </c>
      <c r="D27" s="9">
        <v>26.595744680851102</v>
      </c>
      <c r="E27" s="9">
        <v>52</v>
      </c>
      <c r="F27" s="9">
        <v>16</v>
      </c>
      <c r="G27" s="9">
        <v>62</v>
      </c>
      <c r="H27" s="9">
        <v>7</v>
      </c>
      <c r="I27" s="9">
        <v>0</v>
      </c>
      <c r="J27" s="10">
        <v>2017</v>
      </c>
    </row>
    <row r="28" spans="1:10" ht="15.25" customHeight="1" x14ac:dyDescent="0.2">
      <c r="A28" s="7" t="s">
        <v>59</v>
      </c>
      <c r="B28" s="8">
        <v>44</v>
      </c>
      <c r="C28" s="9">
        <v>57</v>
      </c>
      <c r="D28" s="9">
        <v>22.807017543859601</v>
      </c>
      <c r="E28" s="9">
        <v>41</v>
      </c>
      <c r="F28" s="9">
        <v>3</v>
      </c>
      <c r="G28" s="9">
        <v>19</v>
      </c>
      <c r="H28" s="9">
        <v>25</v>
      </c>
      <c r="I28" s="9">
        <v>0</v>
      </c>
      <c r="J28" s="10">
        <v>2011</v>
      </c>
    </row>
    <row r="29" spans="1:10" ht="15.25" customHeight="1" x14ac:dyDescent="0.2">
      <c r="A29" s="7" t="s">
        <v>61</v>
      </c>
      <c r="B29" s="8">
        <v>7</v>
      </c>
      <c r="C29" s="9">
        <v>9</v>
      </c>
      <c r="D29" s="9">
        <v>22.2222222222222</v>
      </c>
      <c r="E29" s="9">
        <v>7</v>
      </c>
      <c r="F29" s="9">
        <v>0</v>
      </c>
      <c r="G29" s="9">
        <v>4</v>
      </c>
      <c r="H29" s="9">
        <v>3</v>
      </c>
      <c r="I29" s="9">
        <v>0</v>
      </c>
      <c r="J29" s="10">
        <v>2019</v>
      </c>
    </row>
    <row r="30" spans="1:10" ht="15.25" customHeight="1" x14ac:dyDescent="0.2">
      <c r="A30" s="7" t="s">
        <v>63</v>
      </c>
      <c r="B30" s="8">
        <v>16</v>
      </c>
      <c r="C30" s="9">
        <v>16</v>
      </c>
      <c r="D30" s="9">
        <v>0</v>
      </c>
      <c r="E30" s="9">
        <v>12</v>
      </c>
      <c r="F30" s="9">
        <v>1</v>
      </c>
      <c r="G30" s="9">
        <v>4</v>
      </c>
      <c r="H30" s="9">
        <v>12</v>
      </c>
      <c r="I30" s="9">
        <v>0</v>
      </c>
      <c r="J30" s="10">
        <v>2023</v>
      </c>
    </row>
    <row r="31" spans="1:10" ht="15.25" customHeight="1" x14ac:dyDescent="0.2">
      <c r="A31" s="7" t="s">
        <v>65</v>
      </c>
      <c r="B31" s="8">
        <v>13</v>
      </c>
      <c r="C31" s="9">
        <v>14</v>
      </c>
      <c r="D31" s="9">
        <v>7.1428571428571397</v>
      </c>
      <c r="E31" s="9">
        <v>12</v>
      </c>
      <c r="F31" s="9">
        <v>0</v>
      </c>
      <c r="G31" s="9">
        <v>9</v>
      </c>
      <c r="H31" s="9">
        <v>4</v>
      </c>
      <c r="I31" s="9">
        <v>2</v>
      </c>
      <c r="J31" s="10">
        <v>2015</v>
      </c>
    </row>
    <row r="32" spans="1:10" ht="15.25" customHeight="1" x14ac:dyDescent="0.2">
      <c r="A32" s="7" t="s">
        <v>67</v>
      </c>
      <c r="B32" s="8">
        <v>121</v>
      </c>
      <c r="C32" s="9">
        <v>175</v>
      </c>
      <c r="D32" s="9">
        <v>30.8571428571429</v>
      </c>
      <c r="E32" s="9">
        <v>81</v>
      </c>
      <c r="F32" s="9">
        <v>15</v>
      </c>
      <c r="G32" s="9">
        <v>78</v>
      </c>
      <c r="H32" s="9">
        <v>42</v>
      </c>
      <c r="I32" s="9">
        <v>1</v>
      </c>
      <c r="J32" s="10">
        <v>2009</v>
      </c>
    </row>
    <row r="33" spans="1:10" ht="15.25" customHeight="1" x14ac:dyDescent="0.2">
      <c r="A33" s="7" t="s">
        <v>69</v>
      </c>
      <c r="B33" s="8">
        <v>26</v>
      </c>
      <c r="C33" s="9">
        <v>35</v>
      </c>
      <c r="D33" s="9">
        <v>25.714285714285701</v>
      </c>
      <c r="E33" s="9">
        <v>19</v>
      </c>
      <c r="F33" s="9">
        <v>5</v>
      </c>
      <c r="G33" s="9">
        <v>16</v>
      </c>
      <c r="H33" s="9">
        <v>11</v>
      </c>
      <c r="I33" s="9">
        <v>0</v>
      </c>
      <c r="J33" s="10">
        <v>2014</v>
      </c>
    </row>
    <row r="34" spans="1:10" ht="15.25" customHeight="1" x14ac:dyDescent="0.2">
      <c r="A34" s="7" t="s">
        <v>71</v>
      </c>
      <c r="B34" s="8">
        <v>78</v>
      </c>
      <c r="C34" s="9">
        <v>114</v>
      </c>
      <c r="D34" s="9">
        <v>31.578947368421101</v>
      </c>
      <c r="E34" s="9">
        <v>39</v>
      </c>
      <c r="F34" s="9">
        <v>30</v>
      </c>
      <c r="G34" s="9">
        <v>62</v>
      </c>
      <c r="H34" s="9">
        <v>16</v>
      </c>
      <c r="I34" s="9">
        <v>0</v>
      </c>
      <c r="J34" s="10">
        <v>2017</v>
      </c>
    </row>
    <row r="35" spans="1:10" ht="15.25" customHeight="1" x14ac:dyDescent="0.2">
      <c r="A35" s="7" t="s">
        <v>73</v>
      </c>
      <c r="B35" s="8">
        <v>13</v>
      </c>
      <c r="C35" s="9">
        <v>15</v>
      </c>
      <c r="D35" s="9">
        <v>13.3333333333333</v>
      </c>
      <c r="E35" s="9">
        <v>11</v>
      </c>
      <c r="F35" s="9">
        <v>2</v>
      </c>
      <c r="G35" s="9">
        <v>8</v>
      </c>
      <c r="H35" s="9">
        <v>5</v>
      </c>
      <c r="I35" s="9">
        <v>1</v>
      </c>
      <c r="J35" s="10">
        <v>2014</v>
      </c>
    </row>
    <row r="36" spans="1:10" ht="15.25" customHeight="1" x14ac:dyDescent="0.2">
      <c r="A36" s="7" t="s">
        <v>75</v>
      </c>
      <c r="B36" s="8">
        <v>16</v>
      </c>
      <c r="C36" s="9">
        <v>16</v>
      </c>
      <c r="D36" s="9">
        <v>0</v>
      </c>
      <c r="E36" s="9">
        <v>13</v>
      </c>
      <c r="F36" s="9">
        <v>3</v>
      </c>
      <c r="G36" s="9">
        <v>14</v>
      </c>
      <c r="H36" s="9">
        <v>2</v>
      </c>
      <c r="I36" s="9">
        <v>0</v>
      </c>
      <c r="J36" s="10">
        <v>2024</v>
      </c>
    </row>
    <row r="37" spans="1:10" ht="15.25" customHeight="1" x14ac:dyDescent="0.2">
      <c r="A37" s="7" t="s">
        <v>77</v>
      </c>
      <c r="B37" s="8">
        <v>69</v>
      </c>
      <c r="C37" s="9">
        <v>72</v>
      </c>
      <c r="D37" s="9">
        <v>4.1666666666666696</v>
      </c>
      <c r="E37" s="9">
        <v>68</v>
      </c>
      <c r="F37" s="9">
        <v>3</v>
      </c>
      <c r="G37" s="9">
        <v>45</v>
      </c>
      <c r="H37" s="9">
        <v>24</v>
      </c>
      <c r="I37" s="9">
        <v>2</v>
      </c>
      <c r="J37" s="10">
        <v>2021</v>
      </c>
    </row>
    <row r="38" spans="1:10" ht="15.25" customHeight="1" x14ac:dyDescent="0.2">
      <c r="A38" s="7" t="s">
        <v>79</v>
      </c>
      <c r="B38" s="8">
        <v>23</v>
      </c>
      <c r="C38" s="9">
        <v>23</v>
      </c>
      <c r="D38" s="9">
        <v>0</v>
      </c>
      <c r="E38" s="9">
        <v>19</v>
      </c>
      <c r="F38" s="9">
        <v>4</v>
      </c>
      <c r="G38" s="9">
        <v>15</v>
      </c>
      <c r="H38" s="9">
        <v>7</v>
      </c>
      <c r="I38" s="9">
        <v>1</v>
      </c>
      <c r="J38" s="10">
        <v>2024</v>
      </c>
    </row>
    <row r="39" spans="1:10" ht="15.25" customHeight="1" x14ac:dyDescent="0.2">
      <c r="A39" s="7" t="s">
        <v>81</v>
      </c>
      <c r="B39" s="8">
        <v>46</v>
      </c>
      <c r="C39" s="9">
        <v>63</v>
      </c>
      <c r="D39" s="9">
        <v>26.984126984126998</v>
      </c>
      <c r="E39" s="9">
        <v>33</v>
      </c>
      <c r="F39" s="9">
        <v>10</v>
      </c>
      <c r="G39" s="9">
        <v>15</v>
      </c>
      <c r="H39" s="9">
        <v>30</v>
      </c>
      <c r="I39" s="9">
        <v>0</v>
      </c>
      <c r="J39" s="10">
        <v>2012</v>
      </c>
    </row>
    <row r="40" spans="1:10" ht="15.25" customHeight="1" x14ac:dyDescent="0.2">
      <c r="A40" s="7" t="s">
        <v>83</v>
      </c>
      <c r="B40" s="8">
        <v>21</v>
      </c>
      <c r="C40" s="9">
        <v>24</v>
      </c>
      <c r="D40" s="9">
        <v>12.5</v>
      </c>
      <c r="E40" s="9">
        <v>20</v>
      </c>
      <c r="F40" s="9">
        <v>1</v>
      </c>
      <c r="G40" s="9">
        <v>14</v>
      </c>
      <c r="H40" s="9">
        <v>7</v>
      </c>
      <c r="I40" s="9">
        <v>0</v>
      </c>
      <c r="J40" s="10">
        <v>2015</v>
      </c>
    </row>
    <row r="41" spans="1:10" ht="15.25" customHeight="1" x14ac:dyDescent="0.2">
      <c r="A41" s="7" t="s">
        <v>85</v>
      </c>
      <c r="B41" s="8">
        <v>27</v>
      </c>
      <c r="C41" s="9">
        <v>27</v>
      </c>
      <c r="D41" s="9">
        <v>0</v>
      </c>
      <c r="E41" s="9">
        <v>21</v>
      </c>
      <c r="F41" s="9">
        <v>4</v>
      </c>
      <c r="G41" s="9">
        <v>10</v>
      </c>
      <c r="H41" s="9">
        <v>18</v>
      </c>
      <c r="I41" s="9">
        <v>0</v>
      </c>
      <c r="J41" s="10">
        <v>2022</v>
      </c>
    </row>
    <row r="42" spans="1:10" ht="15.25" customHeight="1" x14ac:dyDescent="0.2">
      <c r="A42" s="7" t="s">
        <v>87</v>
      </c>
      <c r="B42" s="8">
        <v>8</v>
      </c>
      <c r="C42" s="9">
        <v>11</v>
      </c>
      <c r="D42" s="9">
        <v>27.272727272727298</v>
      </c>
      <c r="E42" s="9">
        <v>7</v>
      </c>
      <c r="F42" s="9">
        <v>1</v>
      </c>
      <c r="G42" s="9">
        <v>5</v>
      </c>
      <c r="H42" s="9">
        <v>3</v>
      </c>
      <c r="I42" s="9">
        <v>2</v>
      </c>
      <c r="J42" s="10">
        <v>2017</v>
      </c>
    </row>
    <row r="43" spans="1:10" ht="15.25" customHeight="1" x14ac:dyDescent="0.2">
      <c r="A43" s="7" t="s">
        <v>89</v>
      </c>
      <c r="B43" s="8">
        <v>59</v>
      </c>
      <c r="C43" s="9">
        <v>63</v>
      </c>
      <c r="D43" s="9">
        <v>6.3492063492063497</v>
      </c>
      <c r="E43" s="9">
        <v>55</v>
      </c>
      <c r="F43" s="9">
        <v>4</v>
      </c>
      <c r="G43" s="9">
        <v>36</v>
      </c>
      <c r="H43" s="9">
        <v>23</v>
      </c>
      <c r="I43" s="9">
        <v>0</v>
      </c>
      <c r="J43" s="10">
        <v>2022</v>
      </c>
    </row>
    <row r="44" spans="1:10" ht="15.25" customHeight="1" x14ac:dyDescent="0.2">
      <c r="A44" s="7" t="s">
        <v>91</v>
      </c>
      <c r="B44" s="8">
        <v>55</v>
      </c>
      <c r="C44" s="9">
        <v>61</v>
      </c>
      <c r="D44" s="9">
        <v>9.8360655737704903</v>
      </c>
      <c r="E44" s="9">
        <v>53</v>
      </c>
      <c r="F44" s="9">
        <v>1</v>
      </c>
      <c r="G44" s="9">
        <v>29</v>
      </c>
      <c r="H44" s="9">
        <v>25</v>
      </c>
      <c r="I44" s="9">
        <v>0</v>
      </c>
      <c r="J44" s="10">
        <v>2023</v>
      </c>
    </row>
    <row r="45" spans="1:10" ht="15.25" customHeight="1" x14ac:dyDescent="0.2">
      <c r="A45" s="7" t="s">
        <v>93</v>
      </c>
      <c r="B45" s="8">
        <v>20</v>
      </c>
      <c r="C45" s="9">
        <v>21</v>
      </c>
      <c r="D45" s="9">
        <v>4.7619047619047601</v>
      </c>
      <c r="E45" s="9">
        <v>18</v>
      </c>
      <c r="F45" s="9">
        <v>2</v>
      </c>
      <c r="G45" s="9">
        <v>11</v>
      </c>
      <c r="H45" s="9">
        <v>9</v>
      </c>
      <c r="I45" s="9">
        <v>3</v>
      </c>
      <c r="J45" s="10">
        <v>2019</v>
      </c>
    </row>
    <row r="46" spans="1:10" ht="15.25" customHeight="1" x14ac:dyDescent="0.2">
      <c r="A46" s="7" t="s">
        <v>95</v>
      </c>
      <c r="B46" s="8">
        <v>58</v>
      </c>
      <c r="C46" s="9">
        <v>59</v>
      </c>
      <c r="D46" s="9">
        <v>1.6949152542372901</v>
      </c>
      <c r="E46" s="9">
        <v>58</v>
      </c>
      <c r="F46" s="9">
        <v>0</v>
      </c>
      <c r="G46" s="9">
        <v>28</v>
      </c>
      <c r="H46" s="9">
        <v>30</v>
      </c>
      <c r="I46" s="9">
        <v>0</v>
      </c>
      <c r="J46" s="10">
        <v>2023</v>
      </c>
    </row>
    <row r="47" spans="1:10" ht="15.25" customHeight="1" x14ac:dyDescent="0.2">
      <c r="A47" s="7" t="s">
        <v>97</v>
      </c>
      <c r="B47" s="8">
        <v>31</v>
      </c>
      <c r="C47" s="9">
        <v>31</v>
      </c>
      <c r="D47" s="9">
        <v>0</v>
      </c>
      <c r="E47" s="9">
        <v>11</v>
      </c>
      <c r="F47" s="9">
        <v>9</v>
      </c>
      <c r="G47" s="9">
        <v>8</v>
      </c>
      <c r="H47" s="9">
        <v>25</v>
      </c>
      <c r="I47" s="9">
        <v>2</v>
      </c>
      <c r="J47" s="10">
        <v>2022</v>
      </c>
    </row>
    <row r="48" spans="1:10" ht="15.25" customHeight="1" x14ac:dyDescent="0.2">
      <c r="A48" s="7" t="s">
        <v>99</v>
      </c>
      <c r="B48" s="8">
        <v>14</v>
      </c>
      <c r="C48" s="9">
        <v>15</v>
      </c>
      <c r="D48" s="9">
        <v>6.6666666666666696</v>
      </c>
      <c r="E48" s="9">
        <v>14</v>
      </c>
      <c r="F48" s="9">
        <v>0</v>
      </c>
      <c r="G48" s="9">
        <v>14</v>
      </c>
      <c r="H48" s="9">
        <v>0</v>
      </c>
      <c r="I48" s="9">
        <v>0</v>
      </c>
      <c r="J48" s="10">
        <v>2012</v>
      </c>
    </row>
    <row r="49" spans="1:10" ht="15.25" customHeight="1" x14ac:dyDescent="0.2">
      <c r="A49" s="7" t="s">
        <v>101</v>
      </c>
      <c r="B49" s="8">
        <v>82</v>
      </c>
      <c r="C49" s="9">
        <v>97</v>
      </c>
      <c r="D49" s="9">
        <v>15.4639175257732</v>
      </c>
      <c r="E49" s="9">
        <v>44</v>
      </c>
      <c r="F49" s="9">
        <v>37</v>
      </c>
      <c r="G49" s="9">
        <v>39</v>
      </c>
      <c r="H49" s="9">
        <v>40</v>
      </c>
      <c r="I49" s="9">
        <v>4</v>
      </c>
      <c r="J49" s="10">
        <v>2020</v>
      </c>
    </row>
    <row r="50" spans="1:10" ht="15.25" customHeight="1" x14ac:dyDescent="0.2">
      <c r="A50" s="7" t="s">
        <v>103</v>
      </c>
      <c r="B50" s="8">
        <v>77</v>
      </c>
      <c r="C50" s="9">
        <v>89</v>
      </c>
      <c r="D50" s="9">
        <v>13.483146067415699</v>
      </c>
      <c r="E50" s="9">
        <v>69</v>
      </c>
      <c r="F50" s="9">
        <v>9</v>
      </c>
      <c r="G50" s="9">
        <v>21</v>
      </c>
      <c r="H50" s="9">
        <v>57</v>
      </c>
      <c r="I50" s="9">
        <v>0</v>
      </c>
      <c r="J50" s="10">
        <v>2012</v>
      </c>
    </row>
    <row r="51" spans="1:10" ht="15.25" customHeight="1" x14ac:dyDescent="0.2">
      <c r="A51" s="7" t="s">
        <v>105</v>
      </c>
      <c r="B51" s="8">
        <v>46</v>
      </c>
      <c r="C51" s="9">
        <v>65</v>
      </c>
      <c r="D51" s="9">
        <v>29.230769230769202</v>
      </c>
      <c r="E51" s="9">
        <v>39</v>
      </c>
      <c r="F51" s="9">
        <v>7</v>
      </c>
      <c r="G51" s="9">
        <v>20</v>
      </c>
      <c r="H51" s="9">
        <v>26</v>
      </c>
      <c r="I51" s="9">
        <v>1</v>
      </c>
      <c r="J51" s="10">
        <v>2016</v>
      </c>
    </row>
    <row r="52" spans="1:10" ht="15.25" customHeight="1" x14ac:dyDescent="0.2">
      <c r="A52" s="7" t="s">
        <v>107</v>
      </c>
      <c r="B52" s="8">
        <v>35</v>
      </c>
      <c r="C52" s="9">
        <v>48</v>
      </c>
      <c r="D52" s="9">
        <v>27.0833333333333</v>
      </c>
      <c r="E52" s="9">
        <v>21</v>
      </c>
      <c r="F52" s="9">
        <v>13</v>
      </c>
      <c r="G52" s="9">
        <v>15</v>
      </c>
      <c r="H52" s="9">
        <v>20</v>
      </c>
      <c r="I52" s="9">
        <v>0</v>
      </c>
      <c r="J52" s="10">
        <v>2019</v>
      </c>
    </row>
    <row r="53" spans="1:10" ht="15.25" customHeight="1" x14ac:dyDescent="0.2">
      <c r="A53" s="7" t="s">
        <v>109</v>
      </c>
      <c r="B53" s="8">
        <v>20</v>
      </c>
      <c r="C53" s="9">
        <v>24</v>
      </c>
      <c r="D53" s="9">
        <v>16.6666666666667</v>
      </c>
      <c r="E53" s="9">
        <v>19</v>
      </c>
      <c r="F53" s="9">
        <v>1</v>
      </c>
      <c r="G53" s="9">
        <v>12</v>
      </c>
      <c r="H53" s="9">
        <v>8</v>
      </c>
      <c r="I53" s="9">
        <v>0</v>
      </c>
      <c r="J53" s="10">
        <v>2013</v>
      </c>
    </row>
    <row r="54" spans="1:10" ht="15.25" customHeight="1" x14ac:dyDescent="0.2">
      <c r="A54" s="7" t="s">
        <v>111</v>
      </c>
      <c r="B54" s="8">
        <v>273</v>
      </c>
      <c r="C54" s="9">
        <v>392</v>
      </c>
      <c r="D54" s="9">
        <v>30.3571428571429</v>
      </c>
      <c r="E54" s="9">
        <v>205</v>
      </c>
      <c r="F54" s="9">
        <v>69</v>
      </c>
      <c r="G54" s="9">
        <v>86</v>
      </c>
      <c r="H54" s="9">
        <v>189</v>
      </c>
      <c r="I54" s="9">
        <v>16</v>
      </c>
      <c r="J54" s="10">
        <v>2010</v>
      </c>
    </row>
    <row r="55" spans="1:10" ht="15.25" customHeight="1" x14ac:dyDescent="0.2">
      <c r="A55" s="7" t="s">
        <v>113</v>
      </c>
      <c r="B55" s="8">
        <v>151</v>
      </c>
      <c r="C55" s="9">
        <v>155</v>
      </c>
      <c r="D55" s="9">
        <v>2.5806451612903198</v>
      </c>
      <c r="E55" s="9">
        <v>134</v>
      </c>
      <c r="F55" s="9">
        <v>17</v>
      </c>
      <c r="G55" s="9">
        <v>69</v>
      </c>
      <c r="H55" s="9">
        <v>78</v>
      </c>
      <c r="I55" s="9">
        <v>7</v>
      </c>
      <c r="J55" s="10">
        <v>2022</v>
      </c>
    </row>
    <row r="56" spans="1:10" ht="15.25" customHeight="1" x14ac:dyDescent="0.2">
      <c r="A56" s="7" t="s">
        <v>115</v>
      </c>
      <c r="B56" s="8">
        <v>21</v>
      </c>
      <c r="C56" s="9">
        <v>25</v>
      </c>
      <c r="D56" s="9">
        <v>16</v>
      </c>
      <c r="E56" s="9">
        <v>17</v>
      </c>
      <c r="F56" s="9">
        <v>3</v>
      </c>
      <c r="G56" s="9">
        <v>9</v>
      </c>
      <c r="H56" s="9">
        <v>12</v>
      </c>
      <c r="I56" s="9">
        <v>1</v>
      </c>
      <c r="J56" s="10">
        <v>2014</v>
      </c>
    </row>
    <row r="57" spans="1:10" ht="15.25" customHeight="1" x14ac:dyDescent="0.2">
      <c r="A57" s="11" t="s">
        <v>126</v>
      </c>
      <c r="B57" s="12">
        <v>2747</v>
      </c>
      <c r="C57" s="13">
        <v>3583</v>
      </c>
      <c r="D57" s="13">
        <v>940.498011796931</v>
      </c>
      <c r="E57" s="13">
        <v>2110</v>
      </c>
      <c r="F57" s="13">
        <v>552</v>
      </c>
      <c r="G57" s="13">
        <v>1411</v>
      </c>
      <c r="H57" s="13">
        <v>1318</v>
      </c>
      <c r="I57" s="13">
        <v>77</v>
      </c>
      <c r="J57" s="14">
        <v>106901</v>
      </c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showGridLines="0" workbookViewId="0"/>
  </sheetViews>
  <sheetFormatPr baseColWidth="10" defaultColWidth="16.33203125" defaultRowHeight="16.5" customHeight="1" x14ac:dyDescent="0.2"/>
  <cols>
    <col min="1" max="6" width="16.33203125" style="1" customWidth="1"/>
    <col min="7" max="16384" width="16.33203125" style="1"/>
  </cols>
  <sheetData>
    <row r="1" spans="1:5" ht="15.5" customHeight="1" x14ac:dyDescent="0.2">
      <c r="A1" s="23" t="s">
        <v>127</v>
      </c>
      <c r="B1" s="24"/>
      <c r="C1" s="24"/>
      <c r="D1" s="24"/>
      <c r="E1" s="25"/>
    </row>
    <row r="2" spans="1:5" ht="15" customHeight="1" x14ac:dyDescent="0.2">
      <c r="A2" s="15"/>
      <c r="B2" s="15"/>
      <c r="C2" s="15"/>
      <c r="D2" s="15"/>
      <c r="E2" s="15"/>
    </row>
    <row r="3" spans="1:5" ht="15" customHeight="1" x14ac:dyDescent="0.2">
      <c r="A3" s="16"/>
      <c r="B3" s="17"/>
      <c r="C3" s="18"/>
      <c r="D3" s="18"/>
      <c r="E3" s="18"/>
    </row>
    <row r="4" spans="1:5" ht="14.75" customHeight="1" x14ac:dyDescent="0.2">
      <c r="A4" s="19"/>
      <c r="B4" s="20"/>
      <c r="C4" s="21"/>
      <c r="D4" s="21"/>
      <c r="E4" s="21"/>
    </row>
    <row r="5" spans="1:5" ht="14.75" customHeight="1" x14ac:dyDescent="0.2">
      <c r="A5" s="19"/>
      <c r="B5" s="20"/>
      <c r="C5" s="21"/>
      <c r="D5" s="21"/>
      <c r="E5" s="21"/>
    </row>
    <row r="6" spans="1:5" ht="14.75" customHeight="1" x14ac:dyDescent="0.2">
      <c r="A6" s="19"/>
      <c r="B6" s="20"/>
      <c r="C6" s="21"/>
      <c r="D6" s="21"/>
      <c r="E6" s="21"/>
    </row>
    <row r="7" spans="1:5" ht="14.75" customHeight="1" x14ac:dyDescent="0.2">
      <c r="A7" s="19"/>
      <c r="B7" s="20"/>
      <c r="C7" s="21"/>
      <c r="D7" s="21"/>
      <c r="E7" s="21"/>
    </row>
    <row r="8" spans="1:5" ht="14.75" customHeight="1" x14ac:dyDescent="0.2">
      <c r="A8" s="19"/>
      <c r="B8" s="20"/>
      <c r="C8" s="21"/>
      <c r="D8" s="21"/>
      <c r="E8" s="21"/>
    </row>
    <row r="9" spans="1:5" ht="14.75" customHeight="1" x14ac:dyDescent="0.2">
      <c r="A9" s="19"/>
      <c r="B9" s="20"/>
      <c r="C9" s="21"/>
      <c r="D9" s="21"/>
      <c r="E9" s="21"/>
    </row>
    <row r="10" spans="1:5" ht="14.75" customHeight="1" x14ac:dyDescent="0.2">
      <c r="A10" s="19"/>
      <c r="B10" s="20"/>
      <c r="C10" s="21"/>
      <c r="D10" s="21"/>
      <c r="E10" s="21"/>
    </row>
    <row r="11" spans="1:5" ht="14.75" customHeight="1" x14ac:dyDescent="0.2">
      <c r="A11" s="19"/>
      <c r="B11" s="20"/>
      <c r="C11" s="21"/>
      <c r="D11" s="21"/>
      <c r="E11" s="21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1"/>
  <sheetViews>
    <sheetView showGridLines="0" workbookViewId="0"/>
  </sheetViews>
  <sheetFormatPr baseColWidth="10" defaultColWidth="16.33203125" defaultRowHeight="16.5" customHeight="1" x14ac:dyDescent="0.2"/>
  <cols>
    <col min="1" max="6" width="16.33203125" style="1" customWidth="1"/>
    <col min="7" max="16384" width="16.33203125" style="1"/>
  </cols>
  <sheetData>
    <row r="1" spans="1:5" ht="15.5" customHeight="1" x14ac:dyDescent="0.2">
      <c r="A1" s="23" t="s">
        <v>127</v>
      </c>
      <c r="B1" s="24"/>
      <c r="C1" s="24"/>
      <c r="D1" s="24"/>
      <c r="E1" s="25"/>
    </row>
    <row r="2" spans="1:5" ht="15" customHeight="1" x14ac:dyDescent="0.2">
      <c r="A2" s="15"/>
      <c r="B2" s="15"/>
      <c r="C2" s="15"/>
      <c r="D2" s="15"/>
      <c r="E2" s="15"/>
    </row>
    <row r="3" spans="1:5" ht="15" customHeight="1" x14ac:dyDescent="0.2">
      <c r="A3" s="16"/>
      <c r="B3" s="17"/>
      <c r="C3" s="18"/>
      <c r="D3" s="18"/>
      <c r="E3" s="18"/>
    </row>
    <row r="4" spans="1:5" ht="14.75" customHeight="1" x14ac:dyDescent="0.2">
      <c r="A4" s="19"/>
      <c r="B4" s="20"/>
      <c r="C4" s="21"/>
      <c r="D4" s="21"/>
      <c r="E4" s="21"/>
    </row>
    <row r="5" spans="1:5" ht="14.75" customHeight="1" x14ac:dyDescent="0.2">
      <c r="A5" s="19"/>
      <c r="B5" s="20"/>
      <c r="C5" s="21"/>
      <c r="D5" s="21"/>
      <c r="E5" s="21"/>
    </row>
    <row r="6" spans="1:5" ht="14.75" customHeight="1" x14ac:dyDescent="0.2">
      <c r="A6" s="19"/>
      <c r="B6" s="20"/>
      <c r="C6" s="21"/>
      <c r="D6" s="21"/>
      <c r="E6" s="21"/>
    </row>
    <row r="7" spans="1:5" ht="14.75" customHeight="1" x14ac:dyDescent="0.2">
      <c r="A7" s="19"/>
      <c r="B7" s="20"/>
      <c r="C7" s="21"/>
      <c r="D7" s="21"/>
      <c r="E7" s="21"/>
    </row>
    <row r="8" spans="1:5" ht="14.75" customHeight="1" x14ac:dyDescent="0.2">
      <c r="A8" s="19"/>
      <c r="B8" s="20"/>
      <c r="C8" s="21"/>
      <c r="D8" s="21"/>
      <c r="E8" s="21"/>
    </row>
    <row r="9" spans="1:5" ht="14.75" customHeight="1" x14ac:dyDescent="0.2">
      <c r="A9" s="19"/>
      <c r="B9" s="20"/>
      <c r="C9" s="21"/>
      <c r="D9" s="21"/>
      <c r="E9" s="21"/>
    </row>
    <row r="10" spans="1:5" ht="14.75" customHeight="1" x14ac:dyDescent="0.2">
      <c r="A10" s="19"/>
      <c r="B10" s="20"/>
      <c r="C10" s="21"/>
      <c r="D10" s="21"/>
      <c r="E10" s="21"/>
    </row>
    <row r="11" spans="1:5" ht="14.75" customHeight="1" x14ac:dyDescent="0.2">
      <c r="A11" s="19"/>
      <c r="B11" s="20"/>
      <c r="C11" s="21"/>
      <c r="D11" s="21"/>
      <c r="E11" s="21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 Codes</vt:lpstr>
      <vt:lpstr>Table 1 Pivot - Table 1 Pivot</vt:lpstr>
      <vt:lpstr>Sheet 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Shaner</cp:lastModifiedBy>
  <dcterms:modified xsi:type="dcterms:W3CDTF">2025-04-03T19:31:27Z</dcterms:modified>
</cp:coreProperties>
</file>