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 calcMode="autoNoTable" iterate="1" iterateCount="20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H26" i="1"/>
  <c r="I26" i="1"/>
  <c r="H20" i="1"/>
  <c r="I20" i="1"/>
  <c r="G20" i="1"/>
</calcChain>
</file>

<file path=xl/sharedStrings.xml><?xml version="1.0" encoding="utf-8"?>
<sst xmlns="http://schemas.openxmlformats.org/spreadsheetml/2006/main" count="25" uniqueCount="13">
  <si>
    <t xml:space="preserve"> freight</t>
  </si>
  <si>
    <t xml:space="preserve"> lorry &gt;32 metric ton</t>
  </si>
  <si>
    <t xml:space="preserve"> lorry 16-32 metric ton</t>
  </si>
  <si>
    <t xml:space="preserve"> lorry 7.5-16 metric ton</t>
  </si>
  <si>
    <t xml:space="preserve"> freight train</t>
  </si>
  <si>
    <t>transport</t>
  </si>
  <si>
    <t>excavation</t>
  </si>
  <si>
    <t xml:space="preserve"> EURO6</t>
  </si>
  <si>
    <t xml:space="preserve"> skid-steer loader</t>
  </si>
  <si>
    <t xml:space="preserve"> hydraulic digger</t>
  </si>
  <si>
    <t>biofuel</t>
  </si>
  <si>
    <t>biofuel from ecoinvent</t>
  </si>
  <si>
    <t>Around 40% reduction on the transportation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</si>
</sst>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Sheet1!$G$11:$I$11</c:f>
              <c:numCache>
                <c:formatCode>0%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xVal>
          <c:yVal>
            <c:numRef>
              <c:f>Sheet1!$G$12:$I$12</c:f>
              <c:numCache>
                <c:formatCode>General</c:formatCode>
                <c:ptCount val="3"/>
                <c:pt idx="0">
                  <c:v>8.6934451668870302E-2</c:v>
                </c:pt>
                <c:pt idx="1">
                  <c:v>8.0481981673542799E-2</c:v>
                </c:pt>
                <c:pt idx="2">
                  <c:v>5.4672089357198299E-2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B1-4CC0-975D-D04142E7AB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Sheet1!$G$11:$I$11</c:f>
              <c:numCache>
                <c:formatCode>0%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xVal>
          <c:yVal>
            <c:numRef>
              <c:f>Sheet1!$G$13:$I$13</c:f>
              <c:numCache>
                <c:formatCode>General</c:formatCode>
                <c:ptCount val="3"/>
                <c:pt idx="0">
                  <c:v>0.21380522643567601</c:v>
                </c:pt>
                <c:pt idx="1">
                  <c:v>0.196415269114838</c:v>
                </c:pt>
                <c:pt idx="2">
                  <c:v>0.12685542196945199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B1-4CC0-975D-D04142E7AB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Sheet1!$G$11:$I$11</c:f>
              <c:numCache>
                <c:formatCode>0%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xVal>
          <c:yVal>
            <c:numRef>
              <c:f>Sheet1!$G$14:$I$14</c:f>
              <c:numCache>
                <c:formatCode>General</c:formatCode>
                <c:ptCount val="3"/>
                <c:pt idx="0">
                  <c:v>0.21380522643567601</c:v>
                </c:pt>
                <c:pt idx="1">
                  <c:v>0.196415269114838</c:v>
                </c:pt>
                <c:pt idx="2">
                  <c:v>0.12685542196945199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DB1-4CC0-975D-D04142E7AB6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Sheet1!$G$11:$I$11</c:f>
              <c:numCache>
                <c:formatCode>0%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xVal>
          <c:yVal>
            <c:numRef>
              <c:f>Sheet1!$G$15:$I$15</c:f>
              <c:numCache>
                <c:formatCode>General</c:formatCode>
                <c:ptCount val="3"/>
                <c:pt idx="0">
                  <c:v>0.16310170412210301</c:v>
                </c:pt>
                <c:pt idx="1">
                  <c:v>0.14978771602840399</c:v>
                </c:pt>
                <c:pt idx="2">
                  <c:v>9.6531768824344097E-2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DB1-4CC0-975D-D04142E7AB6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Sheet1!$G$11:$I$11</c:f>
              <c:numCache>
                <c:formatCode>0%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xVal>
          <c:yVal>
            <c:numRef>
              <c:f>Sheet1!$G$16:$I$16</c:f>
              <c:numCache>
                <c:formatCode>General</c:formatCode>
                <c:ptCount val="3"/>
                <c:pt idx="0">
                  <c:v>5.7603810209166502E-2</c:v>
                </c:pt>
                <c:pt idx="1">
                  <c:v>5.3657011149071503E-2</c:v>
                </c:pt>
                <c:pt idx="2">
                  <c:v>3.7869810736476703E-2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DB1-4CC0-975D-D04142E7AB6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Sheet1!$G$11:$I$11</c:f>
              <c:numCache>
                <c:formatCode>0%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xVal>
          <c:yVal>
            <c:numRef>
              <c:f>Sheet1!$G$17:$I$17</c:f>
              <c:numCache>
                <c:formatCode>General</c:formatCode>
                <c:ptCount val="3"/>
                <c:pt idx="0">
                  <c:v>0.53038569096951405</c:v>
                </c:pt>
                <c:pt idx="1">
                  <c:v>0.48265799675996501</c:v>
                </c:pt>
                <c:pt idx="2">
                  <c:v>0.29174712111371098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DB1-4CC0-975D-D04142E7AB6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Sheet1!$G$11:$I$11</c:f>
              <c:numCache>
                <c:formatCode>0%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xVal>
          <c:yVal>
            <c:numRef>
              <c:f>Sheet1!$G$18:$I$18</c:f>
              <c:numCache>
                <c:formatCode>General</c:formatCode>
                <c:ptCount val="3"/>
                <c:pt idx="0">
                  <c:v>0.54879177443610405</c:v>
                </c:pt>
                <c:pt idx="1">
                  <c:v>0.50132510999063395</c:v>
                </c:pt>
                <c:pt idx="2">
                  <c:v>0.31145835606653799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DB1-4CC0-975D-D04142E7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899376"/>
        <c:axId val="934902328"/>
      </c:scatterChart>
      <c:valAx>
        <c:axId val="9348993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34902328"/>
        <c:crosses val="autoZero"/>
        <c:crossBetween val="midCat"/>
      </c:valAx>
      <c:valAx>
        <c:axId val="9349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348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Sheet1!$G$11:$I$11</c:f>
              <c:numCache>
                <c:formatCode>0%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xVal>
          <c:yVal>
            <c:numRef>
              <c:f>Sheet1!$G$20:$I$20</c:f>
              <c:numCache>
                <c:formatCode>General</c:formatCode>
                <c:ptCount val="3"/>
                <c:pt idx="0">
                  <c:v>1</c:v>
                </c:pt>
                <c:pt idx="1">
                  <c:v>0.92577775701738252</c:v>
                </c:pt>
                <c:pt idx="2">
                  <c:v>0.62888864319800397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64-4E0E-AD2D-EE4EC077BED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Sheet1!$G$11:$I$11</c:f>
              <c:numCache>
                <c:formatCode>0%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xVal>
          <c:yVal>
            <c:numRef>
              <c:f>Sheet1!$G$21:$I$21</c:f>
              <c:numCache>
                <c:formatCode>General</c:formatCode>
                <c:ptCount val="3"/>
                <c:pt idx="0">
                  <c:v>1</c:v>
                </c:pt>
                <c:pt idx="1">
                  <c:v>0.91866448912056964</c:v>
                </c:pt>
                <c:pt idx="2">
                  <c:v>0.59332236205936173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64-4E0E-AD2D-EE4EC077BED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Sheet1!$G$11:$I$11</c:f>
              <c:numCache>
                <c:formatCode>0%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xVal>
          <c:yVal>
            <c:numRef>
              <c:f>Sheet1!$G$22:$I$22</c:f>
              <c:numCache>
                <c:formatCode>General</c:formatCode>
                <c:ptCount val="3"/>
                <c:pt idx="0">
                  <c:v>1</c:v>
                </c:pt>
                <c:pt idx="1">
                  <c:v>0.91866448912056964</c:v>
                </c:pt>
                <c:pt idx="2">
                  <c:v>0.59332236205936173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64-4E0E-AD2D-EE4EC077BED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Sheet1!$G$11:$I$11</c:f>
              <c:numCache>
                <c:formatCode>0%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xVal>
          <c:yVal>
            <c:numRef>
              <c:f>Sheet1!$G$23:$I$23</c:f>
              <c:numCache>
                <c:formatCode>General</c:formatCode>
                <c:ptCount val="3"/>
                <c:pt idx="0">
                  <c:v>1</c:v>
                </c:pt>
                <c:pt idx="1">
                  <c:v>0.91837002460911288</c:v>
                </c:pt>
                <c:pt idx="2">
                  <c:v>0.59185015474809144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64-4E0E-AD2D-EE4EC077BED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Sheet1!$G$11:$I$11</c:f>
              <c:numCache>
                <c:formatCode>0%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xVal>
          <c:yVal>
            <c:numRef>
              <c:f>Sheet1!$G$24:$I$24</c:f>
              <c:numCache>
                <c:formatCode>General</c:formatCode>
                <c:ptCount val="3"/>
                <c:pt idx="0">
                  <c:v>1</c:v>
                </c:pt>
                <c:pt idx="1">
                  <c:v>0.93148371530001772</c:v>
                </c:pt>
                <c:pt idx="2">
                  <c:v>0.65741850407059488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64-4E0E-AD2D-EE4EC077BED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Sheet1!$G$11:$I$11</c:f>
              <c:numCache>
                <c:formatCode>0%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xVal>
          <c:yVal>
            <c:numRef>
              <c:f>Sheet1!$G$25:$I$25</c:f>
              <c:numCache>
                <c:formatCode>General</c:formatCode>
                <c:ptCount val="3"/>
                <c:pt idx="0">
                  <c:v>1</c:v>
                </c:pt>
                <c:pt idx="1">
                  <c:v>0.91001323183831451</c:v>
                </c:pt>
                <c:pt idx="2">
                  <c:v>0.55006597289684478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64-4E0E-AD2D-EE4EC077BED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Sheet1!$G$11:$I$11</c:f>
              <c:numCache>
                <c:formatCode>0%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1</c:v>
                </c:pt>
              </c:numCache>
            </c:numRef>
          </c:xVal>
          <c:yVal>
            <c:numRef>
              <c:f>Sheet1!$G$26:$I$26</c:f>
              <c:numCache>
                <c:formatCode>General</c:formatCode>
                <c:ptCount val="3"/>
                <c:pt idx="0">
                  <c:v>1</c:v>
                </c:pt>
                <c:pt idx="1">
                  <c:v>0.91350696811328269</c:v>
                </c:pt>
                <c:pt idx="2">
                  <c:v>0.56753466537753505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64-4E0E-AD2D-EE4EC077B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899376"/>
        <c:axId val="934902328"/>
      </c:scatterChart>
      <c:valAx>
        <c:axId val="9348993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34902328"/>
        <c:crosses val="autoZero"/>
        <c:crossBetween val="midCat"/>
      </c:valAx>
      <c:valAx>
        <c:axId val="93490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3489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155575</xdr:colOff>
      <xdr:row>0</xdr:row>
      <xdr:rowOff>0</xdr:rowOff>
    </xdr:from>
    <xdr:to>
      <xdr:col>16</xdr:col>
      <xdr:colOff>460375</xdr:colOff>
      <xdr:row>14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158750</xdr:colOff>
      <xdr:row>14</xdr:row>
      <xdr:rowOff>177800</xdr:rowOff>
    </xdr:from>
    <xdr:to>
      <xdr:col>16</xdr:col>
      <xdr:colOff>463550</xdr:colOff>
      <xdr:row>29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I26"/>
  <sheetViews>
    <sheetView tabSelected="1" topLeftCell="A7" workbookViewId="0">
      <selection activeCell="D13" sqref="D13"/>
    </sheetView>
  </sheetViews>
  <sheetFormatPr defaultRowHeight="14.5" x14ac:dyDescent="0.35"/>
  <cols>
    <col min="1" max="1" width="8.7265625" customWidth="1"/>
    <col min="4" max="4" width="22.1796875" customWidth="1"/>
  </cols>
  <sheetData>
    <row r="10" spans="2:9" x14ac:dyDescent="0.35">
      <c r="F10" t="s">
        <v>11</v>
      </c>
    </row>
    <row r="11" spans="2:9" x14ac:dyDescent="0.35">
      <c r="F11" t="s">
        <v>10</v>
      </c>
      <c r="G11" s="1">
        <v>0</v>
      </c>
      <c r="H11" s="1">
        <v>0.2</v>
      </c>
      <c r="I11" s="1">
        <v>1</v>
      </c>
    </row>
    <row r="12" spans="2:9" x14ac:dyDescent="0.35">
      <c r="B12" t="s">
        <v>5</v>
      </c>
      <c r="C12" t="s">
        <v>0</v>
      </c>
      <c r="D12" t="s">
        <v>1</v>
      </c>
      <c r="E12" t="s">
        <v>7</v>
      </c>
      <c r="G12">
        <v>8.6934451668870302E-2</v>
      </c>
      <c r="H12">
        <v>8.0481981673542799E-2</v>
      </c>
      <c r="I12">
        <v>5.4672089357198299E-2</v>
      </c>
    </row>
    <row r="13" spans="2:9" x14ac:dyDescent="0.35">
      <c r="B13" t="s">
        <v>5</v>
      </c>
      <c r="C13" t="s">
        <v>0</v>
      </c>
      <c r="D13" t="s">
        <v>3</v>
      </c>
      <c r="E13" t="s">
        <v>7</v>
      </c>
      <c r="G13">
        <v>0.21380522643567601</v>
      </c>
      <c r="H13">
        <v>0.196415269114838</v>
      </c>
      <c r="I13">
        <v>0.12685542196945199</v>
      </c>
    </row>
    <row r="14" spans="2:9" x14ac:dyDescent="0.35">
      <c r="B14" t="s">
        <v>5</v>
      </c>
      <c r="C14" t="s">
        <v>0</v>
      </c>
      <c r="D14" t="s">
        <v>3</v>
      </c>
      <c r="E14" t="s">
        <v>7</v>
      </c>
      <c r="G14">
        <v>0.21380522643567601</v>
      </c>
      <c r="H14">
        <v>0.196415269114838</v>
      </c>
      <c r="I14">
        <v>0.12685542196945199</v>
      </c>
    </row>
    <row r="15" spans="2:9" x14ac:dyDescent="0.35">
      <c r="B15" t="s">
        <v>5</v>
      </c>
      <c r="C15" t="s">
        <v>0</v>
      </c>
      <c r="D15" t="s">
        <v>2</v>
      </c>
      <c r="E15" t="s">
        <v>7</v>
      </c>
      <c r="G15">
        <v>0.16310170412210301</v>
      </c>
      <c r="H15">
        <v>0.14978771602840399</v>
      </c>
      <c r="I15">
        <v>9.6531768824344097E-2</v>
      </c>
    </row>
    <row r="16" spans="2:9" x14ac:dyDescent="0.35">
      <c r="B16" t="s">
        <v>5</v>
      </c>
      <c r="C16" t="s">
        <v>4</v>
      </c>
      <c r="G16">
        <v>5.7603810209166502E-2</v>
      </c>
      <c r="H16">
        <v>5.3657011149071503E-2</v>
      </c>
      <c r="I16">
        <v>3.7869810736476703E-2</v>
      </c>
    </row>
    <row r="17" spans="2:9" x14ac:dyDescent="0.35">
      <c r="B17" t="s">
        <v>6</v>
      </c>
      <c r="C17" t="s">
        <v>8</v>
      </c>
      <c r="G17">
        <v>0.53038569096951405</v>
      </c>
      <c r="H17">
        <v>0.48265799675996501</v>
      </c>
      <c r="I17">
        <v>0.29174712111371098</v>
      </c>
    </row>
    <row r="18" spans="2:9" x14ac:dyDescent="0.35">
      <c r="B18" t="s">
        <v>6</v>
      </c>
      <c r="C18" t="s">
        <v>9</v>
      </c>
      <c r="G18">
        <v>0.54879177443610405</v>
      </c>
      <c r="H18">
        <v>0.50132510999063395</v>
      </c>
      <c r="I18">
        <v>0.31145835606653799</v>
      </c>
    </row>
    <row r="20" spans="2:9" x14ac:dyDescent="0.35">
      <c r="G20">
        <f>G12/$G12</f>
        <v>1</v>
      </c>
      <c r="H20">
        <f t="shared" ref="H20:I20" si="0">H12/$G12</f>
        <v>0.92577775701738252</v>
      </c>
      <c r="I20">
        <f t="shared" si="0"/>
        <v>0.62888864319800397</v>
      </c>
    </row>
    <row r="21" spans="2:9" x14ac:dyDescent="0.35">
      <c r="B21" t="s">
        <v>12</v>
      </c>
      <c r="G21">
        <f t="shared" ref="G21:I21" si="1">G13/$G13</f>
        <v>1</v>
      </c>
      <c r="H21">
        <f t="shared" si="1"/>
        <v>0.91866448912056964</v>
      </c>
      <c r="I21">
        <f t="shared" si="1"/>
        <v>0.59332236205936173</v>
      </c>
    </row>
    <row r="22" spans="2:9" x14ac:dyDescent="0.35">
      <c r="G22">
        <f t="shared" ref="G22:I22" si="2">G14/$G14</f>
        <v>1</v>
      </c>
      <c r="H22">
        <f t="shared" si="2"/>
        <v>0.91866448912056964</v>
      </c>
      <c r="I22">
        <f t="shared" si="2"/>
        <v>0.59332236205936173</v>
      </c>
    </row>
    <row r="23" spans="2:9" x14ac:dyDescent="0.35">
      <c r="G23">
        <f t="shared" ref="G23:I23" si="3">G15/$G15</f>
        <v>1</v>
      </c>
      <c r="H23">
        <f t="shared" si="3"/>
        <v>0.91837002460911288</v>
      </c>
      <c r="I23">
        <f t="shared" si="3"/>
        <v>0.59185015474809144</v>
      </c>
    </row>
    <row r="24" spans="2:9" x14ac:dyDescent="0.35">
      <c r="G24">
        <f t="shared" ref="G24:I24" si="4">G16/$G16</f>
        <v>1</v>
      </c>
      <c r="H24">
        <f t="shared" si="4"/>
        <v>0.93148371530001772</v>
      </c>
      <c r="I24">
        <f t="shared" si="4"/>
        <v>0.65741850407059488</v>
      </c>
    </row>
    <row r="25" spans="2:9" x14ac:dyDescent="0.35">
      <c r="G25">
        <f t="shared" ref="G25:I25" si="5">G17/$G17</f>
        <v>1</v>
      </c>
      <c r="H25">
        <f t="shared" si="5"/>
        <v>0.91001323183831451</v>
      </c>
      <c r="I25">
        <f t="shared" si="5"/>
        <v>0.55006597289684478</v>
      </c>
    </row>
    <row r="26" spans="2:9" x14ac:dyDescent="0.35">
      <c r="G26">
        <f>G18/$G18</f>
        <v>1</v>
      </c>
      <c r="H26">
        <f t="shared" ref="G26:I26" si="6">H18/$G18</f>
        <v>0.91350696811328269</v>
      </c>
      <c r="I26">
        <f t="shared" si="6"/>
        <v>0.56753466537753505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2021-03-04T15:24:15Z</dcterms:modified>
</cp:coreProperties>
</file>