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bf4bb4a0a505561/桌面/基本設計書/202210/設計書/詳細設計書/"/>
    </mc:Choice>
  </mc:AlternateContent>
  <xr:revisionPtr revIDLastSave="240" documentId="13_ncr:1_{5D1C1DDF-EA2C-457A-BF9D-825008FE1BFB}" xr6:coauthVersionLast="47" xr6:coauthVersionMax="47" xr10:uidLastSave="{0AF36C71-8AD3-4CA4-AB78-8C988D71B82F}"/>
  <bookViews>
    <workbookView xWindow="-108" yWindow="-108" windowWidth="23256" windowHeight="12456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_FilterDatabase" localSheetId="4" hidden="1">画面項目!$L$23:$P$25</definedName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65" l="1"/>
  <c r="AQ2" i="62"/>
  <c r="AQ2" i="64"/>
  <c r="AQ2" i="71" l="1"/>
  <c r="AQ1" i="71"/>
  <c r="AQ1" i="65"/>
  <c r="AC2" i="71"/>
  <c r="O2" i="71"/>
  <c r="AC1" i="71"/>
  <c r="O1" i="71"/>
  <c r="O1" i="64" l="1"/>
  <c r="AC1" i="64"/>
  <c r="AQ1" i="64"/>
  <c r="O2" i="64"/>
  <c r="AC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R1" i="65"/>
  <c r="AE1" i="65"/>
  <c r="R2" i="65"/>
  <c r="AE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</calcChain>
</file>

<file path=xl/sharedStrings.xml><?xml version="1.0" encoding="utf-8"?>
<sst xmlns="http://schemas.openxmlformats.org/spreadsheetml/2006/main" count="232" uniqueCount="138">
  <si>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</si>
  <si>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</si>
  <si>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</si>
  <si>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</si>
  <si>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</si>
  <si>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</si>
  <si>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</si>
  <si>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</si>
  <si>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</si>
  <si>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</si>
  <si>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</si>
  <si>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</si>
  <si>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</si>
  <si>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</si>
  <si>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</si>
  <si>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</si>
  <si>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</si>
  <si>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</si>
  <si>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</si>
  <si>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</si>
  <si>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</si>
  <si>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</si>
  <si>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</si>
  <si>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</si>
  <si>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</si>
  <si>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</si>
  <si>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</si>
  <si>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</si>
  <si>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</si>
  <si>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</si>
  <si>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</si>
  <si>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</si>
  <si>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</si>
  <si>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</si>
  <si>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</si>
  <si>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</si>
  <si>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</si>
  <si>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</si>
  <si>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</si>
  <si>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</si>
  <si>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</si>
  <si>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</si>
  <si>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</si>
  <si>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</si>
  <si>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</si>
  <si>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</si>
  <si>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</si>
  <si>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</si>
  <si>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</si>
  <si>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</si>
  <si>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</si>
  <si>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</si>
  <si>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</si>
  <si>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</si>
  <si>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</si>
  <si>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</si>
  <si>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</si>
  <si>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</si>
  <si>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</si>
  <si>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チーム１</t>
    <phoneticPr fontId="2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</si>
  <si>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</si>
  <si>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</si>
  <si>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閉じる</t>
    <rPh sb="0" eb="2">
      <t>サクジョ</t>
    </rPh>
    <phoneticPr fontId="11"/>
  </si>
  <si>
    <t>検索</t>
    <phoneticPr fontId="2"/>
  </si>
  <si>
    <t>追加</t>
    <phoneticPr fontId="2"/>
  </si>
  <si>
    <t>閉じる</t>
    <phoneticPr fontId="2"/>
  </si>
  <si>
    <t>倉庫管理システム</t>
    <phoneticPr fontId="2"/>
  </si>
  <si>
    <t>入出庫情報一覧</t>
    <rPh sb="0" eb="3">
      <t>ニュウシュッコ</t>
    </rPh>
    <rPh sb="3" eb="5">
      <t>ジョウホウ</t>
    </rPh>
    <rPh sb="5" eb="7">
      <t>イチラン</t>
    </rPh>
    <phoneticPr fontId="2"/>
  </si>
  <si>
    <t>入出庫タイプ</t>
    <phoneticPr fontId="13" type="noConversion"/>
  </si>
  <si>
    <t>入出庫数量</t>
    <phoneticPr fontId="13" type="noConversion"/>
  </si>
  <si>
    <t>入出庫日時</t>
    <phoneticPr fontId="13" type="noConversion"/>
  </si>
  <si>
    <t>入出庫者</t>
    <phoneticPr fontId="13" type="noConversion"/>
  </si>
  <si>
    <t>在庫情報</t>
    <phoneticPr fontId="2"/>
  </si>
  <si>
    <t>t_stock</t>
    <phoneticPr fontId="2"/>
  </si>
  <si>
    <t>入出庫情報</t>
    <phoneticPr fontId="2"/>
  </si>
  <si>
    <t>t_stock_io</t>
    <phoneticPr fontId="2"/>
  </si>
  <si>
    <t>O</t>
    <phoneticPr fontId="2"/>
  </si>
  <si>
    <t>　</t>
    <phoneticPr fontId="2"/>
  </si>
  <si>
    <t>在庫名称</t>
    <phoneticPr fontId="2"/>
  </si>
  <si>
    <t>単位</t>
  </si>
  <si>
    <t>在庫数量</t>
    <phoneticPr fontId="2"/>
  </si>
  <si>
    <t>label</t>
    <phoneticPr fontId="2"/>
  </si>
  <si>
    <t>入出庫日時</t>
  </si>
  <si>
    <t>入出庫タイプ</t>
    <phoneticPr fontId="2"/>
  </si>
  <si>
    <t>combobox</t>
    <phoneticPr fontId="2"/>
  </si>
  <si>
    <t>入出庫数量</t>
    <phoneticPr fontId="2"/>
  </si>
  <si>
    <t>入出庫日時</t>
    <phoneticPr fontId="2"/>
  </si>
  <si>
    <t>入出庫者</t>
    <phoneticPr fontId="2"/>
  </si>
  <si>
    <t>備考</t>
    <phoneticPr fontId="2"/>
  </si>
  <si>
    <t>備考</t>
    <phoneticPr fontId="13" type="noConversion"/>
  </si>
  <si>
    <t>m_unit</t>
    <phoneticPr fontId="2"/>
  </si>
  <si>
    <t>在庫情報(t_stock)</t>
    <phoneticPr fontId="13" type="noConversion"/>
  </si>
  <si>
    <t>入出庫情報(t_stock_io)</t>
    <phoneticPr fontId="13" type="noConversion"/>
  </si>
  <si>
    <t>新規作成</t>
    <rPh sb="0" eb="2">
      <t>シンキ</t>
    </rPh>
    <rPh sb="2" eb="4">
      <t>サクセイ</t>
    </rPh>
    <phoneticPr fontId="2"/>
  </si>
  <si>
    <t>初期表示あり</t>
    <rPh sb="2" eb="4">
      <t>ヒョウジ</t>
    </rPh>
    <phoneticPr fontId="2"/>
  </si>
  <si>
    <t>初期表示あり</t>
    <phoneticPr fontId="2"/>
  </si>
  <si>
    <t>初期表示なし</t>
    <phoneticPr fontId="2"/>
  </si>
  <si>
    <t>単位マスタ</t>
    <phoneticPr fontId="2"/>
  </si>
  <si>
    <t>id</t>
    <phoneticPr fontId="2"/>
  </si>
  <si>
    <t>在庫商品ID</t>
    <phoneticPr fontId="2"/>
  </si>
  <si>
    <t>name</t>
    <phoneticPr fontId="2"/>
  </si>
  <si>
    <t>stock_num</t>
    <phoneticPr fontId="2"/>
  </si>
  <si>
    <t>update_date</t>
    <phoneticPr fontId="2"/>
  </si>
  <si>
    <t>io_type</t>
    <phoneticPr fontId="2"/>
  </si>
  <si>
    <t>io_num</t>
    <phoneticPr fontId="2"/>
  </si>
  <si>
    <t>update_user</t>
    <phoneticPr fontId="2"/>
  </si>
  <si>
    <t>remarks</t>
    <phoneticPr fontId="2"/>
  </si>
  <si>
    <t>単位マスタ(m_unit)</t>
    <phoneticPr fontId="13" type="noConversion"/>
  </si>
  <si>
    <t>　　</t>
    <phoneticPr fontId="11"/>
  </si>
  <si>
    <t xml:space="preserve">select </t>
  </si>
  <si>
    <t xml:space="preserve">       </t>
  </si>
  <si>
    <t>入出庫タイプ，入出庫数量，入出庫日時，入出庫者，備考</t>
  </si>
  <si>
    <t xml:space="preserve">        from t_stock_io</t>
  </si>
  <si>
    <t xml:space="preserve"> select </t>
  </si>
  <si>
    <t>入出庫タイプ，入出庫数量，入出庫日時，入出庫者，備考</t>
    <phoneticPr fontId="11"/>
  </si>
  <si>
    <t>降順</t>
    <rPh sb="0" eb="2">
      <t>コウジュン</t>
    </rPh>
    <phoneticPr fontId="11"/>
  </si>
  <si>
    <t xml:space="preserve">        &lt;where&gt;</t>
  </si>
  <si>
    <t xml:space="preserve">            &lt;/if&gt;</t>
  </si>
  <si>
    <t xml:space="preserve">            &lt;if test="入出庫タイプ!=null and入出庫タイプ!=''"&gt;</t>
  </si>
  <si>
    <t xml:space="preserve">                and 入出庫タイプ like '%' #{入出庫タイプ} '%'</t>
  </si>
  <si>
    <t xml:space="preserve">            &lt;if test="left入出庫日時!=null and left入出庫日時!=''"&gt;</t>
  </si>
  <si>
    <t xml:space="preserve">                and left入出庫日時 &amp;gt; #{right入出庫日時}</t>
  </si>
  <si>
    <t xml:space="preserve">            &lt;if test="right入出庫日時!=null and right入出庫日時!=''"&gt;</t>
  </si>
  <si>
    <t xml:space="preserve">                and right入出庫日時 &amp;lt; #{入出庫日時}</t>
  </si>
  <si>
    <t>集約条件</t>
    <phoneticPr fontId="11"/>
  </si>
  <si>
    <t>・在庫情報一覧へ遷移する。</t>
  </si>
  <si>
    <t>・入出庫情報登録へ遷移する。</t>
    <rPh sb="1" eb="3">
      <t>ニュウシュツ</t>
    </rPh>
    <rPh sb="4" eb="6">
      <t>ジョウホウ</t>
    </rPh>
    <rPh sb="6" eb="8">
      <t>トウロク</t>
    </rPh>
    <phoneticPr fontId="11"/>
  </si>
  <si>
    <t>1.2.在庫情報取得</t>
    <rPh sb="4" eb="6">
      <t>ザイコ</t>
    </rPh>
    <rPh sb="6" eb="8">
      <t>ジョウホウ</t>
    </rPh>
    <rPh sb="8" eb="10">
      <t>シュトク</t>
    </rPh>
    <phoneticPr fontId="11"/>
  </si>
  <si>
    <t>在庫名称</t>
    <rPh sb="0" eb="2">
      <t>ｻﾞｲｺ</t>
    </rPh>
    <rPh sb="2" eb="4">
      <t>ﾒｲｼｮｳ</t>
    </rPh>
    <phoneticPr fontId="13" type="noConversion"/>
  </si>
  <si>
    <t>単位</t>
    <rPh sb="0" eb="2">
      <t>ﾀﾝｲ</t>
    </rPh>
    <phoneticPr fontId="13" type="noConversion"/>
  </si>
  <si>
    <t>在庫数量</t>
    <rPh sb="0" eb="2">
      <t>ｻﾞｲｺ</t>
    </rPh>
    <rPh sb="2" eb="4">
      <t>ｽｳﾘｮｳ</t>
    </rPh>
    <phoneticPr fontId="13" type="noConversion"/>
  </si>
  <si>
    <t>1.3.入出庫情報一覧取得</t>
    <rPh sb="4" eb="6">
      <t>ニュウシュツ</t>
    </rPh>
    <rPh sb="7" eb="9">
      <t>ジョウホウ</t>
    </rPh>
    <rPh sb="9" eb="11">
      <t>イチラン</t>
    </rPh>
    <rPh sb="11" eb="13">
      <t>シュトク</t>
    </rPh>
    <phoneticPr fontId="11"/>
  </si>
  <si>
    <t xml:space="preserve"> from t_stock_io t left join m_unit m on t.unit_id=m.unit_id</t>
    <phoneticPr fontId="11"/>
  </si>
  <si>
    <t>在庫名称，単位名称，在庫数量</t>
    <phoneticPr fontId="11"/>
  </si>
  <si>
    <t>　在庫商品ID</t>
    <phoneticPr fontId="11"/>
  </si>
  <si>
    <t>2.検索ボタンクリック処理</t>
    <phoneticPr fontId="11"/>
  </si>
  <si>
    <t>3.追加ボタンクリック処理</t>
    <phoneticPr fontId="11"/>
  </si>
  <si>
    <t>4.閉じるボタンクリック処理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</si>
</sst>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0_ "/>
  </numFmts>
  <fonts count="18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name val="ＭＳ ゴシック"/>
      <family val="3"/>
      <charset val="254"/>
    </font>
    <font>
      <sz val="11"/>
      <name val="明朝"/>
      <family val="3"/>
      <charset val="134"/>
    </font>
    <font>
      <sz val="10"/>
      <name val="ＭＳ Ｐゴシック"/>
      <family val="3"/>
      <charset val="254"/>
    </font>
    <font>
      <sz val="10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5" fillId="0" borderId="0"/>
  </cellStyleXfs>
  <cellXfs count="202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0" xfId="3" applyFont="1" applyBorder="1"/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4" applyFont="1"/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0" xfId="4" applyFont="1" applyBorder="1"/>
    <xf numFmtId="0" fontId="14" fillId="0" borderId="4" xfId="5" applyFont="1" applyBorder="1" applyAlignment="1">
      <alignment vertical="center"/>
    </xf>
    <xf numFmtId="0" fontId="16" fillId="0" borderId="0" xfId="0" applyFont="1" applyAlignment="1">
      <alignment vertical="center"/>
    </xf>
    <xf numFmtId="176" fontId="16" fillId="0" borderId="0" xfId="0" applyNumberFormat="1" applyFont="1" applyAlignment="1">
      <alignment vertical="center"/>
    </xf>
    <xf numFmtId="0" fontId="16" fillId="0" borderId="28" xfId="0" applyFont="1" applyBorder="1" applyAlignment="1">
      <alignment horizontal="center" vertical="center"/>
    </xf>
    <xf numFmtId="176" fontId="16" fillId="0" borderId="4" xfId="0" applyNumberFormat="1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29" xfId="0" applyFont="1" applyBorder="1" applyAlignment="1">
      <alignment vertical="center"/>
    </xf>
    <xf numFmtId="176" fontId="16" fillId="0" borderId="5" xfId="0" applyNumberFormat="1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176" fontId="16" fillId="0" borderId="8" xfId="0" applyNumberFormat="1" applyFont="1" applyBorder="1" applyAlignment="1">
      <alignment vertical="center"/>
    </xf>
    <xf numFmtId="176" fontId="16" fillId="0" borderId="7" xfId="0" applyNumberFormat="1" applyFont="1" applyBorder="1" applyAlignment="1">
      <alignment vertical="center"/>
    </xf>
    <xf numFmtId="0" fontId="16" fillId="0" borderId="30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13" xfId="0" applyFont="1" applyBorder="1" applyAlignment="1">
      <alignment horizontal="center" vertical="center"/>
    </xf>
    <xf numFmtId="0" fontId="5" fillId="0" borderId="0" xfId="4" applyFont="1" applyFill="1" applyBorder="1"/>
    <xf numFmtId="0" fontId="5" fillId="4" borderId="0" xfId="4" applyFont="1" applyFill="1" applyBorder="1" applyAlignment="1">
      <alignment vertical="center"/>
    </xf>
    <xf numFmtId="0" fontId="6" fillId="4" borderId="0" xfId="4" applyFont="1" applyFill="1" applyBorder="1" applyAlignment="1">
      <alignment vertical="center"/>
    </xf>
    <xf numFmtId="0" fontId="5" fillId="4" borderId="4" xfId="4" applyFont="1" applyFill="1" applyBorder="1"/>
    <xf numFmtId="0" fontId="5" fillId="4" borderId="0" xfId="4" applyFont="1" applyFill="1" applyBorder="1"/>
    <xf numFmtId="0" fontId="5" fillId="4" borderId="5" xfId="4" applyFont="1" applyFill="1" applyBorder="1"/>
    <xf numFmtId="0" fontId="5" fillId="4" borderId="6" xfId="4" applyFont="1" applyFill="1" applyBorder="1"/>
    <xf numFmtId="0" fontId="5" fillId="4" borderId="7" xfId="4" applyFont="1" applyFill="1" applyBorder="1"/>
    <xf numFmtId="0" fontId="5" fillId="4" borderId="8" xfId="4" applyFont="1" applyFill="1" applyBorder="1"/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5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176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horizontal="right" vertical="center"/>
    </xf>
    <xf numFmtId="14" fontId="16" fillId="0" borderId="0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/>
    </xf>
    <xf numFmtId="0" fontId="5" fillId="3" borderId="4" xfId="4" applyFont="1" applyFill="1" applyBorder="1" applyAlignment="1">
      <alignment vertical="top"/>
    </xf>
    <xf numFmtId="0" fontId="5" fillId="3" borderId="0" xfId="4" applyFont="1" applyFill="1" applyBorder="1" applyAlignment="1">
      <alignment vertical="top"/>
    </xf>
    <xf numFmtId="0" fontId="5" fillId="3" borderId="5" xfId="4" applyFont="1" applyFill="1" applyBorder="1" applyAlignment="1">
      <alignment vertical="top"/>
    </xf>
    <xf numFmtId="0" fontId="5" fillId="4" borderId="0" xfId="4" applyFont="1" applyFill="1" applyBorder="1" applyAlignment="1">
      <alignment horizontal="center" vertical="top"/>
    </xf>
    <xf numFmtId="0" fontId="5" fillId="0" borderId="0" xfId="4" applyFont="1" applyFill="1" applyBorder="1" applyAlignment="1">
      <alignment vertical="center"/>
    </xf>
    <xf numFmtId="0" fontId="5" fillId="4" borderId="4" xfId="4" applyFont="1" applyFill="1" applyBorder="1" applyAlignment="1">
      <alignment vertical="center"/>
    </xf>
    <xf numFmtId="0" fontId="6" fillId="4" borderId="5" xfId="4" applyFont="1" applyFill="1" applyBorder="1" applyAlignment="1">
      <alignment vertical="center"/>
    </xf>
    <xf numFmtId="0" fontId="5" fillId="4" borderId="5" xfId="4" applyFont="1" applyFill="1" applyBorder="1" applyAlignment="1">
      <alignment vertical="center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Border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 applyAlignment="1"/>
    <xf numFmtId="0" fontId="5" fillId="0" borderId="23" xfId="1" applyFont="1" applyBorder="1" applyAlignment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 applyAlignment="1"/>
    <xf numFmtId="14" fontId="5" fillId="0" borderId="24" xfId="1" applyNumberFormat="1" applyFont="1" applyBorder="1" applyAlignment="1">
      <alignment horizontal="center"/>
    </xf>
    <xf numFmtId="0" fontId="16" fillId="0" borderId="0" xfId="0" applyFont="1" applyBorder="1" applyAlignment="1">
      <alignment horizontal="right" vertical="center"/>
    </xf>
    <xf numFmtId="0" fontId="16" fillId="0" borderId="0" xfId="0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9" xfId="0" applyFont="1" applyBorder="1" applyAlignment="1">
      <alignment horizontal="right" vertical="top"/>
    </xf>
    <xf numFmtId="0" fontId="5" fillId="5" borderId="10" xfId="0" applyFont="1" applyFill="1" applyBorder="1" applyAlignment="1">
      <alignment horizontal="left" vertical="top"/>
    </xf>
    <xf numFmtId="0" fontId="5" fillId="5" borderId="11" xfId="0" applyFont="1" applyFill="1" applyBorder="1" applyAlignment="1">
      <alignment horizontal="left" vertical="top"/>
    </xf>
    <xf numFmtId="0" fontId="5" fillId="5" borderId="12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/>
    </xf>
    <xf numFmtId="0" fontId="5" fillId="0" borderId="12" xfId="0" applyFont="1" applyFill="1" applyBorder="1" applyAlignment="1">
      <alignment horizontal="left" vertical="top"/>
    </xf>
    <xf numFmtId="0" fontId="5" fillId="0" borderId="9" xfId="0" applyFont="1" applyFill="1" applyBorder="1" applyAlignment="1">
      <alignment vertical="top"/>
    </xf>
    <xf numFmtId="0" fontId="5" fillId="5" borderId="9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center" vertical="top"/>
    </xf>
    <xf numFmtId="0" fontId="5" fillId="5" borderId="9" xfId="0" applyFont="1" applyFill="1" applyBorder="1" applyAlignment="1">
      <alignment vertical="top"/>
    </xf>
    <xf numFmtId="0" fontId="5" fillId="5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6" fillId="2" borderId="32" xfId="2" applyFont="1" applyFill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2" xfId="4" applyFont="1" applyBorder="1" applyAlignment="1">
      <alignment horizontal="center"/>
    </xf>
    <xf numFmtId="0" fontId="5" fillId="0" borderId="32" xfId="4" applyNumberFormat="1" applyFont="1" applyBorder="1" applyAlignment="1">
      <alignment horizontal="center"/>
    </xf>
    <xf numFmtId="0" fontId="5" fillId="0" borderId="33" xfId="4" applyNumberFormat="1" applyFont="1" applyBorder="1" applyAlignment="1">
      <alignment horizontal="center"/>
    </xf>
    <xf numFmtId="0" fontId="4" fillId="0" borderId="31" xfId="2" applyFont="1" applyBorder="1" applyAlignment="1">
      <alignment horizontal="center" vertical="center"/>
    </xf>
    <xf numFmtId="0" fontId="4" fillId="0" borderId="0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0" fontId="5" fillId="0" borderId="14" xfId="4" applyFont="1" applyBorder="1" applyAlignment="1">
      <alignment horizontal="center"/>
    </xf>
  </cellXfs>
  <cellStyles count="6">
    <cellStyle name="常规 2" xfId="4" xr:uid="{00000000-0005-0000-0000-000001000000}"/>
    <cellStyle name="標準" xfId="0" builtinId="0"/>
    <cellStyle name="標準_システム管理" xfId="5" xr:uid="{E3318126-CA91-4E24-BC53-6A93BE289055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84243" y="801480"/>
          <a:ext cx="6685446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84243" y="2934528"/>
          <a:ext cx="6685446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137160</xdr:colOff>
      <xdr:row>4</xdr:row>
      <xdr:rowOff>15240</xdr:rowOff>
    </xdr:from>
    <xdr:to>
      <xdr:col>38</xdr:col>
      <xdr:colOff>775</xdr:colOff>
      <xdr:row>41</xdr:row>
      <xdr:rowOff>60236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F859C7-CD54-8755-2E52-8851A9A7C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" y="525780"/>
          <a:ext cx="9038095" cy="57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146051</xdr:colOff>
      <xdr:row>5</xdr:row>
      <xdr:rowOff>82550</xdr:rowOff>
    </xdr:from>
    <xdr:to>
      <xdr:col>11</xdr:col>
      <xdr:colOff>120650</xdr:colOff>
      <xdr:row>8</xdr:row>
      <xdr:rowOff>107950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0D8F58BC-E156-4608-B3D1-6882C45F56ED}"/>
            </a:ext>
          </a:extLst>
        </xdr:cNvPr>
        <xdr:cNvSpPr>
          <a:spLocks noChangeArrowheads="1"/>
        </xdr:cNvSpPr>
      </xdr:nvSpPr>
      <xdr:spPr>
        <a:xfrm>
          <a:off x="882651" y="704850"/>
          <a:ext cx="1263649" cy="3873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76200</xdr:colOff>
      <xdr:row>5</xdr:row>
      <xdr:rowOff>69850</xdr:rowOff>
    </xdr:from>
    <xdr:to>
      <xdr:col>25</xdr:col>
      <xdr:colOff>69850</xdr:colOff>
      <xdr:row>8</xdr:row>
      <xdr:rowOff>88900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DBE8975B-0011-4471-952B-B12305795C11}"/>
            </a:ext>
          </a:extLst>
        </xdr:cNvPr>
        <xdr:cNvSpPr>
          <a:spLocks noChangeArrowheads="1"/>
        </xdr:cNvSpPr>
      </xdr:nvSpPr>
      <xdr:spPr>
        <a:xfrm>
          <a:off x="3390900" y="692150"/>
          <a:ext cx="1282700" cy="3810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32</xdr:col>
      <xdr:colOff>12701</xdr:colOff>
      <xdr:row>5</xdr:row>
      <xdr:rowOff>69850</xdr:rowOff>
    </xdr:from>
    <xdr:to>
      <xdr:col>38</xdr:col>
      <xdr:colOff>146051</xdr:colOff>
      <xdr:row>8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AFA39C51-40A2-4E2C-887A-F587D40330A9}"/>
            </a:ext>
          </a:extLst>
        </xdr:cNvPr>
        <xdr:cNvSpPr>
          <a:spLocks noChangeArrowheads="1"/>
        </xdr:cNvSpPr>
      </xdr:nvSpPr>
      <xdr:spPr>
        <a:xfrm>
          <a:off x="5905501" y="692150"/>
          <a:ext cx="1238250" cy="3683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0</xdr:colOff>
      <xdr:row>12</xdr:row>
      <xdr:rowOff>38100</xdr:rowOff>
    </xdr:from>
    <xdr:to>
      <xdr:col>23</xdr:col>
      <xdr:colOff>176676</xdr:colOff>
      <xdr:row>18</xdr:row>
      <xdr:rowOff>86360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C137F91-7A13-49D3-8D26-191DA716E680}"/>
            </a:ext>
          </a:extLst>
        </xdr:cNvPr>
        <xdr:cNvSpPr>
          <a:spLocks noChangeArrowheads="1"/>
        </xdr:cNvSpPr>
      </xdr:nvSpPr>
      <xdr:spPr>
        <a:xfrm>
          <a:off x="3683000" y="1504950"/>
          <a:ext cx="729126" cy="7721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28</xdr:col>
      <xdr:colOff>0</xdr:colOff>
      <xdr:row>12</xdr:row>
      <xdr:rowOff>31750</xdr:rowOff>
    </xdr:from>
    <xdr:to>
      <xdr:col>31</xdr:col>
      <xdr:colOff>139681</xdr:colOff>
      <xdr:row>18</xdr:row>
      <xdr:rowOff>86360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14D2FEE6-02FF-4724-AF6C-5DE1EF829B0B}"/>
            </a:ext>
          </a:extLst>
        </xdr:cNvPr>
        <xdr:cNvSpPr>
          <a:spLocks noChangeArrowheads="1"/>
        </xdr:cNvSpPr>
      </xdr:nvSpPr>
      <xdr:spPr>
        <a:xfrm>
          <a:off x="5156200" y="1498600"/>
          <a:ext cx="692131" cy="77851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120650</xdr:colOff>
      <xdr:row>7</xdr:row>
      <xdr:rowOff>19050</xdr:rowOff>
    </xdr:from>
    <xdr:to>
      <xdr:col>18</xdr:col>
      <xdr:colOff>76200</xdr:colOff>
      <xdr:row>7</xdr:row>
      <xdr:rowOff>34925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345218C-4CFE-446B-B8AD-EB505007AD43}"/>
            </a:ext>
          </a:extLst>
        </xdr:cNvPr>
        <xdr:cNvCxnSpPr>
          <a:stCxn id="7" idx="1"/>
          <a:endCxn id="6" idx="3"/>
        </xdr:cNvCxnSpPr>
      </xdr:nvCxnSpPr>
      <xdr:spPr>
        <a:xfrm flipH="1">
          <a:off x="2146300" y="882650"/>
          <a:ext cx="1244600" cy="1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70484</xdr:colOff>
      <xdr:row>7</xdr:row>
      <xdr:rowOff>6350</xdr:rowOff>
    </xdr:from>
    <xdr:to>
      <xdr:col>32</xdr:col>
      <xdr:colOff>6350</xdr:colOff>
      <xdr:row>7</xdr:row>
      <xdr:rowOff>19050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6C73C6B4-CED8-48C5-99D0-8087BDB45D5E}"/>
            </a:ext>
          </a:extLst>
        </xdr:cNvPr>
        <xdr:cNvCxnSpPr/>
      </xdr:nvCxnSpPr>
      <xdr:spPr>
        <a:xfrm flipV="1">
          <a:off x="4674234" y="869950"/>
          <a:ext cx="1224916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180413</xdr:colOff>
      <xdr:row>8</xdr:row>
      <xdr:rowOff>69850</xdr:rowOff>
    </xdr:from>
    <xdr:to>
      <xdr:col>22</xdr:col>
      <xdr:colOff>12700</xdr:colOff>
      <xdr:row>12</xdr:row>
      <xdr:rowOff>38100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1C79F16F-57B7-4DEE-A1E4-5040217C4381}"/>
            </a:ext>
          </a:extLst>
        </xdr:cNvPr>
        <xdr:cNvCxnSpPr>
          <a:stCxn id="11" idx="1"/>
        </xdr:cNvCxnSpPr>
      </xdr:nvCxnSpPr>
      <xdr:spPr>
        <a:xfrm flipV="1">
          <a:off x="4047563" y="1054100"/>
          <a:ext cx="16437" cy="450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114300</xdr:colOff>
      <xdr:row>8</xdr:row>
      <xdr:rowOff>107950</xdr:rowOff>
    </xdr:from>
    <xdr:to>
      <xdr:col>29</xdr:col>
      <xdr:colOff>161916</xdr:colOff>
      <xdr:row>12</xdr:row>
      <xdr:rowOff>31750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B303167E-62F9-45DC-9BAA-30EDF2930AD0}"/>
            </a:ext>
          </a:extLst>
        </xdr:cNvPr>
        <xdr:cNvCxnSpPr>
          <a:stCxn id="12" idx="1"/>
        </xdr:cNvCxnSpPr>
      </xdr:nvCxnSpPr>
      <xdr:spPr>
        <a:xfrm flipH="1" flipV="1">
          <a:off x="4165600" y="1092200"/>
          <a:ext cx="1336666" cy="406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I1" zoomScale="115" zoomScaleNormal="115" workbookViewId="0">
      <selection activeCell="K1" sqref="K1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110" t="s">
        <v>5</v>
      </c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31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31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31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31"/>
      <c r="AD37" s="26"/>
      <c r="AE37" s="26"/>
      <c r="AF37" s="108" t="s">
        <v>33</v>
      </c>
      <c r="AG37" s="108"/>
      <c r="AH37" s="108"/>
      <c r="AI37" s="108"/>
      <c r="AJ37" s="108"/>
      <c r="AK37" s="108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31"/>
      <c r="AD38" s="26"/>
      <c r="AE38" s="26"/>
      <c r="AF38" s="108"/>
      <c r="AG38" s="108"/>
      <c r="AH38" s="108"/>
      <c r="AI38" s="108"/>
      <c r="AJ38" s="108"/>
      <c r="AK38" s="108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108" t="s">
        <v>24</v>
      </c>
      <c r="AG39" s="108"/>
      <c r="AH39" s="108"/>
      <c r="AI39" s="108"/>
      <c r="AJ39" s="108"/>
      <c r="AK39" s="108"/>
      <c r="AL39" s="109" t="s">
        <v>34</v>
      </c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108"/>
      <c r="AG40" s="108"/>
      <c r="AH40" s="108"/>
      <c r="AI40" s="108"/>
      <c r="AJ40" s="108"/>
      <c r="AK40" s="108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108" t="s">
        <v>0</v>
      </c>
      <c r="AG41" s="108"/>
      <c r="AH41" s="108"/>
      <c r="AI41" s="108"/>
      <c r="AJ41" s="108"/>
      <c r="AK41" s="108"/>
      <c r="AL41" s="109" t="s">
        <v>66</v>
      </c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108"/>
      <c r="AG42" s="108"/>
      <c r="AH42" s="108"/>
      <c r="AI42" s="108"/>
      <c r="AJ42" s="108"/>
      <c r="AK42" s="108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108" t="s">
        <v>25</v>
      </c>
      <c r="AG43" s="108"/>
      <c r="AH43" s="108"/>
      <c r="AI43" s="108"/>
      <c r="AJ43" s="108"/>
      <c r="AK43" s="108"/>
      <c r="AL43" s="109" t="s">
        <v>47</v>
      </c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108"/>
      <c r="AG44" s="108"/>
      <c r="AH44" s="108"/>
      <c r="AI44" s="108"/>
      <c r="AJ44" s="108"/>
      <c r="AK44" s="108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108" t="s">
        <v>26</v>
      </c>
      <c r="AG45" s="108"/>
      <c r="AH45" s="108"/>
      <c r="AI45" s="108"/>
      <c r="AJ45" s="108"/>
      <c r="AK45" s="108"/>
      <c r="AL45" s="109" t="s">
        <v>67</v>
      </c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108"/>
      <c r="AG46" s="108"/>
      <c r="AH46" s="108"/>
      <c r="AI46" s="108"/>
      <c r="AJ46" s="108"/>
      <c r="AK46" s="108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108" t="s">
        <v>22</v>
      </c>
      <c r="AG47" s="108"/>
      <c r="AH47" s="108"/>
      <c r="AI47" s="108"/>
      <c r="AJ47" s="108"/>
      <c r="AK47" s="108"/>
      <c r="AL47" s="111">
        <v>44840</v>
      </c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108"/>
      <c r="AG48" s="108"/>
      <c r="AH48" s="108"/>
      <c r="AI48" s="108"/>
      <c r="AJ48" s="108"/>
      <c r="AK48" s="108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108" t="s">
        <v>21</v>
      </c>
      <c r="AG49" s="108"/>
      <c r="AH49" s="108"/>
      <c r="AI49" s="108"/>
      <c r="AJ49" s="108"/>
      <c r="AK49" s="108"/>
      <c r="AL49" s="109" t="s">
        <v>59</v>
      </c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108"/>
      <c r="AG50" s="108"/>
      <c r="AH50" s="108"/>
      <c r="AI50" s="108"/>
      <c r="AJ50" s="108"/>
      <c r="AK50" s="108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20"/>
      <c r="Y1" s="124" t="s">
        <v>3</v>
      </c>
      <c r="Z1" s="124"/>
      <c r="AA1" s="124"/>
      <c r="AB1" s="124"/>
      <c r="AC1" s="125" t="str">
        <f>IF(ISBLANK(表紙!AL43),"",(表紙!AL43))</f>
        <v>K001</v>
      </c>
      <c r="AD1" s="125"/>
      <c r="AE1" s="125"/>
      <c r="AF1" s="125"/>
      <c r="AG1" s="125"/>
      <c r="AH1" s="125"/>
      <c r="AI1" s="125"/>
      <c r="AJ1" s="125"/>
      <c r="AK1" s="125"/>
      <c r="AL1" s="125"/>
      <c r="AM1" s="124" t="s">
        <v>27</v>
      </c>
      <c r="AN1" s="124"/>
      <c r="AO1" s="124"/>
      <c r="AP1" s="124"/>
      <c r="AQ1" s="125" t="str">
        <f>IF(ISBLANK(表紙!AL39),"",(表紙!AL39))</f>
        <v>KS</v>
      </c>
      <c r="AR1" s="125"/>
      <c r="AS1" s="125"/>
      <c r="AT1" s="125"/>
      <c r="AU1" s="125"/>
      <c r="AV1" s="125"/>
      <c r="AW1" s="125"/>
      <c r="AX1" s="125"/>
      <c r="AY1" s="125"/>
      <c r="AZ1" s="125"/>
    </row>
    <row r="2" spans="1:52" ht="10.199999999999999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3"/>
      <c r="Y2" s="112" t="s">
        <v>4</v>
      </c>
      <c r="Z2" s="112"/>
      <c r="AA2" s="112"/>
      <c r="AB2" s="112"/>
      <c r="AC2" s="113" t="str">
        <f>IF(ISBLANK(表紙!AL45),"",(表紙!AL45))</f>
        <v>入出庫情報一覧</v>
      </c>
      <c r="AD2" s="113"/>
      <c r="AE2" s="113"/>
      <c r="AF2" s="113"/>
      <c r="AG2" s="113"/>
      <c r="AH2" s="113"/>
      <c r="AI2" s="113"/>
      <c r="AJ2" s="113"/>
      <c r="AK2" s="113"/>
      <c r="AL2" s="113"/>
      <c r="AM2" s="112" t="s">
        <v>0</v>
      </c>
      <c r="AN2" s="112"/>
      <c r="AO2" s="112"/>
      <c r="AP2" s="112"/>
      <c r="AQ2" s="113" t="str">
        <f>IF(ISBLANK(表紙!AL41),"",(表紙!AL41))</f>
        <v>倉庫管理システム</v>
      </c>
      <c r="AR2" s="113"/>
      <c r="AS2" s="113"/>
      <c r="AT2" s="113"/>
      <c r="AU2" s="113"/>
      <c r="AV2" s="113"/>
      <c r="AW2" s="113"/>
      <c r="AX2" s="113"/>
      <c r="AY2" s="113"/>
      <c r="AZ2" s="113"/>
    </row>
    <row r="3" spans="1:52" ht="10.199999999999999" thickTop="1"/>
    <row r="4" spans="1:52">
      <c r="A4" s="126" t="s">
        <v>32</v>
      </c>
      <c r="B4" s="128"/>
      <c r="C4" s="126" t="s">
        <v>28</v>
      </c>
      <c r="D4" s="127"/>
      <c r="E4" s="127"/>
      <c r="F4" s="128"/>
      <c r="G4" s="126" t="s">
        <v>29</v>
      </c>
      <c r="H4" s="127"/>
      <c r="I4" s="127"/>
      <c r="J4" s="128"/>
      <c r="K4" s="126" t="s">
        <v>30</v>
      </c>
      <c r="L4" s="127"/>
      <c r="M4" s="127"/>
      <c r="N4" s="127"/>
      <c r="O4" s="127"/>
      <c r="P4" s="127"/>
      <c r="Q4" s="127"/>
      <c r="R4" s="127"/>
      <c r="S4" s="127"/>
      <c r="T4" s="128"/>
      <c r="U4" s="126" t="s">
        <v>31</v>
      </c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</row>
    <row r="5" spans="1:52">
      <c r="A5" s="130">
        <f t="shared" ref="A5:A52" si="0">ROW()-4</f>
        <v>1</v>
      </c>
      <c r="B5" s="130"/>
      <c r="C5" s="131">
        <v>44840</v>
      </c>
      <c r="D5" s="131"/>
      <c r="E5" s="131"/>
      <c r="F5" s="131"/>
      <c r="G5" s="129" t="s">
        <v>59</v>
      </c>
      <c r="H5" s="129"/>
      <c r="I5" s="129"/>
      <c r="J5" s="129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 t="s">
        <v>93</v>
      </c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</row>
    <row r="6" spans="1:52">
      <c r="A6" s="115">
        <f t="shared" si="0"/>
        <v>2</v>
      </c>
      <c r="B6" s="115"/>
      <c r="C6" s="117"/>
      <c r="D6" s="117"/>
      <c r="E6" s="117"/>
      <c r="F6" s="117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</row>
    <row r="7" spans="1:52">
      <c r="A7" s="115">
        <f t="shared" si="0"/>
        <v>3</v>
      </c>
      <c r="B7" s="115"/>
      <c r="C7" s="117"/>
      <c r="D7" s="117"/>
      <c r="E7" s="117"/>
      <c r="F7" s="117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</row>
    <row r="8" spans="1:52">
      <c r="A8" s="115">
        <f t="shared" si="0"/>
        <v>4</v>
      </c>
      <c r="B8" s="115"/>
      <c r="C8" s="117"/>
      <c r="D8" s="117"/>
      <c r="E8" s="117"/>
      <c r="F8" s="117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</row>
    <row r="9" spans="1:52">
      <c r="A9" s="115">
        <f t="shared" si="0"/>
        <v>5</v>
      </c>
      <c r="B9" s="115"/>
      <c r="C9" s="117"/>
      <c r="D9" s="117"/>
      <c r="E9" s="117"/>
      <c r="F9" s="117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</row>
    <row r="10" spans="1:52">
      <c r="A10" s="115">
        <f t="shared" si="0"/>
        <v>6</v>
      </c>
      <c r="B10" s="115"/>
      <c r="C10" s="117"/>
      <c r="D10" s="117"/>
      <c r="E10" s="117"/>
      <c r="F10" s="117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</row>
    <row r="11" spans="1:52">
      <c r="A11" s="115">
        <f t="shared" si="0"/>
        <v>7</v>
      </c>
      <c r="B11" s="115"/>
      <c r="C11" s="117"/>
      <c r="D11" s="117"/>
      <c r="E11" s="117"/>
      <c r="F11" s="117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</row>
    <row r="12" spans="1:52">
      <c r="A12" s="115">
        <f t="shared" si="0"/>
        <v>8</v>
      </c>
      <c r="B12" s="115"/>
      <c r="C12" s="117"/>
      <c r="D12" s="117"/>
      <c r="E12" s="117"/>
      <c r="F12" s="117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</row>
    <row r="13" spans="1:52">
      <c r="A13" s="115">
        <f t="shared" si="0"/>
        <v>9</v>
      </c>
      <c r="B13" s="115"/>
      <c r="C13" s="117"/>
      <c r="D13" s="117"/>
      <c r="E13" s="117"/>
      <c r="F13" s="117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</row>
    <row r="14" spans="1:52">
      <c r="A14" s="115">
        <f t="shared" si="0"/>
        <v>10</v>
      </c>
      <c r="B14" s="115"/>
      <c r="C14" s="117"/>
      <c r="D14" s="117"/>
      <c r="E14" s="117"/>
      <c r="F14" s="117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</row>
    <row r="15" spans="1:52">
      <c r="A15" s="115">
        <f t="shared" si="0"/>
        <v>11</v>
      </c>
      <c r="B15" s="115"/>
      <c r="C15" s="117"/>
      <c r="D15" s="117"/>
      <c r="E15" s="117"/>
      <c r="F15" s="117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</row>
    <row r="16" spans="1:52">
      <c r="A16" s="115">
        <f t="shared" si="0"/>
        <v>12</v>
      </c>
      <c r="B16" s="115"/>
      <c r="C16" s="117"/>
      <c r="D16" s="117"/>
      <c r="E16" s="117"/>
      <c r="F16" s="117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</row>
    <row r="17" spans="1:52">
      <c r="A17" s="115">
        <f t="shared" si="0"/>
        <v>13</v>
      </c>
      <c r="B17" s="115"/>
      <c r="C17" s="117"/>
      <c r="D17" s="117"/>
      <c r="E17" s="117"/>
      <c r="F17" s="117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</row>
    <row r="18" spans="1:52">
      <c r="A18" s="115">
        <f t="shared" si="0"/>
        <v>14</v>
      </c>
      <c r="B18" s="115"/>
      <c r="C18" s="117"/>
      <c r="D18" s="117"/>
      <c r="E18" s="117"/>
      <c r="F18" s="117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</row>
    <row r="19" spans="1:52">
      <c r="A19" s="115">
        <f t="shared" si="0"/>
        <v>15</v>
      </c>
      <c r="B19" s="115"/>
      <c r="C19" s="117"/>
      <c r="D19" s="117"/>
      <c r="E19" s="117"/>
      <c r="F19" s="117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</row>
    <row r="20" spans="1:52">
      <c r="A20" s="115">
        <f t="shared" si="0"/>
        <v>16</v>
      </c>
      <c r="B20" s="115"/>
      <c r="C20" s="117"/>
      <c r="D20" s="117"/>
      <c r="E20" s="117"/>
      <c r="F20" s="117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</row>
    <row r="21" spans="1:52">
      <c r="A21" s="115">
        <f t="shared" si="0"/>
        <v>17</v>
      </c>
      <c r="B21" s="115"/>
      <c r="C21" s="117"/>
      <c r="D21" s="117"/>
      <c r="E21" s="117"/>
      <c r="F21" s="117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</row>
    <row r="22" spans="1:52">
      <c r="A22" s="115">
        <f t="shared" si="0"/>
        <v>18</v>
      </c>
      <c r="B22" s="115"/>
      <c r="C22" s="117"/>
      <c r="D22" s="117"/>
      <c r="E22" s="117"/>
      <c r="F22" s="117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</row>
    <row r="23" spans="1:52">
      <c r="A23" s="115">
        <f t="shared" si="0"/>
        <v>19</v>
      </c>
      <c r="B23" s="115"/>
      <c r="C23" s="117"/>
      <c r="D23" s="117"/>
      <c r="E23" s="117"/>
      <c r="F23" s="117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</row>
    <row r="24" spans="1:52">
      <c r="A24" s="115">
        <f t="shared" si="0"/>
        <v>20</v>
      </c>
      <c r="B24" s="115"/>
      <c r="C24" s="117"/>
      <c r="D24" s="117"/>
      <c r="E24" s="117"/>
      <c r="F24" s="117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</row>
    <row r="25" spans="1:52">
      <c r="A25" s="115">
        <f t="shared" si="0"/>
        <v>21</v>
      </c>
      <c r="B25" s="115"/>
      <c r="C25" s="117"/>
      <c r="D25" s="117"/>
      <c r="E25" s="117"/>
      <c r="F25" s="117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</row>
    <row r="26" spans="1:52">
      <c r="A26" s="115">
        <f t="shared" si="0"/>
        <v>22</v>
      </c>
      <c r="B26" s="115"/>
      <c r="C26" s="117"/>
      <c r="D26" s="117"/>
      <c r="E26" s="117"/>
      <c r="F26" s="117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</row>
    <row r="27" spans="1:52">
      <c r="A27" s="115">
        <f t="shared" si="0"/>
        <v>23</v>
      </c>
      <c r="B27" s="115"/>
      <c r="C27" s="117"/>
      <c r="D27" s="117"/>
      <c r="E27" s="117"/>
      <c r="F27" s="117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</row>
    <row r="28" spans="1:52">
      <c r="A28" s="115">
        <f t="shared" si="0"/>
        <v>24</v>
      </c>
      <c r="B28" s="115"/>
      <c r="C28" s="117"/>
      <c r="D28" s="117"/>
      <c r="E28" s="117"/>
      <c r="F28" s="117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</row>
    <row r="29" spans="1:52">
      <c r="A29" s="115">
        <f t="shared" si="0"/>
        <v>25</v>
      </c>
      <c r="B29" s="115"/>
      <c r="C29" s="117"/>
      <c r="D29" s="117"/>
      <c r="E29" s="117"/>
      <c r="F29" s="117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</row>
    <row r="30" spans="1:52">
      <c r="A30" s="115">
        <f t="shared" si="0"/>
        <v>26</v>
      </c>
      <c r="B30" s="115"/>
      <c r="C30" s="117"/>
      <c r="D30" s="117"/>
      <c r="E30" s="117"/>
      <c r="F30" s="117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</row>
    <row r="31" spans="1:52">
      <c r="A31" s="115">
        <f t="shared" si="0"/>
        <v>27</v>
      </c>
      <c r="B31" s="115"/>
      <c r="C31" s="117"/>
      <c r="D31" s="117"/>
      <c r="E31" s="117"/>
      <c r="F31" s="117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</row>
    <row r="32" spans="1:52">
      <c r="A32" s="115">
        <f t="shared" si="0"/>
        <v>28</v>
      </c>
      <c r="B32" s="115"/>
      <c r="C32" s="117"/>
      <c r="D32" s="117"/>
      <c r="E32" s="117"/>
      <c r="F32" s="117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</row>
    <row r="33" spans="1:52">
      <c r="A33" s="115">
        <f t="shared" si="0"/>
        <v>29</v>
      </c>
      <c r="B33" s="115"/>
      <c r="C33" s="117"/>
      <c r="D33" s="117"/>
      <c r="E33" s="117"/>
      <c r="F33" s="117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</row>
    <row r="34" spans="1:52">
      <c r="A34" s="115">
        <f t="shared" si="0"/>
        <v>30</v>
      </c>
      <c r="B34" s="115"/>
      <c r="C34" s="117"/>
      <c r="D34" s="117"/>
      <c r="E34" s="117"/>
      <c r="F34" s="117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</row>
    <row r="35" spans="1:52">
      <c r="A35" s="115">
        <f t="shared" si="0"/>
        <v>31</v>
      </c>
      <c r="B35" s="115"/>
      <c r="C35" s="117"/>
      <c r="D35" s="117"/>
      <c r="E35" s="117"/>
      <c r="F35" s="117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</row>
    <row r="36" spans="1:52">
      <c r="A36" s="115">
        <f t="shared" si="0"/>
        <v>32</v>
      </c>
      <c r="B36" s="115"/>
      <c r="C36" s="117"/>
      <c r="D36" s="117"/>
      <c r="E36" s="117"/>
      <c r="F36" s="117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</row>
    <row r="37" spans="1:52">
      <c r="A37" s="115">
        <f t="shared" si="0"/>
        <v>33</v>
      </c>
      <c r="B37" s="115"/>
      <c r="C37" s="117"/>
      <c r="D37" s="117"/>
      <c r="E37" s="117"/>
      <c r="F37" s="117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</row>
    <row r="38" spans="1:52">
      <c r="A38" s="115">
        <f t="shared" si="0"/>
        <v>34</v>
      </c>
      <c r="B38" s="115"/>
      <c r="C38" s="117"/>
      <c r="D38" s="117"/>
      <c r="E38" s="117"/>
      <c r="F38" s="117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</row>
    <row r="39" spans="1:52">
      <c r="A39" s="115">
        <f t="shared" si="0"/>
        <v>35</v>
      </c>
      <c r="B39" s="115"/>
      <c r="C39" s="117"/>
      <c r="D39" s="117"/>
      <c r="E39" s="117"/>
      <c r="F39" s="117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</row>
    <row r="40" spans="1:52">
      <c r="A40" s="115">
        <f t="shared" si="0"/>
        <v>36</v>
      </c>
      <c r="B40" s="115"/>
      <c r="C40" s="117"/>
      <c r="D40" s="117"/>
      <c r="E40" s="117"/>
      <c r="F40" s="117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</row>
    <row r="41" spans="1:52">
      <c r="A41" s="115">
        <f t="shared" si="0"/>
        <v>37</v>
      </c>
      <c r="B41" s="115"/>
      <c r="C41" s="117"/>
      <c r="D41" s="117"/>
      <c r="E41" s="117"/>
      <c r="F41" s="117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</row>
    <row r="42" spans="1:52">
      <c r="A42" s="115">
        <f t="shared" si="0"/>
        <v>38</v>
      </c>
      <c r="B42" s="115"/>
      <c r="C42" s="117"/>
      <c r="D42" s="117"/>
      <c r="E42" s="117"/>
      <c r="F42" s="117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</row>
    <row r="43" spans="1:52">
      <c r="A43" s="115">
        <f t="shared" si="0"/>
        <v>39</v>
      </c>
      <c r="B43" s="115"/>
      <c r="C43" s="117"/>
      <c r="D43" s="117"/>
      <c r="E43" s="117"/>
      <c r="F43" s="117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</row>
    <row r="44" spans="1:52">
      <c r="A44" s="115">
        <f t="shared" si="0"/>
        <v>40</v>
      </c>
      <c r="B44" s="115"/>
      <c r="C44" s="117"/>
      <c r="D44" s="117"/>
      <c r="E44" s="117"/>
      <c r="F44" s="117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</row>
    <row r="45" spans="1:52">
      <c r="A45" s="115">
        <f t="shared" si="0"/>
        <v>41</v>
      </c>
      <c r="B45" s="115"/>
      <c r="C45" s="117"/>
      <c r="D45" s="117"/>
      <c r="E45" s="117"/>
      <c r="F45" s="117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</row>
    <row r="46" spans="1:52">
      <c r="A46" s="115">
        <f t="shared" si="0"/>
        <v>42</v>
      </c>
      <c r="B46" s="115"/>
      <c r="C46" s="117"/>
      <c r="D46" s="117"/>
      <c r="E46" s="117"/>
      <c r="F46" s="117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</row>
    <row r="47" spans="1:52">
      <c r="A47" s="115">
        <f t="shared" si="0"/>
        <v>43</v>
      </c>
      <c r="B47" s="115"/>
      <c r="C47" s="117"/>
      <c r="D47" s="117"/>
      <c r="E47" s="117"/>
      <c r="F47" s="117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</row>
    <row r="48" spans="1:52">
      <c r="A48" s="115">
        <f t="shared" si="0"/>
        <v>44</v>
      </c>
      <c r="B48" s="115"/>
      <c r="C48" s="117"/>
      <c r="D48" s="117"/>
      <c r="E48" s="117"/>
      <c r="F48" s="117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</row>
    <row r="49" spans="1:52">
      <c r="A49" s="115">
        <f t="shared" si="0"/>
        <v>45</v>
      </c>
      <c r="B49" s="115"/>
      <c r="C49" s="117"/>
      <c r="D49" s="117"/>
      <c r="E49" s="117"/>
      <c r="F49" s="117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</row>
    <row r="50" spans="1:52">
      <c r="A50" s="115">
        <f t="shared" si="0"/>
        <v>46</v>
      </c>
      <c r="B50" s="115"/>
      <c r="C50" s="117"/>
      <c r="D50" s="117"/>
      <c r="E50" s="117"/>
      <c r="F50" s="117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</row>
    <row r="51" spans="1:52">
      <c r="A51" s="115">
        <f t="shared" si="0"/>
        <v>47</v>
      </c>
      <c r="B51" s="115"/>
      <c r="C51" s="117"/>
      <c r="D51" s="117"/>
      <c r="E51" s="117"/>
      <c r="F51" s="117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</row>
    <row r="52" spans="1:52">
      <c r="A52" s="114">
        <f t="shared" si="0"/>
        <v>48</v>
      </c>
      <c r="B52" s="114"/>
      <c r="C52" s="116"/>
      <c r="D52" s="116"/>
      <c r="E52" s="116"/>
      <c r="F52" s="116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Z59"/>
  <sheetViews>
    <sheetView zoomScaleNormal="100" workbookViewId="0">
      <selection sqref="A1:J2"/>
    </sheetView>
  </sheetViews>
  <sheetFormatPr defaultColWidth="2.6640625" defaultRowHeight="9.6"/>
  <cols>
    <col min="1" max="31" width="4.109375" style="1" customWidth="1"/>
    <col min="32" max="16384" width="2.6640625" style="1"/>
  </cols>
  <sheetData>
    <row r="1" spans="1:52" ht="10.199999999999999" thickTop="1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20"/>
      <c r="K1" s="124" t="s">
        <v>3</v>
      </c>
      <c r="L1" s="124"/>
      <c r="M1" s="124"/>
      <c r="N1" s="124"/>
      <c r="O1" s="143" t="str">
        <f>IF(ISBLANK(表紙!AL43),"",(表紙!AL43))</f>
        <v>K001</v>
      </c>
      <c r="P1" s="143"/>
      <c r="Q1" s="143"/>
      <c r="R1" s="143"/>
      <c r="S1" s="143"/>
      <c r="T1" s="143"/>
      <c r="U1" s="143"/>
      <c r="V1" s="143"/>
      <c r="W1" s="143"/>
      <c r="X1" s="143"/>
      <c r="Y1" s="124" t="s">
        <v>27</v>
      </c>
      <c r="Z1" s="124"/>
      <c r="AA1" s="124"/>
      <c r="AB1" s="124"/>
      <c r="AC1" s="125" t="str">
        <f>IF(ISBLANK(表紙!AL39),"",(表紙!AL39))</f>
        <v>KS</v>
      </c>
      <c r="AD1" s="125"/>
      <c r="AE1" s="125"/>
      <c r="AF1" s="125"/>
      <c r="AG1" s="125"/>
      <c r="AH1" s="125"/>
      <c r="AI1" s="125"/>
      <c r="AJ1" s="125"/>
      <c r="AK1" s="125"/>
      <c r="AL1" s="125"/>
      <c r="AM1" s="124" t="s">
        <v>1</v>
      </c>
      <c r="AN1" s="124"/>
      <c r="AO1" s="124"/>
      <c r="AP1" s="124"/>
      <c r="AQ1" s="136">
        <f>IF(ISBLANK(表紙!AL47),"",(表紙!AL47))</f>
        <v>44840</v>
      </c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0.199999999999999" thickBot="1">
      <c r="A2" s="140"/>
      <c r="B2" s="141"/>
      <c r="C2" s="141"/>
      <c r="D2" s="141"/>
      <c r="E2" s="141"/>
      <c r="F2" s="141"/>
      <c r="G2" s="141"/>
      <c r="H2" s="141"/>
      <c r="I2" s="141"/>
      <c r="J2" s="142"/>
      <c r="K2" s="112" t="s">
        <v>4</v>
      </c>
      <c r="L2" s="112"/>
      <c r="M2" s="112"/>
      <c r="N2" s="112"/>
      <c r="O2" s="144" t="str">
        <f>IF(ISBLANK(表紙!AL45),"",(表紙!AL45))</f>
        <v>入出庫情報一覧</v>
      </c>
      <c r="P2" s="144"/>
      <c r="Q2" s="144"/>
      <c r="R2" s="144"/>
      <c r="S2" s="144"/>
      <c r="T2" s="144"/>
      <c r="U2" s="144"/>
      <c r="V2" s="144"/>
      <c r="W2" s="144"/>
      <c r="X2" s="144"/>
      <c r="Y2" s="112" t="s">
        <v>0</v>
      </c>
      <c r="Z2" s="112"/>
      <c r="AA2" s="112"/>
      <c r="AB2" s="112"/>
      <c r="AC2" s="113" t="str">
        <f>IF(ISBLANK(表紙!AL41),"",(表紙!AL41))</f>
        <v>倉庫管理システム</v>
      </c>
      <c r="AD2" s="113"/>
      <c r="AE2" s="113"/>
      <c r="AF2" s="113"/>
      <c r="AG2" s="113"/>
      <c r="AH2" s="113"/>
      <c r="AI2" s="113"/>
      <c r="AJ2" s="113"/>
      <c r="AK2" s="113"/>
      <c r="AL2" s="113"/>
      <c r="AM2" s="112" t="s">
        <v>21</v>
      </c>
      <c r="AN2" s="112"/>
      <c r="AO2" s="112"/>
      <c r="AP2" s="112"/>
      <c r="AQ2" s="138" t="str">
        <f>IF(ISBLANK(表紙!AL49),"",(表紙!AL49))</f>
        <v>チーム１</v>
      </c>
      <c r="AR2" s="138"/>
      <c r="AS2" s="138"/>
      <c r="AT2" s="138"/>
      <c r="AU2" s="138"/>
      <c r="AV2" s="138"/>
      <c r="AW2" s="138"/>
      <c r="AX2" s="138"/>
      <c r="AY2" s="138"/>
      <c r="AZ2" s="139"/>
    </row>
    <row r="3" spans="1:52" ht="10.199999999999999" thickTop="1">
      <c r="B3" s="2"/>
    </row>
    <row r="4" spans="1:52">
      <c r="A4" s="85" t="s">
        <v>23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 ht="16.2">
      <c r="A5" s="61"/>
      <c r="B5" s="89"/>
      <c r="C5" s="89"/>
      <c r="D5" s="93"/>
      <c r="E5" s="93"/>
      <c r="F5" s="93"/>
      <c r="G5" s="88"/>
      <c r="H5" s="89"/>
      <c r="I5" s="89"/>
      <c r="J5" s="89"/>
      <c r="K5" s="89"/>
      <c r="L5" s="89"/>
      <c r="M5" s="89"/>
      <c r="N5" s="89"/>
      <c r="O5" s="87"/>
      <c r="P5" s="89"/>
      <c r="Q5" s="89"/>
      <c r="R5" s="90"/>
      <c r="S5" s="87"/>
      <c r="T5" s="89"/>
      <c r="U5" s="89"/>
      <c r="V5" s="89"/>
      <c r="W5" s="89"/>
      <c r="X5" s="91"/>
      <c r="Y5" s="87"/>
      <c r="Z5" s="87"/>
      <c r="AA5" s="89"/>
      <c r="AB5" s="89"/>
      <c r="AC5" s="89"/>
      <c r="AD5" s="89"/>
      <c r="AE5" s="89"/>
      <c r="AF5" s="89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2">
      <c r="A6" s="61"/>
      <c r="B6" s="89"/>
      <c r="C6" s="89"/>
      <c r="D6" s="93"/>
      <c r="E6" s="93"/>
      <c r="F6" s="93"/>
      <c r="G6" s="88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7"/>
      <c r="Z6" s="87"/>
      <c r="AA6" s="89"/>
      <c r="AB6" s="89"/>
      <c r="AC6" s="89"/>
      <c r="AD6" s="89"/>
      <c r="AE6" s="89"/>
      <c r="AF6" s="89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2">
      <c r="A7" s="61"/>
      <c r="B7" s="89"/>
      <c r="C7" s="89"/>
      <c r="D7" s="93"/>
      <c r="E7" s="93"/>
      <c r="F7" s="93"/>
      <c r="G7" s="88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7"/>
      <c r="Z7" s="87"/>
      <c r="AA7" s="89"/>
      <c r="AB7" s="89"/>
      <c r="AC7" s="89"/>
      <c r="AD7" s="89"/>
      <c r="AE7" s="89"/>
      <c r="AF7" s="89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2">
      <c r="A8" s="61"/>
      <c r="B8" s="89"/>
      <c r="C8" s="89"/>
      <c r="D8" s="93"/>
      <c r="E8" s="93"/>
      <c r="F8" s="93"/>
      <c r="G8" s="88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6.2">
      <c r="A9" s="61"/>
      <c r="B9" s="89"/>
      <c r="C9" s="89"/>
      <c r="D9" s="93"/>
      <c r="E9" s="93"/>
      <c r="F9" s="93"/>
      <c r="G9" s="88"/>
      <c r="H9" s="135"/>
      <c r="I9" s="135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 ht="12">
      <c r="A10" s="61"/>
      <c r="B10" s="89"/>
      <c r="C10" s="89"/>
      <c r="D10" s="93"/>
      <c r="E10" s="93"/>
      <c r="F10" s="93"/>
      <c r="G10" s="88"/>
      <c r="H10" s="89"/>
      <c r="I10" s="89"/>
      <c r="J10" s="93"/>
      <c r="K10" s="89"/>
      <c r="L10" s="89"/>
      <c r="M10" s="89"/>
      <c r="N10" s="87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">
      <c r="A11" s="61"/>
      <c r="B11" s="89"/>
      <c r="C11" s="89"/>
      <c r="D11" s="93"/>
      <c r="E11" s="93"/>
      <c r="F11" s="93"/>
      <c r="G11" s="88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7"/>
      <c r="Z11" s="87"/>
      <c r="AA11" s="89"/>
      <c r="AB11" s="89"/>
      <c r="AC11" s="89"/>
      <c r="AD11" s="89"/>
      <c r="AE11" s="89"/>
      <c r="AF11" s="89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 ht="12">
      <c r="A12" s="61"/>
      <c r="B12" s="89"/>
      <c r="C12" s="89"/>
      <c r="D12" s="93"/>
      <c r="E12" s="93"/>
      <c r="F12" s="93"/>
      <c r="G12" s="88"/>
      <c r="H12" s="133"/>
      <c r="I12" s="133"/>
      <c r="J12" s="133"/>
      <c r="K12" s="132"/>
      <c r="L12" s="132"/>
      <c r="M12" s="132"/>
      <c r="N12" s="133"/>
      <c r="O12" s="133"/>
      <c r="P12" s="133"/>
      <c r="Q12" s="133"/>
      <c r="R12" s="133"/>
      <c r="S12" s="134"/>
      <c r="T12" s="134"/>
      <c r="U12" s="134"/>
      <c r="V12" s="93"/>
      <c r="W12" s="89"/>
      <c r="X12" s="89"/>
      <c r="Y12" s="89"/>
      <c r="Z12" s="89"/>
      <c r="AA12" s="89"/>
      <c r="AB12" s="89"/>
      <c r="AC12" s="89"/>
      <c r="AD12" s="89"/>
      <c r="AE12" s="89"/>
      <c r="AF12" s="92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 ht="12">
      <c r="A13" s="61"/>
      <c r="B13" s="89"/>
      <c r="C13" s="89"/>
      <c r="D13" s="93"/>
      <c r="E13" s="93"/>
      <c r="F13" s="93"/>
      <c r="G13" s="88"/>
      <c r="H13" s="92"/>
      <c r="I13" s="92"/>
      <c r="J13" s="92"/>
      <c r="K13" s="94"/>
      <c r="L13" s="94"/>
      <c r="M13" s="94"/>
      <c r="N13" s="95"/>
      <c r="O13" s="92"/>
      <c r="P13" s="92"/>
      <c r="Q13" s="92"/>
      <c r="R13" s="92"/>
      <c r="S13" s="96"/>
      <c r="T13" s="96"/>
      <c r="U13" s="96"/>
      <c r="V13" s="93"/>
      <c r="W13" s="89"/>
      <c r="X13" s="89"/>
      <c r="Y13" s="89"/>
      <c r="Z13" s="89"/>
      <c r="AA13" s="89"/>
      <c r="AB13" s="89"/>
      <c r="AC13" s="89"/>
      <c r="AD13" s="89"/>
      <c r="AE13" s="89"/>
      <c r="AF13" s="92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">
      <c r="A14" s="61"/>
      <c r="B14" s="89"/>
      <c r="C14" s="89"/>
      <c r="D14" s="93"/>
      <c r="E14" s="93"/>
      <c r="F14" s="93"/>
      <c r="G14" s="88"/>
      <c r="H14" s="92"/>
      <c r="I14" s="92"/>
      <c r="J14" s="92"/>
      <c r="K14" s="94"/>
      <c r="L14" s="94"/>
      <c r="M14" s="94"/>
      <c r="N14" s="95"/>
      <c r="O14" s="92"/>
      <c r="P14" s="92"/>
      <c r="Q14" s="92"/>
      <c r="R14" s="92"/>
      <c r="S14" s="96"/>
      <c r="T14" s="96"/>
      <c r="U14" s="96"/>
      <c r="V14" s="93"/>
      <c r="W14" s="89"/>
      <c r="X14" s="89"/>
      <c r="Y14" s="89"/>
      <c r="Z14" s="89"/>
      <c r="AA14" s="89"/>
      <c r="AB14" s="89"/>
      <c r="AC14" s="89"/>
      <c r="AD14" s="89"/>
      <c r="AE14" s="89"/>
      <c r="AF14" s="92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 ht="12">
      <c r="A15" s="61"/>
      <c r="B15" s="89"/>
      <c r="C15" s="89"/>
      <c r="D15" s="93"/>
      <c r="E15" s="93"/>
      <c r="F15" s="93"/>
      <c r="G15" s="88"/>
      <c r="H15" s="89"/>
      <c r="I15" s="92"/>
      <c r="J15" s="89"/>
      <c r="K15" s="89"/>
      <c r="L15" s="93"/>
      <c r="M15" s="94"/>
      <c r="N15" s="95"/>
      <c r="O15" s="89"/>
      <c r="P15" s="89"/>
      <c r="Q15" s="89"/>
      <c r="R15" s="89"/>
      <c r="S15" s="89"/>
      <c r="T15" s="89"/>
      <c r="U15" s="89"/>
      <c r="V15" s="93"/>
      <c r="W15" s="89"/>
      <c r="X15" s="89"/>
      <c r="Y15" s="89"/>
      <c r="Z15" s="89"/>
      <c r="AA15" s="89"/>
      <c r="AB15" s="89"/>
      <c r="AC15" s="89"/>
      <c r="AD15" s="89"/>
      <c r="AE15" s="89"/>
      <c r="AF15" s="92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 ht="12">
      <c r="A16" s="61"/>
      <c r="B16" s="89"/>
      <c r="C16" s="89"/>
      <c r="D16" s="93"/>
      <c r="E16" s="93"/>
      <c r="F16" s="93"/>
      <c r="G16" s="88"/>
      <c r="H16" s="89"/>
      <c r="I16" s="89"/>
      <c r="J16" s="89"/>
      <c r="K16" s="89"/>
      <c r="L16" s="93"/>
      <c r="M16" s="89"/>
      <c r="N16" s="89"/>
      <c r="O16" s="89"/>
      <c r="P16" s="89"/>
      <c r="Q16" s="89"/>
      <c r="R16" s="89"/>
      <c r="S16" s="89"/>
      <c r="T16" s="89"/>
      <c r="U16" s="89"/>
      <c r="V16" s="93"/>
      <c r="W16" s="89"/>
      <c r="X16" s="89"/>
      <c r="Y16" s="89"/>
      <c r="Z16" s="89"/>
      <c r="AA16" s="89"/>
      <c r="AB16" s="89"/>
      <c r="AC16" s="89"/>
      <c r="AD16" s="89"/>
      <c r="AE16" s="89"/>
      <c r="AF16" s="92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 ht="12">
      <c r="A17" s="61"/>
      <c r="B17" s="89"/>
      <c r="C17" s="89"/>
      <c r="D17" s="93"/>
      <c r="E17" s="93"/>
      <c r="F17" s="93"/>
      <c r="G17" s="88"/>
      <c r="H17" s="92"/>
      <c r="I17" s="92"/>
      <c r="J17" s="92"/>
      <c r="K17" s="94"/>
      <c r="L17" s="94"/>
      <c r="M17" s="94"/>
      <c r="N17" s="89"/>
      <c r="O17" s="89"/>
      <c r="P17" s="89"/>
      <c r="Q17" s="89"/>
      <c r="R17" s="89"/>
      <c r="S17" s="89"/>
      <c r="T17" s="89"/>
      <c r="U17" s="89"/>
      <c r="V17" s="93"/>
      <c r="W17" s="89"/>
      <c r="X17" s="89"/>
      <c r="Y17" s="89"/>
      <c r="Z17" s="89"/>
      <c r="AA17" s="89"/>
      <c r="AB17" s="89"/>
      <c r="AC17" s="89"/>
      <c r="AD17" s="89"/>
      <c r="AE17" s="89"/>
      <c r="AF17" s="92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 ht="12">
      <c r="A18" s="61"/>
      <c r="B18" s="89"/>
      <c r="C18" s="89"/>
      <c r="D18" s="93"/>
      <c r="E18" s="93"/>
      <c r="F18" s="93"/>
      <c r="G18" s="88"/>
      <c r="H18" s="92"/>
      <c r="I18" s="92"/>
      <c r="J18" s="89"/>
      <c r="K18" s="89"/>
      <c r="L18" s="93"/>
      <c r="M18" s="94"/>
      <c r="N18" s="89"/>
      <c r="O18" s="89"/>
      <c r="P18" s="89"/>
      <c r="Q18" s="89"/>
      <c r="R18" s="89"/>
      <c r="S18" s="89"/>
      <c r="T18" s="89"/>
      <c r="U18" s="89"/>
      <c r="V18" s="93"/>
      <c r="W18" s="89"/>
      <c r="X18" s="89"/>
      <c r="Y18" s="89"/>
      <c r="Z18" s="89"/>
      <c r="AA18" s="89"/>
      <c r="AB18" s="89"/>
      <c r="AC18" s="89"/>
      <c r="AD18" s="89"/>
      <c r="AE18" s="89"/>
      <c r="AF18" s="92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 ht="12">
      <c r="A19" s="61"/>
      <c r="B19" s="89"/>
      <c r="C19" s="89"/>
      <c r="D19" s="93"/>
      <c r="E19" s="93"/>
      <c r="F19" s="93"/>
      <c r="G19" s="88"/>
      <c r="H19" s="89"/>
      <c r="I19" s="89"/>
      <c r="J19" s="89"/>
      <c r="K19" s="89"/>
      <c r="L19" s="93"/>
      <c r="M19" s="89"/>
      <c r="N19" s="89"/>
      <c r="O19" s="89"/>
      <c r="P19" s="89"/>
      <c r="Q19" s="89"/>
      <c r="R19" s="89"/>
      <c r="S19" s="89"/>
      <c r="T19" s="89"/>
      <c r="U19" s="89"/>
      <c r="V19" s="93"/>
      <c r="W19" s="89"/>
      <c r="X19" s="89"/>
      <c r="Y19" s="89"/>
      <c r="Z19" s="89"/>
      <c r="AA19" s="89"/>
      <c r="AB19" s="89"/>
      <c r="AC19" s="89"/>
      <c r="AD19" s="89"/>
      <c r="AE19" s="89"/>
      <c r="AF19" s="92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 ht="12">
      <c r="A20" s="61"/>
      <c r="B20" s="89"/>
      <c r="C20" s="89"/>
      <c r="D20" s="93"/>
      <c r="E20" s="93"/>
      <c r="F20" s="93"/>
      <c r="G20" s="88"/>
      <c r="H20" s="89"/>
      <c r="I20" s="89"/>
      <c r="J20" s="89"/>
      <c r="K20" s="89"/>
      <c r="L20" s="93"/>
      <c r="M20" s="89"/>
      <c r="N20" s="89"/>
      <c r="O20" s="89"/>
      <c r="P20" s="89"/>
      <c r="Q20" s="89"/>
      <c r="R20" s="89"/>
      <c r="S20" s="89"/>
      <c r="T20" s="89"/>
      <c r="U20" s="89"/>
      <c r="V20" s="93"/>
      <c r="W20" s="89"/>
      <c r="X20" s="89"/>
      <c r="Y20" s="89"/>
      <c r="Z20" s="89"/>
      <c r="AA20" s="89"/>
      <c r="AB20" s="89"/>
      <c r="AC20" s="89"/>
      <c r="AD20" s="89"/>
      <c r="AE20" s="89"/>
      <c r="AF20" s="92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 ht="12">
      <c r="A21" s="61"/>
      <c r="B21" s="89"/>
      <c r="C21" s="89"/>
      <c r="D21" s="93"/>
      <c r="E21" s="93"/>
      <c r="F21" s="93"/>
      <c r="G21" s="88"/>
      <c r="H21" s="89"/>
      <c r="I21" s="89"/>
      <c r="J21" s="89"/>
      <c r="K21" s="89"/>
      <c r="L21" s="93"/>
      <c r="M21" s="89"/>
      <c r="N21" s="89"/>
      <c r="O21" s="89"/>
      <c r="P21" s="89"/>
      <c r="Q21" s="89"/>
      <c r="R21" s="89"/>
      <c r="S21" s="89"/>
      <c r="T21" s="89"/>
      <c r="U21" s="89"/>
      <c r="V21" s="93"/>
      <c r="W21" s="89"/>
      <c r="X21" s="89"/>
      <c r="Y21" s="89"/>
      <c r="Z21" s="89"/>
      <c r="AA21" s="89"/>
      <c r="AB21" s="89"/>
      <c r="AC21" s="89"/>
      <c r="AD21" s="89"/>
      <c r="AE21" s="89"/>
      <c r="AF21" s="92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 ht="12">
      <c r="A22" s="61"/>
      <c r="B22" s="89"/>
      <c r="C22" s="89"/>
      <c r="D22" s="93"/>
      <c r="E22" s="93"/>
      <c r="F22" s="93"/>
      <c r="G22" s="88"/>
      <c r="H22" s="89"/>
      <c r="I22" s="89"/>
      <c r="J22" s="89"/>
      <c r="K22" s="89"/>
      <c r="L22" s="93"/>
      <c r="M22" s="89"/>
      <c r="N22" s="89"/>
      <c r="O22" s="89"/>
      <c r="P22" s="89"/>
      <c r="Q22" s="89"/>
      <c r="R22" s="89"/>
      <c r="S22" s="89"/>
      <c r="T22" s="89"/>
      <c r="U22" s="89"/>
      <c r="V22" s="93"/>
      <c r="W22" s="89"/>
      <c r="X22" s="89"/>
      <c r="Y22" s="89"/>
      <c r="Z22" s="89"/>
      <c r="AA22" s="89"/>
      <c r="AB22" s="89"/>
      <c r="AC22" s="89"/>
      <c r="AD22" s="89"/>
      <c r="AE22" s="89"/>
      <c r="AF22" s="92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 ht="12">
      <c r="A23" s="61"/>
      <c r="B23" s="89"/>
      <c r="C23" s="89"/>
      <c r="D23" s="93"/>
      <c r="E23" s="93"/>
      <c r="F23" s="93"/>
      <c r="G23" s="88"/>
      <c r="H23" s="89"/>
      <c r="I23" s="89"/>
      <c r="J23" s="89"/>
      <c r="K23" s="89"/>
      <c r="L23" s="93"/>
      <c r="M23" s="89"/>
      <c r="N23" s="89"/>
      <c r="O23" s="89"/>
      <c r="P23" s="89"/>
      <c r="Q23" s="89"/>
      <c r="R23" s="89"/>
      <c r="S23" s="89"/>
      <c r="T23" s="89"/>
      <c r="U23" s="89"/>
      <c r="V23" s="93"/>
      <c r="W23" s="89"/>
      <c r="X23" s="89"/>
      <c r="Y23" s="89"/>
      <c r="Z23" s="89"/>
      <c r="AA23" s="89"/>
      <c r="AB23" s="89"/>
      <c r="AC23" s="89"/>
      <c r="AD23" s="89"/>
      <c r="AE23" s="89"/>
      <c r="AF23" s="92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2">
      <c r="A24" s="61"/>
      <c r="B24" s="89"/>
      <c r="C24" s="89"/>
      <c r="D24" s="93"/>
      <c r="E24" s="93"/>
      <c r="F24" s="93"/>
      <c r="G24" s="88"/>
      <c r="H24" s="89"/>
      <c r="I24" s="89"/>
      <c r="J24" s="93"/>
      <c r="K24" s="93"/>
      <c r="L24" s="93"/>
      <c r="M24" s="89"/>
      <c r="N24" s="89"/>
      <c r="O24" s="89"/>
      <c r="P24" s="89"/>
      <c r="Q24" s="89"/>
      <c r="R24" s="89"/>
      <c r="S24" s="89"/>
      <c r="T24" s="89"/>
      <c r="U24" s="89"/>
      <c r="V24" s="93"/>
      <c r="W24" s="89"/>
      <c r="X24" s="89"/>
      <c r="Y24" s="89"/>
      <c r="Z24" s="89"/>
      <c r="AA24" s="89"/>
      <c r="AB24" s="89"/>
      <c r="AC24" s="89"/>
      <c r="AD24" s="89"/>
      <c r="AE24" s="89"/>
      <c r="AF24" s="92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2">
      <c r="A25" s="61"/>
      <c r="B25" s="89"/>
      <c r="C25" s="89"/>
      <c r="D25" s="93"/>
      <c r="E25" s="93"/>
      <c r="F25" s="93"/>
      <c r="G25" s="88"/>
      <c r="H25" s="89"/>
      <c r="I25" s="89"/>
      <c r="J25" s="93"/>
      <c r="K25" s="93"/>
      <c r="L25" s="93"/>
      <c r="M25" s="89"/>
      <c r="N25" s="89"/>
      <c r="O25" s="89"/>
      <c r="P25" s="89"/>
      <c r="Q25" s="89"/>
      <c r="R25" s="89"/>
      <c r="S25" s="89"/>
      <c r="T25" s="89"/>
      <c r="U25" s="89"/>
      <c r="V25" s="93"/>
      <c r="W25" s="89"/>
      <c r="X25" s="89"/>
      <c r="Y25" s="89"/>
      <c r="Z25" s="89"/>
      <c r="AA25" s="89"/>
      <c r="AB25" s="89"/>
      <c r="AC25" s="89"/>
      <c r="AD25" s="89"/>
      <c r="AE25" s="89"/>
      <c r="AF25" s="92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">
      <c r="A26" s="61"/>
      <c r="B26" s="89"/>
      <c r="C26" s="89"/>
      <c r="D26" s="93"/>
      <c r="E26" s="93"/>
      <c r="F26" s="93"/>
      <c r="G26" s="88"/>
      <c r="H26" s="89"/>
      <c r="I26" s="89"/>
      <c r="J26" s="93"/>
      <c r="K26" s="93"/>
      <c r="L26" s="93"/>
      <c r="M26" s="89"/>
      <c r="N26" s="89"/>
      <c r="O26" s="89"/>
      <c r="P26" s="89"/>
      <c r="Q26" s="89"/>
      <c r="R26" s="89"/>
      <c r="S26" s="89"/>
      <c r="T26" s="89"/>
      <c r="U26" s="89"/>
      <c r="V26" s="93"/>
      <c r="W26" s="89"/>
      <c r="X26" s="89"/>
      <c r="Y26" s="89"/>
      <c r="Z26" s="89"/>
      <c r="AA26" s="89"/>
      <c r="AB26" s="89"/>
      <c r="AC26" s="89"/>
      <c r="AD26" s="89"/>
      <c r="AE26" s="89"/>
      <c r="AF26" s="92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2">
      <c r="A27" s="61"/>
      <c r="B27" s="89"/>
      <c r="C27" s="89"/>
      <c r="D27" s="93"/>
      <c r="E27" s="93"/>
      <c r="F27" s="93"/>
      <c r="G27" s="88"/>
      <c r="H27" s="89"/>
      <c r="I27" s="89"/>
      <c r="J27" s="93"/>
      <c r="K27" s="93"/>
      <c r="L27" s="93"/>
      <c r="M27" s="89"/>
      <c r="N27" s="89"/>
      <c r="O27" s="89"/>
      <c r="P27" s="89"/>
      <c r="Q27" s="89"/>
      <c r="R27" s="89"/>
      <c r="S27" s="89"/>
      <c r="T27" s="89"/>
      <c r="U27" s="89"/>
      <c r="V27" s="93"/>
      <c r="W27" s="89"/>
      <c r="X27" s="89"/>
      <c r="Y27" s="89"/>
      <c r="Z27" s="89"/>
      <c r="AA27" s="89"/>
      <c r="AB27" s="89"/>
      <c r="AC27" s="89"/>
      <c r="AD27" s="89"/>
      <c r="AE27" s="89"/>
      <c r="AF27" s="92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2">
      <c r="A28" s="61"/>
      <c r="B28" s="89"/>
      <c r="C28" s="89"/>
      <c r="D28" s="93"/>
      <c r="E28" s="93"/>
      <c r="F28" s="93"/>
      <c r="G28" s="88"/>
      <c r="H28" s="89"/>
      <c r="I28" s="89"/>
      <c r="J28" s="93"/>
      <c r="K28" s="93"/>
      <c r="L28" s="93"/>
      <c r="M28" s="89"/>
      <c r="N28" s="89"/>
      <c r="O28" s="89"/>
      <c r="P28" s="89"/>
      <c r="Q28" s="89"/>
      <c r="R28" s="89"/>
      <c r="S28" s="89"/>
      <c r="T28" s="89"/>
      <c r="U28" s="89"/>
      <c r="V28" s="93"/>
      <c r="W28" s="89"/>
      <c r="X28" s="89"/>
      <c r="Y28" s="89"/>
      <c r="Z28" s="89"/>
      <c r="AA28" s="89"/>
      <c r="AB28" s="89"/>
      <c r="AC28" s="89"/>
      <c r="AD28" s="89"/>
      <c r="AE28" s="89"/>
      <c r="AF28" s="92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">
      <c r="A29" s="61"/>
      <c r="B29" s="89"/>
      <c r="C29" s="89"/>
      <c r="D29" s="93"/>
      <c r="E29" s="93"/>
      <c r="F29" s="93"/>
      <c r="G29" s="88"/>
      <c r="H29" s="89"/>
      <c r="I29" s="62"/>
      <c r="J29" s="68"/>
      <c r="K29" s="63"/>
      <c r="L29" s="63"/>
      <c r="M29" s="67"/>
      <c r="N29" s="62"/>
      <c r="O29" s="62"/>
      <c r="P29" s="62"/>
      <c r="Q29" s="62"/>
      <c r="R29" s="66"/>
      <c r="S29" s="62"/>
      <c r="T29" s="62"/>
      <c r="U29" s="66"/>
      <c r="V29" s="65"/>
      <c r="W29" s="62"/>
      <c r="X29" s="62"/>
      <c r="Y29" s="62"/>
      <c r="Z29" s="62"/>
      <c r="AA29" s="62"/>
      <c r="AB29" s="62"/>
      <c r="AC29" s="62"/>
      <c r="AD29" s="62"/>
      <c r="AE29" s="66"/>
      <c r="AF29" s="64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 ht="12">
      <c r="A30" s="61"/>
      <c r="B30" s="89"/>
      <c r="C30" s="89"/>
      <c r="D30" s="93"/>
      <c r="E30" s="93"/>
      <c r="F30" s="93"/>
      <c r="G30" s="88"/>
      <c r="H30" s="89"/>
      <c r="I30" s="62"/>
      <c r="J30" s="68"/>
      <c r="K30" s="63"/>
      <c r="L30" s="63"/>
      <c r="M30" s="67"/>
      <c r="N30" s="62"/>
      <c r="O30" s="62"/>
      <c r="P30" s="62"/>
      <c r="Q30" s="62"/>
      <c r="R30" s="66"/>
      <c r="S30" s="62"/>
      <c r="T30" s="62"/>
      <c r="U30" s="66"/>
      <c r="V30" s="65"/>
      <c r="W30" s="62"/>
      <c r="X30" s="62"/>
      <c r="Y30" s="62"/>
      <c r="Z30" s="62"/>
      <c r="AA30" s="62"/>
      <c r="AB30" s="62"/>
      <c r="AC30" s="62"/>
      <c r="AD30" s="62"/>
      <c r="AE30" s="66"/>
      <c r="AF30" s="64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">
      <c r="A31" s="61"/>
      <c r="B31" s="89"/>
      <c r="C31" s="89"/>
      <c r="D31" s="93"/>
      <c r="E31" s="93"/>
      <c r="F31" s="93"/>
      <c r="G31" s="88"/>
      <c r="H31" s="89"/>
      <c r="I31" s="62"/>
      <c r="J31" s="68"/>
      <c r="K31" s="63"/>
      <c r="L31" s="63"/>
      <c r="M31" s="67"/>
      <c r="N31" s="62"/>
      <c r="O31" s="62"/>
      <c r="P31" s="62"/>
      <c r="Q31" s="62"/>
      <c r="R31" s="66"/>
      <c r="S31" s="62"/>
      <c r="T31" s="62"/>
      <c r="U31" s="66"/>
      <c r="V31" s="65"/>
      <c r="W31" s="62"/>
      <c r="X31" s="62"/>
      <c r="Y31" s="62"/>
      <c r="Z31" s="62"/>
      <c r="AA31" s="62"/>
      <c r="AB31" s="62"/>
      <c r="AC31" s="62"/>
      <c r="AD31" s="62"/>
      <c r="AE31" s="66"/>
      <c r="AF31" s="64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 ht="12">
      <c r="A32" s="61"/>
      <c r="B32" s="89"/>
      <c r="C32" s="89"/>
      <c r="D32" s="93"/>
      <c r="E32" s="93"/>
      <c r="F32" s="93"/>
      <c r="G32" s="88"/>
      <c r="H32" s="89"/>
      <c r="I32" s="62"/>
      <c r="J32" s="68"/>
      <c r="K32" s="63"/>
      <c r="L32" s="63"/>
      <c r="M32" s="67"/>
      <c r="N32" s="62"/>
      <c r="O32" s="62"/>
      <c r="P32" s="62"/>
      <c r="Q32" s="62"/>
      <c r="R32" s="66"/>
      <c r="S32" s="62"/>
      <c r="T32" s="62"/>
      <c r="U32" s="66"/>
      <c r="V32" s="65"/>
      <c r="W32" s="62"/>
      <c r="X32" s="62"/>
      <c r="Y32" s="62"/>
      <c r="Z32" s="62"/>
      <c r="AA32" s="62"/>
      <c r="AB32" s="62"/>
      <c r="AC32" s="62"/>
      <c r="AD32" s="62"/>
      <c r="AE32" s="66"/>
      <c r="AF32" s="64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 ht="12">
      <c r="A33" s="61"/>
      <c r="B33" s="89"/>
      <c r="C33" s="89"/>
      <c r="D33" s="93"/>
      <c r="E33" s="93"/>
      <c r="F33" s="93"/>
      <c r="G33" s="88"/>
      <c r="H33" s="89"/>
      <c r="I33" s="62"/>
      <c r="J33" s="68"/>
      <c r="K33" s="63"/>
      <c r="L33" s="63"/>
      <c r="M33" s="67"/>
      <c r="N33" s="62"/>
      <c r="O33" s="62"/>
      <c r="P33" s="62"/>
      <c r="Q33" s="62"/>
      <c r="R33" s="66"/>
      <c r="S33" s="62"/>
      <c r="T33" s="62"/>
      <c r="U33" s="66"/>
      <c r="V33" s="65"/>
      <c r="W33" s="62"/>
      <c r="X33" s="62"/>
      <c r="Y33" s="62"/>
      <c r="Z33" s="62"/>
      <c r="AA33" s="62"/>
      <c r="AB33" s="62"/>
      <c r="AC33" s="62"/>
      <c r="AD33" s="62"/>
      <c r="AE33" s="66"/>
      <c r="AF33" s="64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 ht="12">
      <c r="A34" s="61"/>
      <c r="B34" s="89"/>
      <c r="C34" s="89"/>
      <c r="D34" s="93"/>
      <c r="E34" s="93"/>
      <c r="F34" s="93"/>
      <c r="G34" s="88"/>
      <c r="H34" s="89"/>
      <c r="I34" s="62"/>
      <c r="J34" s="68"/>
      <c r="K34" s="63"/>
      <c r="L34" s="63"/>
      <c r="M34" s="67"/>
      <c r="N34" s="62"/>
      <c r="O34" s="62"/>
      <c r="P34" s="62"/>
      <c r="Q34" s="62"/>
      <c r="R34" s="66"/>
      <c r="S34" s="62"/>
      <c r="T34" s="62"/>
      <c r="U34" s="66"/>
      <c r="V34" s="65"/>
      <c r="W34" s="62"/>
      <c r="X34" s="62"/>
      <c r="Y34" s="62"/>
      <c r="Z34" s="62"/>
      <c r="AA34" s="62"/>
      <c r="AB34" s="62"/>
      <c r="AC34" s="62"/>
      <c r="AD34" s="62"/>
      <c r="AE34" s="66"/>
      <c r="AF34" s="64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 ht="12">
      <c r="A35" s="61"/>
      <c r="B35" s="89"/>
      <c r="C35" s="89"/>
      <c r="D35" s="93"/>
      <c r="E35" s="93"/>
      <c r="F35" s="93"/>
      <c r="G35" s="88"/>
      <c r="H35" s="89"/>
      <c r="I35" s="62"/>
      <c r="J35" s="68"/>
      <c r="K35" s="63"/>
      <c r="L35" s="63"/>
      <c r="M35" s="67"/>
      <c r="N35" s="62"/>
      <c r="O35" s="62"/>
      <c r="P35" s="62"/>
      <c r="Q35" s="62"/>
      <c r="R35" s="66"/>
      <c r="S35" s="62"/>
      <c r="T35" s="62"/>
      <c r="U35" s="66"/>
      <c r="V35" s="65"/>
      <c r="W35" s="62"/>
      <c r="X35" s="62"/>
      <c r="Y35" s="62"/>
      <c r="Z35" s="62"/>
      <c r="AA35" s="62"/>
      <c r="AB35" s="62"/>
      <c r="AC35" s="62"/>
      <c r="AD35" s="62"/>
      <c r="AE35" s="66"/>
      <c r="AF35" s="64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 ht="12">
      <c r="A36" s="61"/>
      <c r="B36" s="89"/>
      <c r="C36" s="89"/>
      <c r="D36" s="93"/>
      <c r="E36" s="93"/>
      <c r="F36" s="93"/>
      <c r="G36" s="88"/>
      <c r="H36" s="89"/>
      <c r="I36" s="62"/>
      <c r="J36" s="68"/>
      <c r="K36" s="63"/>
      <c r="L36" s="63"/>
      <c r="M36" s="67"/>
      <c r="N36" s="62"/>
      <c r="O36" s="62"/>
      <c r="P36" s="62"/>
      <c r="Q36" s="62"/>
      <c r="R36" s="66"/>
      <c r="S36" s="62"/>
      <c r="T36" s="62"/>
      <c r="U36" s="66"/>
      <c r="V36" s="65"/>
      <c r="W36" s="62"/>
      <c r="X36" s="62"/>
      <c r="Y36" s="62"/>
      <c r="Z36" s="62"/>
      <c r="AA36" s="62"/>
      <c r="AB36" s="62"/>
      <c r="AC36" s="62"/>
      <c r="AD36" s="62"/>
      <c r="AE36" s="66"/>
      <c r="AF36" s="64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 ht="12">
      <c r="A37" s="61"/>
      <c r="B37" s="89"/>
      <c r="C37" s="89"/>
      <c r="D37" s="93"/>
      <c r="E37" s="93"/>
      <c r="F37" s="93"/>
      <c r="G37" s="88"/>
      <c r="H37" s="89"/>
      <c r="I37" s="62"/>
      <c r="J37" s="68"/>
      <c r="K37" s="63"/>
      <c r="L37" s="63"/>
      <c r="M37" s="67"/>
      <c r="N37" s="62"/>
      <c r="O37" s="62"/>
      <c r="P37" s="62"/>
      <c r="Q37" s="62"/>
      <c r="R37" s="66"/>
      <c r="S37" s="62"/>
      <c r="T37" s="62"/>
      <c r="U37" s="66"/>
      <c r="V37" s="65"/>
      <c r="W37" s="62"/>
      <c r="X37" s="62"/>
      <c r="Y37" s="62"/>
      <c r="Z37" s="62"/>
      <c r="AA37" s="62"/>
      <c r="AB37" s="62"/>
      <c r="AC37" s="62"/>
      <c r="AD37" s="62"/>
      <c r="AE37" s="66"/>
      <c r="AF37" s="64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 ht="12">
      <c r="A38" s="61"/>
      <c r="B38" s="89"/>
      <c r="C38" s="89"/>
      <c r="D38" s="93"/>
      <c r="E38" s="93"/>
      <c r="F38" s="93"/>
      <c r="G38" s="88"/>
      <c r="H38" s="89"/>
      <c r="I38" s="62"/>
      <c r="J38" s="68"/>
      <c r="K38" s="63"/>
      <c r="L38" s="63"/>
      <c r="M38" s="67"/>
      <c r="N38" s="62"/>
      <c r="O38" s="62"/>
      <c r="P38" s="62"/>
      <c r="Q38" s="62"/>
      <c r="R38" s="66"/>
      <c r="S38" s="62"/>
      <c r="T38" s="62"/>
      <c r="U38" s="66"/>
      <c r="V38" s="65"/>
      <c r="W38" s="62"/>
      <c r="X38" s="62"/>
      <c r="Y38" s="62"/>
      <c r="Z38" s="62"/>
      <c r="AA38" s="62"/>
      <c r="AB38" s="62"/>
      <c r="AC38" s="62"/>
      <c r="AD38" s="62"/>
      <c r="AE38" s="66"/>
      <c r="AF38" s="64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 ht="12">
      <c r="A39" s="61"/>
      <c r="B39" s="89"/>
      <c r="C39" s="89"/>
      <c r="D39" s="93"/>
      <c r="E39" s="93"/>
      <c r="F39" s="93"/>
      <c r="G39" s="88"/>
      <c r="H39" s="89"/>
      <c r="I39" s="62"/>
      <c r="J39" s="68"/>
      <c r="K39" s="63"/>
      <c r="L39" s="63"/>
      <c r="M39" s="67"/>
      <c r="N39" s="62"/>
      <c r="O39" s="62"/>
      <c r="P39" s="62"/>
      <c r="Q39" s="62"/>
      <c r="R39" s="66"/>
      <c r="S39" s="62"/>
      <c r="T39" s="62"/>
      <c r="U39" s="66"/>
      <c r="V39" s="65"/>
      <c r="W39" s="62"/>
      <c r="X39" s="62"/>
      <c r="Y39" s="62"/>
      <c r="Z39" s="62"/>
      <c r="AA39" s="62"/>
      <c r="AB39" s="62"/>
      <c r="AC39" s="62"/>
      <c r="AD39" s="62"/>
      <c r="AE39" s="66"/>
      <c r="AF39" s="64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 ht="12">
      <c r="A40" s="61"/>
      <c r="B40" s="89"/>
      <c r="C40" s="89"/>
      <c r="D40" s="93"/>
      <c r="E40" s="93"/>
      <c r="F40" s="93"/>
      <c r="G40" s="88"/>
      <c r="H40" s="89"/>
      <c r="I40" s="62"/>
      <c r="J40" s="68"/>
      <c r="K40" s="63"/>
      <c r="L40" s="63"/>
      <c r="M40" s="67"/>
      <c r="N40" s="62"/>
      <c r="O40" s="62"/>
      <c r="P40" s="62"/>
      <c r="Q40" s="62"/>
      <c r="R40" s="66"/>
      <c r="S40" s="62"/>
      <c r="T40" s="62"/>
      <c r="U40" s="66"/>
      <c r="V40" s="65"/>
      <c r="W40" s="62"/>
      <c r="X40" s="62"/>
      <c r="Y40" s="62"/>
      <c r="Z40" s="62"/>
      <c r="AA40" s="62"/>
      <c r="AB40" s="62"/>
      <c r="AC40" s="62"/>
      <c r="AD40" s="62"/>
      <c r="AE40" s="66"/>
      <c r="AF40" s="64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 ht="12">
      <c r="A41" s="61"/>
      <c r="B41" s="89"/>
      <c r="C41" s="89"/>
      <c r="D41" s="93"/>
      <c r="E41" s="93"/>
      <c r="F41" s="93"/>
      <c r="G41" s="88"/>
      <c r="H41" s="89"/>
      <c r="I41" s="70"/>
      <c r="J41" s="71"/>
      <c r="K41" s="72"/>
      <c r="L41" s="70"/>
      <c r="M41" s="73"/>
      <c r="N41" s="70"/>
      <c r="O41" s="70"/>
      <c r="P41" s="70"/>
      <c r="Q41" s="70"/>
      <c r="R41" s="74"/>
      <c r="S41" s="70"/>
      <c r="T41" s="70"/>
      <c r="U41" s="74"/>
      <c r="V41" s="69"/>
      <c r="W41" s="70"/>
      <c r="X41" s="70"/>
      <c r="Y41" s="70"/>
      <c r="Z41" s="70"/>
      <c r="AA41" s="70"/>
      <c r="AB41" s="70"/>
      <c r="AC41" s="70"/>
      <c r="AD41" s="70"/>
      <c r="AE41" s="74"/>
      <c r="AF41" s="75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 ht="12">
      <c r="A42" s="61"/>
      <c r="B42" s="89"/>
      <c r="C42" s="89"/>
      <c r="D42" s="93"/>
      <c r="E42" s="93"/>
      <c r="F42" s="93"/>
      <c r="G42" s="89"/>
      <c r="H42" s="89"/>
      <c r="I42" s="89"/>
      <c r="J42" s="89"/>
      <c r="K42" s="89"/>
      <c r="L42" s="89"/>
      <c r="M42" s="89"/>
      <c r="N42" s="89"/>
      <c r="O42" s="89"/>
      <c r="P42" s="93"/>
      <c r="Q42" s="89"/>
      <c r="R42" s="89"/>
      <c r="S42" s="89"/>
      <c r="T42" s="89"/>
      <c r="U42" s="89"/>
      <c r="V42" s="89"/>
      <c r="W42" s="89"/>
      <c r="X42" s="89"/>
      <c r="Y42" s="89"/>
      <c r="Z42" s="92"/>
      <c r="AA42" s="87"/>
      <c r="AB42" s="88"/>
      <c r="AC42" s="92"/>
      <c r="AD42" s="87"/>
      <c r="AE42" s="8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 ht="12">
      <c r="A43" s="61"/>
      <c r="B43" s="89"/>
      <c r="C43" s="89"/>
      <c r="D43" s="93"/>
      <c r="E43" s="93"/>
      <c r="F43" s="93"/>
      <c r="G43" s="89"/>
      <c r="H43" s="89"/>
      <c r="I43" s="89"/>
      <c r="J43" s="89"/>
      <c r="K43" s="89"/>
      <c r="L43" s="89"/>
      <c r="M43" s="89"/>
      <c r="N43" s="89"/>
      <c r="O43" s="89"/>
      <c r="P43" s="93"/>
      <c r="Q43" s="89"/>
      <c r="R43" s="89"/>
      <c r="S43" s="89"/>
      <c r="T43" s="89"/>
      <c r="U43" s="89"/>
      <c r="V43" s="89"/>
      <c r="W43" s="89"/>
      <c r="X43" s="89"/>
      <c r="Y43" s="89"/>
      <c r="Z43" s="92"/>
      <c r="AA43" s="87"/>
      <c r="AB43" s="88"/>
      <c r="AC43" s="92"/>
      <c r="AD43" s="87"/>
      <c r="AE43" s="8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 ht="12">
      <c r="A44" s="61"/>
      <c r="B44" s="89"/>
      <c r="C44" s="89"/>
      <c r="D44" s="93"/>
      <c r="E44" s="93"/>
      <c r="F44" s="93"/>
      <c r="G44" s="89"/>
      <c r="H44" s="89"/>
      <c r="I44" s="89"/>
      <c r="J44" s="89"/>
      <c r="K44" s="89"/>
      <c r="L44" s="89"/>
      <c r="M44" s="89"/>
      <c r="N44" s="89"/>
      <c r="O44" s="89"/>
      <c r="P44" s="93"/>
      <c r="Q44" s="89"/>
      <c r="R44" s="89"/>
      <c r="S44" s="89"/>
      <c r="T44" s="89"/>
      <c r="U44" s="89"/>
      <c r="V44" s="89"/>
      <c r="W44" s="89"/>
      <c r="X44" s="89"/>
      <c r="Y44" s="89"/>
      <c r="Z44" s="92"/>
      <c r="AA44" s="87"/>
      <c r="AB44" s="88"/>
      <c r="AC44" s="92"/>
      <c r="AD44" s="87"/>
      <c r="AE44" s="8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 ht="12">
      <c r="A45" s="61"/>
      <c r="B45" s="89"/>
      <c r="C45" s="89"/>
      <c r="D45" s="93"/>
      <c r="E45" s="93"/>
      <c r="F45" s="93"/>
      <c r="G45" s="89"/>
      <c r="H45" s="89"/>
      <c r="I45" s="89"/>
      <c r="J45" s="89"/>
      <c r="K45" s="89"/>
      <c r="L45" s="89"/>
      <c r="M45" s="89"/>
      <c r="N45" s="89"/>
      <c r="O45" s="89"/>
      <c r="P45" s="93"/>
      <c r="Q45" s="89"/>
      <c r="R45" s="89"/>
      <c r="S45" s="89"/>
      <c r="T45" s="89"/>
      <c r="U45" s="89"/>
      <c r="V45" s="89"/>
      <c r="W45" s="89"/>
      <c r="X45" s="89"/>
      <c r="Y45" s="89"/>
      <c r="Z45" s="92"/>
      <c r="AA45" s="87"/>
      <c r="AB45" s="88"/>
      <c r="AC45" s="92"/>
      <c r="AD45" s="87"/>
      <c r="AE45" s="8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 ht="12">
      <c r="A46" s="61"/>
      <c r="B46" s="89"/>
      <c r="C46" s="89"/>
      <c r="D46" s="93"/>
      <c r="E46" s="93"/>
      <c r="F46" s="93"/>
      <c r="G46" s="89"/>
      <c r="H46" s="89"/>
      <c r="I46" s="89"/>
      <c r="J46" s="89"/>
      <c r="K46" s="89"/>
      <c r="L46" s="89"/>
      <c r="M46" s="89"/>
      <c r="N46" s="89"/>
      <c r="O46" s="89"/>
      <c r="P46" s="93"/>
      <c r="Q46" s="89"/>
      <c r="R46" s="89"/>
      <c r="S46" s="89"/>
      <c r="T46" s="89"/>
      <c r="U46" s="89"/>
      <c r="V46" s="89"/>
      <c r="W46" s="89"/>
      <c r="X46" s="89"/>
      <c r="Y46" s="89"/>
      <c r="Z46" s="92"/>
      <c r="AA46" s="87"/>
      <c r="AB46" s="88"/>
      <c r="AC46" s="92"/>
      <c r="AD46" s="87"/>
      <c r="AE46" s="8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 ht="12">
      <c r="A47" s="61"/>
      <c r="B47" s="89"/>
      <c r="C47" s="89"/>
      <c r="D47" s="93"/>
      <c r="E47" s="93"/>
      <c r="F47" s="93"/>
      <c r="G47" s="89"/>
      <c r="H47" s="89"/>
      <c r="I47" s="89"/>
      <c r="J47" s="89"/>
      <c r="K47" s="89"/>
      <c r="L47" s="89"/>
      <c r="M47" s="89"/>
      <c r="N47" s="89"/>
      <c r="O47" s="89"/>
      <c r="P47" s="93"/>
      <c r="Q47" s="89"/>
      <c r="R47" s="89"/>
      <c r="S47" s="89"/>
      <c r="T47" s="89"/>
      <c r="U47" s="89"/>
      <c r="V47" s="89"/>
      <c r="W47" s="89"/>
      <c r="X47" s="89"/>
      <c r="Y47" s="89"/>
      <c r="Z47" s="92"/>
      <c r="AA47" s="87"/>
      <c r="AB47" s="88"/>
      <c r="AC47" s="92"/>
      <c r="AD47" s="87"/>
      <c r="AE47" s="8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 ht="12">
      <c r="A48" s="61"/>
      <c r="B48" s="89"/>
      <c r="C48" s="89"/>
      <c r="D48" s="93"/>
      <c r="E48" s="93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92"/>
      <c r="AA48" s="87"/>
      <c r="AB48" s="88"/>
      <c r="AC48" s="92"/>
      <c r="AD48" s="87"/>
      <c r="AE48" s="8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8">
    <mergeCell ref="O2:X2"/>
    <mergeCell ref="H12:J12"/>
    <mergeCell ref="K12:M12"/>
    <mergeCell ref="N12:R12"/>
    <mergeCell ref="S12:U12"/>
    <mergeCell ref="H9:I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</mergeCells>
  <phoneticPr fontId="2"/>
  <pageMargins left="0.59055118110236227" right="0.39370078740157483" top="0.59055118110236227" bottom="0.59055118110236227" header="0.39370078740157483" footer="0.39370078740157483"/>
  <pageSetup paperSize="9" scale="76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sqref="A1:J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20"/>
      <c r="K1" s="124" t="s">
        <v>3</v>
      </c>
      <c r="L1" s="124"/>
      <c r="M1" s="124"/>
      <c r="N1" s="124"/>
      <c r="O1" s="143" t="str">
        <f>IF(ISBLANK(表紙!AL43),"",(表紙!AL43))</f>
        <v>K001</v>
      </c>
      <c r="P1" s="143"/>
      <c r="Q1" s="143"/>
      <c r="R1" s="143"/>
      <c r="S1" s="143"/>
      <c r="T1" s="143"/>
      <c r="U1" s="143"/>
      <c r="V1" s="143"/>
      <c r="W1" s="143"/>
      <c r="X1" s="143"/>
      <c r="Y1" s="124" t="s">
        <v>6</v>
      </c>
      <c r="Z1" s="124"/>
      <c r="AA1" s="124"/>
      <c r="AB1" s="124"/>
      <c r="AC1" s="125" t="str">
        <f>IF(ISBLANK(表紙!AL39),"",(表紙!AL39))</f>
        <v>KS</v>
      </c>
      <c r="AD1" s="125"/>
      <c r="AE1" s="125"/>
      <c r="AF1" s="125"/>
      <c r="AG1" s="125"/>
      <c r="AH1" s="125"/>
      <c r="AI1" s="125"/>
      <c r="AJ1" s="125"/>
      <c r="AK1" s="125"/>
      <c r="AL1" s="125"/>
      <c r="AM1" s="124" t="s">
        <v>1</v>
      </c>
      <c r="AN1" s="124"/>
      <c r="AO1" s="124"/>
      <c r="AP1" s="124"/>
      <c r="AQ1" s="136">
        <f>IF(ISBLANK(表紙!AL47),"",(表紙!AL47))</f>
        <v>44840</v>
      </c>
      <c r="AR1" s="136"/>
      <c r="AS1" s="136"/>
      <c r="AT1" s="136"/>
      <c r="AU1" s="136"/>
      <c r="AV1" s="136"/>
      <c r="AW1" s="136"/>
      <c r="AX1" s="136"/>
      <c r="AY1" s="136"/>
      <c r="AZ1" s="137"/>
    </row>
    <row r="2" spans="1:52" ht="10.199999999999999" thickBot="1">
      <c r="A2" s="121"/>
      <c r="B2" s="122"/>
      <c r="C2" s="122"/>
      <c r="D2" s="122"/>
      <c r="E2" s="122"/>
      <c r="F2" s="122"/>
      <c r="G2" s="122"/>
      <c r="H2" s="122"/>
      <c r="I2" s="122"/>
      <c r="J2" s="123"/>
      <c r="K2" s="112" t="s">
        <v>4</v>
      </c>
      <c r="L2" s="112"/>
      <c r="M2" s="112"/>
      <c r="N2" s="112"/>
      <c r="O2" s="144" t="str">
        <f>IF(ISBLANK(表紙!AL45),"",(表紙!AL45))</f>
        <v>入出庫情報一覧</v>
      </c>
      <c r="P2" s="144"/>
      <c r="Q2" s="144"/>
      <c r="R2" s="144"/>
      <c r="S2" s="144"/>
      <c r="T2" s="144"/>
      <c r="U2" s="144"/>
      <c r="V2" s="144"/>
      <c r="W2" s="144"/>
      <c r="X2" s="144"/>
      <c r="Y2" s="112" t="s">
        <v>0</v>
      </c>
      <c r="Z2" s="112"/>
      <c r="AA2" s="112"/>
      <c r="AB2" s="112"/>
      <c r="AC2" s="113" t="str">
        <f>IF(ISBLANK(表紙!AL41),"",(表紙!AL41))</f>
        <v>倉庫管理システム</v>
      </c>
      <c r="AD2" s="113"/>
      <c r="AE2" s="113"/>
      <c r="AF2" s="113"/>
      <c r="AG2" s="113"/>
      <c r="AH2" s="113"/>
      <c r="AI2" s="113"/>
      <c r="AJ2" s="113"/>
      <c r="AK2" s="113"/>
      <c r="AL2" s="113"/>
      <c r="AM2" s="112" t="s">
        <v>21</v>
      </c>
      <c r="AN2" s="112"/>
      <c r="AO2" s="112"/>
      <c r="AP2" s="112"/>
      <c r="AQ2" s="138" t="str">
        <f>IF(ISBLANK(表紙!AL49),"",(表紙!AL49))</f>
        <v>チーム１</v>
      </c>
      <c r="AR2" s="138"/>
      <c r="AS2" s="138"/>
      <c r="AT2" s="138"/>
      <c r="AU2" s="138"/>
      <c r="AV2" s="138"/>
      <c r="AW2" s="138"/>
      <c r="AX2" s="138"/>
      <c r="AY2" s="138"/>
      <c r="AZ2" s="139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38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48" t="s">
        <v>3</v>
      </c>
      <c r="C21" s="149"/>
      <c r="D21" s="149"/>
      <c r="E21" s="149"/>
      <c r="F21" s="149"/>
      <c r="G21" s="149"/>
      <c r="H21" s="149"/>
      <c r="I21" s="149"/>
      <c r="J21" s="149"/>
      <c r="K21" s="150"/>
      <c r="L21" s="148" t="s">
        <v>4</v>
      </c>
      <c r="M21" s="149"/>
      <c r="N21" s="149"/>
      <c r="O21" s="149"/>
      <c r="P21" s="149"/>
      <c r="Q21" s="149"/>
      <c r="R21" s="149"/>
      <c r="S21" s="149"/>
      <c r="T21" s="149"/>
      <c r="U21" s="150"/>
      <c r="V21" s="148" t="s">
        <v>9</v>
      </c>
      <c r="W21" s="150"/>
      <c r="X21" s="148" t="s">
        <v>2</v>
      </c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50"/>
    </row>
    <row r="22" spans="1:52">
      <c r="A22" s="12">
        <f>ROW()-21</f>
        <v>1</v>
      </c>
      <c r="B22" s="153" t="s">
        <v>99</v>
      </c>
      <c r="C22" s="154"/>
      <c r="D22" s="154"/>
      <c r="E22" s="154"/>
      <c r="F22" s="154"/>
      <c r="G22" s="154"/>
      <c r="H22" s="154"/>
      <c r="I22" s="154"/>
      <c r="J22" s="154"/>
      <c r="K22" s="155"/>
      <c r="L22" s="145" t="s">
        <v>98</v>
      </c>
      <c r="M22" s="146"/>
      <c r="N22" s="146"/>
      <c r="O22" s="146"/>
      <c r="P22" s="146"/>
      <c r="Q22" s="146"/>
      <c r="R22" s="146"/>
      <c r="S22" s="146"/>
      <c r="T22" s="146"/>
      <c r="U22" s="147"/>
      <c r="V22" s="151" t="s">
        <v>76</v>
      </c>
      <c r="W22" s="152"/>
      <c r="X22" s="145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7"/>
    </row>
    <row r="23" spans="1:52">
      <c r="A23" s="12">
        <f t="shared" ref="A23:A30" si="0">ROW()-21</f>
        <v>2</v>
      </c>
      <c r="B23" s="145" t="s">
        <v>77</v>
      </c>
      <c r="C23" s="146"/>
      <c r="D23" s="146"/>
      <c r="E23" s="146"/>
      <c r="F23" s="146"/>
      <c r="G23" s="146"/>
      <c r="H23" s="146"/>
      <c r="I23" s="146"/>
      <c r="J23" s="146"/>
      <c r="K23" s="147"/>
      <c r="L23" s="145"/>
      <c r="M23" s="146"/>
      <c r="N23" s="146"/>
      <c r="O23" s="146"/>
      <c r="P23" s="146"/>
      <c r="Q23" s="146"/>
      <c r="R23" s="146"/>
      <c r="S23" s="146"/>
      <c r="T23" s="146"/>
      <c r="U23" s="147"/>
      <c r="V23" s="151"/>
      <c r="W23" s="152"/>
      <c r="X23" s="145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7"/>
    </row>
    <row r="24" spans="1:52">
      <c r="A24" s="12">
        <f t="shared" si="0"/>
        <v>3</v>
      </c>
      <c r="B24" s="145"/>
      <c r="C24" s="146"/>
      <c r="D24" s="146"/>
      <c r="E24" s="146"/>
      <c r="F24" s="146"/>
      <c r="G24" s="146"/>
      <c r="H24" s="146"/>
      <c r="I24" s="146"/>
      <c r="J24" s="146"/>
      <c r="K24" s="147"/>
      <c r="L24" s="145"/>
      <c r="M24" s="146"/>
      <c r="N24" s="146"/>
      <c r="O24" s="146"/>
      <c r="P24" s="146"/>
      <c r="Q24" s="146"/>
      <c r="R24" s="146"/>
      <c r="S24" s="146"/>
      <c r="T24" s="146"/>
      <c r="U24" s="147"/>
      <c r="V24" s="151"/>
      <c r="W24" s="152"/>
      <c r="X24" s="145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6"/>
      <c r="AJ24" s="146"/>
      <c r="AK24" s="146"/>
      <c r="AL24" s="146"/>
      <c r="AM24" s="146"/>
      <c r="AN24" s="146"/>
      <c r="AO24" s="146"/>
      <c r="AP24" s="146"/>
      <c r="AQ24" s="146"/>
      <c r="AR24" s="146"/>
      <c r="AS24" s="146"/>
      <c r="AT24" s="146"/>
      <c r="AU24" s="146"/>
      <c r="AV24" s="146"/>
      <c r="AW24" s="146"/>
      <c r="AX24" s="146"/>
      <c r="AY24" s="146"/>
      <c r="AZ24" s="147"/>
    </row>
    <row r="25" spans="1:52">
      <c r="A25" s="12">
        <f t="shared" si="0"/>
        <v>4</v>
      </c>
      <c r="B25" s="145"/>
      <c r="C25" s="146"/>
      <c r="D25" s="146"/>
      <c r="E25" s="146"/>
      <c r="F25" s="146"/>
      <c r="G25" s="146"/>
      <c r="H25" s="146"/>
      <c r="I25" s="146"/>
      <c r="J25" s="146"/>
      <c r="K25" s="147"/>
      <c r="L25" s="145"/>
      <c r="M25" s="146"/>
      <c r="N25" s="146"/>
      <c r="O25" s="146"/>
      <c r="P25" s="146"/>
      <c r="Q25" s="146"/>
      <c r="R25" s="146"/>
      <c r="S25" s="146"/>
      <c r="T25" s="146"/>
      <c r="U25" s="147"/>
      <c r="V25" s="151"/>
      <c r="W25" s="152"/>
      <c r="X25" s="145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6"/>
      <c r="AJ25" s="146"/>
      <c r="AK25" s="146"/>
      <c r="AL25" s="146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6"/>
      <c r="AX25" s="146"/>
      <c r="AY25" s="146"/>
      <c r="AZ25" s="147"/>
    </row>
    <row r="26" spans="1:52">
      <c r="A26" s="12">
        <f t="shared" si="0"/>
        <v>5</v>
      </c>
      <c r="B26" s="145"/>
      <c r="C26" s="146"/>
      <c r="D26" s="146"/>
      <c r="E26" s="146"/>
      <c r="F26" s="146"/>
      <c r="G26" s="146"/>
      <c r="H26" s="146"/>
      <c r="I26" s="146"/>
      <c r="J26" s="146"/>
      <c r="K26" s="147"/>
      <c r="L26" s="145"/>
      <c r="M26" s="146"/>
      <c r="N26" s="146"/>
      <c r="O26" s="146"/>
      <c r="P26" s="146"/>
      <c r="Q26" s="146"/>
      <c r="R26" s="146"/>
      <c r="S26" s="146"/>
      <c r="T26" s="146"/>
      <c r="U26" s="147"/>
      <c r="V26" s="151"/>
      <c r="W26" s="152"/>
      <c r="X26" s="145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6"/>
      <c r="AJ26" s="146"/>
      <c r="AK26" s="146"/>
      <c r="AL26" s="146"/>
      <c r="AM26" s="146"/>
      <c r="AN26" s="146"/>
      <c r="AO26" s="146"/>
      <c r="AP26" s="146"/>
      <c r="AQ26" s="146"/>
      <c r="AR26" s="146"/>
      <c r="AS26" s="146"/>
      <c r="AT26" s="146"/>
      <c r="AU26" s="146"/>
      <c r="AV26" s="146"/>
      <c r="AW26" s="146"/>
      <c r="AX26" s="146"/>
      <c r="AY26" s="146"/>
      <c r="AZ26" s="147"/>
    </row>
    <row r="27" spans="1:52">
      <c r="A27" s="12">
        <f t="shared" si="0"/>
        <v>6</v>
      </c>
      <c r="B27" s="145"/>
      <c r="C27" s="146"/>
      <c r="D27" s="146"/>
      <c r="E27" s="146"/>
      <c r="F27" s="146"/>
      <c r="G27" s="146"/>
      <c r="H27" s="146"/>
      <c r="I27" s="146"/>
      <c r="J27" s="146"/>
      <c r="K27" s="147"/>
      <c r="L27" s="145"/>
      <c r="M27" s="146"/>
      <c r="N27" s="146"/>
      <c r="O27" s="146"/>
      <c r="P27" s="146"/>
      <c r="Q27" s="146"/>
      <c r="R27" s="146"/>
      <c r="S27" s="146"/>
      <c r="T27" s="146"/>
      <c r="U27" s="147"/>
      <c r="V27" s="151"/>
      <c r="W27" s="152"/>
      <c r="X27" s="145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6"/>
      <c r="AJ27" s="146"/>
      <c r="AK27" s="146"/>
      <c r="AL27" s="146"/>
      <c r="AM27" s="146"/>
      <c r="AN27" s="146"/>
      <c r="AO27" s="146"/>
      <c r="AP27" s="146"/>
      <c r="AQ27" s="146"/>
      <c r="AR27" s="146"/>
      <c r="AS27" s="146"/>
      <c r="AT27" s="146"/>
      <c r="AU27" s="146"/>
      <c r="AV27" s="146"/>
      <c r="AW27" s="146"/>
      <c r="AX27" s="146"/>
      <c r="AY27" s="146"/>
      <c r="AZ27" s="147"/>
    </row>
    <row r="28" spans="1:52">
      <c r="A28" s="12">
        <f t="shared" si="0"/>
        <v>7</v>
      </c>
      <c r="B28" s="145"/>
      <c r="C28" s="146"/>
      <c r="D28" s="146"/>
      <c r="E28" s="146"/>
      <c r="F28" s="146"/>
      <c r="G28" s="146"/>
      <c r="H28" s="146"/>
      <c r="I28" s="146"/>
      <c r="J28" s="146"/>
      <c r="K28" s="147"/>
      <c r="L28" s="145"/>
      <c r="M28" s="146"/>
      <c r="N28" s="146"/>
      <c r="O28" s="146"/>
      <c r="P28" s="146"/>
      <c r="Q28" s="146"/>
      <c r="R28" s="146"/>
      <c r="S28" s="146"/>
      <c r="T28" s="146"/>
      <c r="U28" s="147"/>
      <c r="V28" s="151"/>
      <c r="W28" s="152"/>
      <c r="X28" s="145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7"/>
    </row>
    <row r="29" spans="1:52">
      <c r="A29" s="12">
        <f t="shared" si="0"/>
        <v>8</v>
      </c>
      <c r="B29" s="145"/>
      <c r="C29" s="146"/>
      <c r="D29" s="146"/>
      <c r="E29" s="146"/>
      <c r="F29" s="146"/>
      <c r="G29" s="146"/>
      <c r="H29" s="146"/>
      <c r="I29" s="146"/>
      <c r="J29" s="146"/>
      <c r="K29" s="147"/>
      <c r="L29" s="145"/>
      <c r="M29" s="146"/>
      <c r="N29" s="146"/>
      <c r="O29" s="146"/>
      <c r="P29" s="146"/>
      <c r="Q29" s="146"/>
      <c r="R29" s="146"/>
      <c r="S29" s="146"/>
      <c r="T29" s="146"/>
      <c r="U29" s="147"/>
      <c r="V29" s="151"/>
      <c r="W29" s="152"/>
      <c r="X29" s="145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7"/>
    </row>
    <row r="30" spans="1:52">
      <c r="A30" s="12">
        <f t="shared" si="0"/>
        <v>9</v>
      </c>
      <c r="B30" s="145"/>
      <c r="C30" s="146"/>
      <c r="D30" s="146"/>
      <c r="E30" s="146"/>
      <c r="F30" s="146"/>
      <c r="G30" s="146"/>
      <c r="H30" s="146"/>
      <c r="I30" s="146"/>
      <c r="J30" s="146"/>
      <c r="K30" s="147"/>
      <c r="L30" s="145"/>
      <c r="M30" s="146"/>
      <c r="N30" s="146"/>
      <c r="O30" s="146"/>
      <c r="P30" s="146"/>
      <c r="Q30" s="146"/>
      <c r="R30" s="146"/>
      <c r="S30" s="146"/>
      <c r="T30" s="146"/>
      <c r="U30" s="147"/>
      <c r="V30" s="151"/>
      <c r="W30" s="152"/>
      <c r="X30" s="145"/>
      <c r="Y30" s="146"/>
      <c r="Z30" s="146"/>
      <c r="AA30" s="146"/>
      <c r="AB30" s="146"/>
      <c r="AC30" s="146"/>
      <c r="AD30" s="146"/>
      <c r="AE30" s="146"/>
      <c r="AF30" s="146"/>
      <c r="AG30" s="146"/>
      <c r="AH30" s="146"/>
      <c r="AI30" s="146"/>
      <c r="AJ30" s="146"/>
      <c r="AK30" s="146"/>
      <c r="AL30" s="146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6"/>
      <c r="AX30" s="146"/>
      <c r="AY30" s="146"/>
      <c r="AZ30" s="14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48" t="s">
        <v>3</v>
      </c>
      <c r="C32" s="149"/>
      <c r="D32" s="149"/>
      <c r="E32" s="149"/>
      <c r="F32" s="149"/>
      <c r="G32" s="149"/>
      <c r="H32" s="149"/>
      <c r="I32" s="149"/>
      <c r="J32" s="149"/>
      <c r="K32" s="150"/>
      <c r="L32" s="148" t="s">
        <v>4</v>
      </c>
      <c r="M32" s="149"/>
      <c r="N32" s="149"/>
      <c r="O32" s="149"/>
      <c r="P32" s="149"/>
      <c r="Q32" s="149"/>
      <c r="R32" s="149"/>
      <c r="S32" s="149"/>
      <c r="T32" s="149"/>
      <c r="U32" s="150"/>
      <c r="V32" s="148" t="s">
        <v>9</v>
      </c>
      <c r="W32" s="150"/>
      <c r="X32" s="148" t="s">
        <v>2</v>
      </c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50"/>
    </row>
    <row r="33" spans="1:52">
      <c r="A33" s="12">
        <f>ROW()-32</f>
        <v>1</v>
      </c>
      <c r="B33" s="145" t="s">
        <v>73</v>
      </c>
      <c r="C33" s="146"/>
      <c r="D33" s="146"/>
      <c r="E33" s="146"/>
      <c r="F33" s="146"/>
      <c r="G33" s="146"/>
      <c r="H33" s="146"/>
      <c r="I33" s="146"/>
      <c r="J33" s="146"/>
      <c r="K33" s="147"/>
      <c r="L33" s="145" t="s">
        <v>72</v>
      </c>
      <c r="M33" s="146"/>
      <c r="N33" s="146"/>
      <c r="O33" s="146"/>
      <c r="P33" s="146"/>
      <c r="Q33" s="146"/>
      <c r="R33" s="146"/>
      <c r="S33" s="146"/>
      <c r="T33" s="146"/>
      <c r="U33" s="147"/>
      <c r="V33" s="151" t="s">
        <v>76</v>
      </c>
      <c r="W33" s="152"/>
      <c r="X33" s="145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46"/>
      <c r="AK33" s="146"/>
      <c r="AL33" s="146"/>
      <c r="AM33" s="146"/>
      <c r="AN33" s="146"/>
      <c r="AO33" s="146"/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7"/>
    </row>
    <row r="34" spans="1:52">
      <c r="A34" s="12">
        <f t="shared" ref="A34:A41" si="1">ROW()-32</f>
        <v>2</v>
      </c>
      <c r="B34" s="145" t="s">
        <v>75</v>
      </c>
      <c r="C34" s="146"/>
      <c r="D34" s="146"/>
      <c r="E34" s="146"/>
      <c r="F34" s="146"/>
      <c r="G34" s="146"/>
      <c r="H34" s="146"/>
      <c r="I34" s="146"/>
      <c r="J34" s="146"/>
      <c r="K34" s="147"/>
      <c r="L34" s="145" t="s">
        <v>74</v>
      </c>
      <c r="M34" s="146"/>
      <c r="N34" s="146"/>
      <c r="O34" s="146"/>
      <c r="P34" s="146"/>
      <c r="Q34" s="146"/>
      <c r="R34" s="146"/>
      <c r="S34" s="146"/>
      <c r="T34" s="146"/>
      <c r="U34" s="147"/>
      <c r="V34" s="151" t="s">
        <v>76</v>
      </c>
      <c r="W34" s="152"/>
      <c r="X34" s="145"/>
      <c r="Y34" s="146"/>
      <c r="Z34" s="146"/>
      <c r="AA34" s="146"/>
      <c r="AB34" s="146"/>
      <c r="AC34" s="146"/>
      <c r="AD34" s="146"/>
      <c r="AE34" s="146"/>
      <c r="AF34" s="146"/>
      <c r="AG34" s="146"/>
      <c r="AH34" s="146"/>
      <c r="AI34" s="146"/>
      <c r="AJ34" s="146"/>
      <c r="AK34" s="146"/>
      <c r="AL34" s="146"/>
      <c r="AM34" s="146"/>
      <c r="AN34" s="146"/>
      <c r="AO34" s="146"/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7"/>
    </row>
    <row r="35" spans="1:52">
      <c r="A35" s="12">
        <f t="shared" si="1"/>
        <v>3</v>
      </c>
      <c r="B35" s="145" t="s">
        <v>90</v>
      </c>
      <c r="C35" s="146"/>
      <c r="D35" s="146"/>
      <c r="E35" s="146"/>
      <c r="F35" s="146"/>
      <c r="G35" s="146"/>
      <c r="H35" s="146"/>
      <c r="I35" s="146"/>
      <c r="J35" s="146"/>
      <c r="K35" s="147"/>
      <c r="L35" s="145" t="s">
        <v>97</v>
      </c>
      <c r="M35" s="146"/>
      <c r="N35" s="146"/>
      <c r="O35" s="146"/>
      <c r="P35" s="146"/>
      <c r="Q35" s="146"/>
      <c r="R35" s="146"/>
      <c r="S35" s="146"/>
      <c r="T35" s="146"/>
      <c r="U35" s="147"/>
      <c r="V35" s="151"/>
      <c r="W35" s="152"/>
      <c r="X35" s="145"/>
      <c r="Y35" s="146"/>
      <c r="Z35" s="146"/>
      <c r="AA35" s="146"/>
      <c r="AB35" s="146"/>
      <c r="AC35" s="146"/>
      <c r="AD35" s="146"/>
      <c r="AE35" s="146"/>
      <c r="AF35" s="146"/>
      <c r="AG35" s="146"/>
      <c r="AH35" s="146"/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46"/>
      <c r="AT35" s="146"/>
      <c r="AU35" s="146"/>
      <c r="AV35" s="146"/>
      <c r="AW35" s="146"/>
      <c r="AX35" s="146"/>
      <c r="AY35" s="146"/>
      <c r="AZ35" s="147"/>
    </row>
    <row r="36" spans="1:52">
      <c r="A36" s="12">
        <f t="shared" si="1"/>
        <v>4</v>
      </c>
      <c r="B36" s="145"/>
      <c r="C36" s="146"/>
      <c r="D36" s="146"/>
      <c r="E36" s="146"/>
      <c r="F36" s="146"/>
      <c r="G36" s="146"/>
      <c r="H36" s="146"/>
      <c r="I36" s="146"/>
      <c r="J36" s="146"/>
      <c r="K36" s="147"/>
      <c r="L36" s="145"/>
      <c r="M36" s="146"/>
      <c r="N36" s="146"/>
      <c r="O36" s="146"/>
      <c r="P36" s="146"/>
      <c r="Q36" s="146"/>
      <c r="R36" s="146"/>
      <c r="S36" s="146"/>
      <c r="T36" s="146"/>
      <c r="U36" s="147"/>
      <c r="V36" s="151"/>
      <c r="W36" s="152"/>
      <c r="X36" s="145"/>
      <c r="Y36" s="146"/>
      <c r="Z36" s="146"/>
      <c r="AA36" s="146"/>
      <c r="AB36" s="146"/>
      <c r="AC36" s="146"/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7"/>
    </row>
    <row r="37" spans="1:52">
      <c r="A37" s="12">
        <f t="shared" si="1"/>
        <v>5</v>
      </c>
      <c r="B37" s="145"/>
      <c r="C37" s="146"/>
      <c r="D37" s="146"/>
      <c r="E37" s="146"/>
      <c r="F37" s="146"/>
      <c r="G37" s="146"/>
      <c r="H37" s="146"/>
      <c r="I37" s="146"/>
      <c r="J37" s="146"/>
      <c r="K37" s="147"/>
      <c r="L37" s="145"/>
      <c r="M37" s="146"/>
      <c r="N37" s="146"/>
      <c r="O37" s="146"/>
      <c r="P37" s="146"/>
      <c r="Q37" s="146"/>
      <c r="R37" s="146"/>
      <c r="S37" s="146"/>
      <c r="T37" s="146"/>
      <c r="U37" s="147"/>
      <c r="V37" s="151"/>
      <c r="W37" s="152"/>
      <c r="X37" s="145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7"/>
    </row>
    <row r="38" spans="1:52">
      <c r="A38" s="12">
        <f t="shared" si="1"/>
        <v>6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7"/>
      <c r="L38" s="145"/>
      <c r="M38" s="146"/>
      <c r="N38" s="146"/>
      <c r="O38" s="146"/>
      <c r="P38" s="146"/>
      <c r="Q38" s="146"/>
      <c r="R38" s="146"/>
      <c r="S38" s="146"/>
      <c r="T38" s="146"/>
      <c r="U38" s="147"/>
      <c r="V38" s="151"/>
      <c r="W38" s="152"/>
      <c r="X38" s="145"/>
      <c r="Y38" s="146"/>
      <c r="Z38" s="146"/>
      <c r="AA38" s="146"/>
      <c r="AB38" s="146"/>
      <c r="AC38" s="146"/>
      <c r="AD38" s="146"/>
      <c r="AE38" s="146"/>
      <c r="AF38" s="146"/>
      <c r="AG38" s="146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146"/>
      <c r="AT38" s="146"/>
      <c r="AU38" s="146"/>
      <c r="AV38" s="146"/>
      <c r="AW38" s="146"/>
      <c r="AX38" s="146"/>
      <c r="AY38" s="146"/>
      <c r="AZ38" s="147"/>
    </row>
    <row r="39" spans="1:52">
      <c r="A39" s="12">
        <f t="shared" si="1"/>
        <v>7</v>
      </c>
      <c r="B39" s="145"/>
      <c r="C39" s="146"/>
      <c r="D39" s="146"/>
      <c r="E39" s="146"/>
      <c r="F39" s="146"/>
      <c r="G39" s="146"/>
      <c r="H39" s="146"/>
      <c r="I39" s="146"/>
      <c r="J39" s="146"/>
      <c r="K39" s="147"/>
      <c r="L39" s="145"/>
      <c r="M39" s="146"/>
      <c r="N39" s="146"/>
      <c r="O39" s="146"/>
      <c r="P39" s="146"/>
      <c r="Q39" s="146"/>
      <c r="R39" s="146"/>
      <c r="S39" s="146"/>
      <c r="T39" s="146"/>
      <c r="U39" s="147"/>
      <c r="V39" s="151"/>
      <c r="W39" s="152"/>
      <c r="X39" s="145"/>
      <c r="Y39" s="146"/>
      <c r="Z39" s="146"/>
      <c r="AA39" s="146"/>
      <c r="AB39" s="146"/>
      <c r="AC39" s="146"/>
      <c r="AD39" s="146"/>
      <c r="AE39" s="146"/>
      <c r="AF39" s="146"/>
      <c r="AG39" s="146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46"/>
      <c r="AT39" s="146"/>
      <c r="AU39" s="146"/>
      <c r="AV39" s="146"/>
      <c r="AW39" s="146"/>
      <c r="AX39" s="146"/>
      <c r="AY39" s="146"/>
      <c r="AZ39" s="147"/>
    </row>
    <row r="40" spans="1:52">
      <c r="A40" s="12">
        <f t="shared" si="1"/>
        <v>8</v>
      </c>
      <c r="B40" s="145"/>
      <c r="C40" s="146"/>
      <c r="D40" s="146"/>
      <c r="E40" s="146"/>
      <c r="F40" s="146"/>
      <c r="G40" s="146"/>
      <c r="H40" s="146"/>
      <c r="I40" s="146"/>
      <c r="J40" s="146"/>
      <c r="K40" s="147"/>
      <c r="L40" s="145"/>
      <c r="M40" s="146"/>
      <c r="N40" s="146"/>
      <c r="O40" s="146"/>
      <c r="P40" s="146"/>
      <c r="Q40" s="146"/>
      <c r="R40" s="146"/>
      <c r="S40" s="146"/>
      <c r="T40" s="146"/>
      <c r="U40" s="147"/>
      <c r="V40" s="151"/>
      <c r="W40" s="152"/>
      <c r="X40" s="145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7"/>
    </row>
    <row r="41" spans="1:52">
      <c r="A41" s="12">
        <f t="shared" si="1"/>
        <v>9</v>
      </c>
      <c r="B41" s="145"/>
      <c r="C41" s="146"/>
      <c r="D41" s="146"/>
      <c r="E41" s="146"/>
      <c r="F41" s="146"/>
      <c r="G41" s="146"/>
      <c r="H41" s="146"/>
      <c r="I41" s="146"/>
      <c r="J41" s="146"/>
      <c r="K41" s="147"/>
      <c r="L41" s="145"/>
      <c r="M41" s="146"/>
      <c r="N41" s="146"/>
      <c r="O41" s="146"/>
      <c r="P41" s="146"/>
      <c r="Q41" s="146"/>
      <c r="R41" s="146"/>
      <c r="S41" s="146"/>
      <c r="T41" s="146"/>
      <c r="U41" s="147"/>
      <c r="V41" s="151"/>
      <c r="W41" s="152"/>
      <c r="X41" s="145"/>
      <c r="Y41" s="146"/>
      <c r="Z41" s="146"/>
      <c r="AA41" s="146"/>
      <c r="AB41" s="146"/>
      <c r="AC41" s="146"/>
      <c r="AD41" s="146"/>
      <c r="AE41" s="146"/>
      <c r="AF41" s="146"/>
      <c r="AG41" s="146"/>
      <c r="AH41" s="146"/>
      <c r="AI41" s="146"/>
      <c r="AJ41" s="146"/>
      <c r="AK41" s="146"/>
      <c r="AL41" s="146"/>
      <c r="AM41" s="146"/>
      <c r="AN41" s="146"/>
      <c r="AO41" s="146"/>
      <c r="AP41" s="146"/>
      <c r="AQ41" s="146"/>
      <c r="AR41" s="146"/>
      <c r="AS41" s="146"/>
      <c r="AT41" s="146"/>
      <c r="AU41" s="146"/>
      <c r="AV41" s="146"/>
      <c r="AW41" s="146"/>
      <c r="AX41" s="146"/>
      <c r="AY41" s="146"/>
      <c r="AZ41" s="14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48" t="s">
        <v>3</v>
      </c>
      <c r="C43" s="149"/>
      <c r="D43" s="149"/>
      <c r="E43" s="149"/>
      <c r="F43" s="149"/>
      <c r="G43" s="149"/>
      <c r="H43" s="149"/>
      <c r="I43" s="149"/>
      <c r="J43" s="149"/>
      <c r="K43" s="150"/>
      <c r="L43" s="148" t="s">
        <v>4</v>
      </c>
      <c r="M43" s="149"/>
      <c r="N43" s="149"/>
      <c r="O43" s="149"/>
      <c r="P43" s="149"/>
      <c r="Q43" s="149"/>
      <c r="R43" s="149"/>
      <c r="S43" s="149"/>
      <c r="T43" s="149"/>
      <c r="U43" s="150"/>
      <c r="V43" s="148" t="s">
        <v>9</v>
      </c>
      <c r="W43" s="150"/>
      <c r="X43" s="148" t="s">
        <v>2</v>
      </c>
      <c r="Y43" s="149"/>
      <c r="Z43" s="149"/>
      <c r="AA43" s="149"/>
      <c r="AB43" s="149"/>
      <c r="AC43" s="149"/>
      <c r="AD43" s="149"/>
      <c r="AE43" s="149"/>
      <c r="AF43" s="149"/>
      <c r="AG43" s="149"/>
      <c r="AH43" s="149"/>
      <c r="AI43" s="149"/>
      <c r="AJ43" s="149"/>
      <c r="AK43" s="149"/>
      <c r="AL43" s="149"/>
      <c r="AM43" s="149"/>
      <c r="AN43" s="149"/>
      <c r="AO43" s="149"/>
      <c r="AP43" s="149"/>
      <c r="AQ43" s="149"/>
      <c r="AR43" s="149"/>
      <c r="AS43" s="149"/>
      <c r="AT43" s="149"/>
      <c r="AU43" s="149"/>
      <c r="AV43" s="149"/>
      <c r="AW43" s="149"/>
      <c r="AX43" s="149"/>
      <c r="AY43" s="149"/>
      <c r="AZ43" s="150"/>
    </row>
    <row r="44" spans="1:52">
      <c r="A44" s="12">
        <f>ROW()-43</f>
        <v>1</v>
      </c>
      <c r="B44" s="145"/>
      <c r="C44" s="146"/>
      <c r="D44" s="146"/>
      <c r="E44" s="146"/>
      <c r="F44" s="146"/>
      <c r="G44" s="146"/>
      <c r="H44" s="146"/>
      <c r="I44" s="146"/>
      <c r="J44" s="146"/>
      <c r="K44" s="147"/>
      <c r="L44" s="145"/>
      <c r="M44" s="146"/>
      <c r="N44" s="146"/>
      <c r="O44" s="146"/>
      <c r="P44" s="146"/>
      <c r="Q44" s="146"/>
      <c r="R44" s="146"/>
      <c r="S44" s="146"/>
      <c r="T44" s="146"/>
      <c r="U44" s="147"/>
      <c r="V44" s="151"/>
      <c r="W44" s="152"/>
      <c r="X44" s="145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7"/>
    </row>
    <row r="45" spans="1:52">
      <c r="A45" s="12">
        <f t="shared" ref="A45:A52" si="2">ROW()-43</f>
        <v>2</v>
      </c>
      <c r="B45" s="145"/>
      <c r="C45" s="146"/>
      <c r="D45" s="146"/>
      <c r="E45" s="146"/>
      <c r="F45" s="146"/>
      <c r="G45" s="146"/>
      <c r="H45" s="146"/>
      <c r="I45" s="146"/>
      <c r="J45" s="146"/>
      <c r="K45" s="147"/>
      <c r="L45" s="145"/>
      <c r="M45" s="146"/>
      <c r="N45" s="146"/>
      <c r="O45" s="146"/>
      <c r="P45" s="146"/>
      <c r="Q45" s="146"/>
      <c r="R45" s="146"/>
      <c r="S45" s="146"/>
      <c r="T45" s="146"/>
      <c r="U45" s="147"/>
      <c r="V45" s="151"/>
      <c r="W45" s="152"/>
      <c r="X45" s="145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7"/>
    </row>
    <row r="46" spans="1:52">
      <c r="A46" s="12">
        <f t="shared" si="2"/>
        <v>3</v>
      </c>
      <c r="B46" s="145"/>
      <c r="C46" s="146"/>
      <c r="D46" s="146"/>
      <c r="E46" s="146"/>
      <c r="F46" s="146"/>
      <c r="G46" s="146"/>
      <c r="H46" s="146"/>
      <c r="I46" s="146"/>
      <c r="J46" s="146"/>
      <c r="K46" s="147"/>
      <c r="L46" s="145"/>
      <c r="M46" s="146"/>
      <c r="N46" s="146"/>
      <c r="O46" s="146"/>
      <c r="P46" s="146"/>
      <c r="Q46" s="146"/>
      <c r="R46" s="146"/>
      <c r="S46" s="146"/>
      <c r="T46" s="146"/>
      <c r="U46" s="147"/>
      <c r="V46" s="151"/>
      <c r="W46" s="152"/>
      <c r="X46" s="145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7"/>
    </row>
    <row r="47" spans="1:52">
      <c r="A47" s="12">
        <f t="shared" si="2"/>
        <v>4</v>
      </c>
      <c r="B47" s="145"/>
      <c r="C47" s="146"/>
      <c r="D47" s="146"/>
      <c r="E47" s="146"/>
      <c r="F47" s="146"/>
      <c r="G47" s="146"/>
      <c r="H47" s="146"/>
      <c r="I47" s="146"/>
      <c r="J47" s="146"/>
      <c r="K47" s="147"/>
      <c r="L47" s="145"/>
      <c r="M47" s="146"/>
      <c r="N47" s="146"/>
      <c r="O47" s="146"/>
      <c r="P47" s="146"/>
      <c r="Q47" s="146"/>
      <c r="R47" s="146"/>
      <c r="S47" s="146"/>
      <c r="T47" s="146"/>
      <c r="U47" s="147"/>
      <c r="V47" s="151"/>
      <c r="W47" s="152"/>
      <c r="X47" s="145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7"/>
    </row>
    <row r="48" spans="1:52">
      <c r="A48" s="12">
        <f t="shared" si="2"/>
        <v>5</v>
      </c>
      <c r="B48" s="145"/>
      <c r="C48" s="146"/>
      <c r="D48" s="146"/>
      <c r="E48" s="146"/>
      <c r="F48" s="146"/>
      <c r="G48" s="146"/>
      <c r="H48" s="146"/>
      <c r="I48" s="146"/>
      <c r="J48" s="146"/>
      <c r="K48" s="147"/>
      <c r="L48" s="145"/>
      <c r="M48" s="146"/>
      <c r="N48" s="146"/>
      <c r="O48" s="146"/>
      <c r="P48" s="146"/>
      <c r="Q48" s="146"/>
      <c r="R48" s="146"/>
      <c r="S48" s="146"/>
      <c r="T48" s="146"/>
      <c r="U48" s="147"/>
      <c r="V48" s="151"/>
      <c r="W48" s="152"/>
      <c r="X48" s="145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7"/>
    </row>
    <row r="49" spans="1:52">
      <c r="A49" s="12">
        <f t="shared" si="2"/>
        <v>6</v>
      </c>
      <c r="B49" s="145"/>
      <c r="C49" s="146"/>
      <c r="D49" s="146"/>
      <c r="E49" s="146"/>
      <c r="F49" s="146"/>
      <c r="G49" s="146"/>
      <c r="H49" s="146"/>
      <c r="I49" s="146"/>
      <c r="J49" s="146"/>
      <c r="K49" s="147"/>
      <c r="L49" s="145"/>
      <c r="M49" s="146"/>
      <c r="N49" s="146"/>
      <c r="O49" s="146"/>
      <c r="P49" s="146"/>
      <c r="Q49" s="146"/>
      <c r="R49" s="146"/>
      <c r="S49" s="146"/>
      <c r="T49" s="146"/>
      <c r="U49" s="147"/>
      <c r="V49" s="151"/>
      <c r="W49" s="152"/>
      <c r="X49" s="145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7"/>
    </row>
    <row r="50" spans="1:52">
      <c r="A50" s="12">
        <f t="shared" si="2"/>
        <v>7</v>
      </c>
      <c r="B50" s="145"/>
      <c r="C50" s="146"/>
      <c r="D50" s="146"/>
      <c r="E50" s="146"/>
      <c r="F50" s="146"/>
      <c r="G50" s="146"/>
      <c r="H50" s="146"/>
      <c r="I50" s="146"/>
      <c r="J50" s="146"/>
      <c r="K50" s="147"/>
      <c r="L50" s="145"/>
      <c r="M50" s="146"/>
      <c r="N50" s="146"/>
      <c r="O50" s="146"/>
      <c r="P50" s="146"/>
      <c r="Q50" s="146"/>
      <c r="R50" s="146"/>
      <c r="S50" s="146"/>
      <c r="T50" s="146"/>
      <c r="U50" s="147"/>
      <c r="V50" s="151"/>
      <c r="W50" s="152"/>
      <c r="X50" s="145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7"/>
    </row>
    <row r="51" spans="1:52">
      <c r="A51" s="12">
        <f t="shared" si="2"/>
        <v>8</v>
      </c>
      <c r="B51" s="145"/>
      <c r="C51" s="146"/>
      <c r="D51" s="146"/>
      <c r="E51" s="146"/>
      <c r="F51" s="146"/>
      <c r="G51" s="146"/>
      <c r="H51" s="146"/>
      <c r="I51" s="146"/>
      <c r="J51" s="146"/>
      <c r="K51" s="147"/>
      <c r="L51" s="145"/>
      <c r="M51" s="146"/>
      <c r="N51" s="146"/>
      <c r="O51" s="146"/>
      <c r="P51" s="146"/>
      <c r="Q51" s="146"/>
      <c r="R51" s="146"/>
      <c r="S51" s="146"/>
      <c r="T51" s="146"/>
      <c r="U51" s="147"/>
      <c r="V51" s="151"/>
      <c r="W51" s="152"/>
      <c r="X51" s="145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7"/>
    </row>
    <row r="52" spans="1:52">
      <c r="A52" s="12">
        <f t="shared" si="2"/>
        <v>9</v>
      </c>
      <c r="B52" s="145"/>
      <c r="C52" s="146"/>
      <c r="D52" s="146"/>
      <c r="E52" s="146"/>
      <c r="F52" s="146"/>
      <c r="G52" s="146"/>
      <c r="H52" s="146"/>
      <c r="I52" s="146"/>
      <c r="J52" s="146"/>
      <c r="K52" s="147"/>
      <c r="L52" s="145"/>
      <c r="M52" s="146"/>
      <c r="N52" s="146"/>
      <c r="O52" s="146"/>
      <c r="P52" s="146"/>
      <c r="Q52" s="146"/>
      <c r="R52" s="146"/>
      <c r="S52" s="146"/>
      <c r="T52" s="146"/>
      <c r="U52" s="147"/>
      <c r="V52" s="151"/>
      <c r="W52" s="152"/>
      <c r="X52" s="145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7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Z44"/>
  <sheetViews>
    <sheetView zoomScale="110" zoomScaleNormal="110"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/>
  <cols>
    <col min="1" max="25" width="2.6640625" style="1"/>
    <col min="26" max="40" width="2.6640625" style="1" customWidth="1"/>
    <col min="41" max="16384" width="2.6640625" style="1"/>
  </cols>
  <sheetData>
    <row r="1" spans="1:52">
      <c r="A1" s="173" t="s">
        <v>5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5"/>
      <c r="N1" s="170" t="s">
        <v>3</v>
      </c>
      <c r="O1" s="171"/>
      <c r="P1" s="171"/>
      <c r="Q1" s="172"/>
      <c r="R1" s="179" t="str">
        <f>IF(ISBLANK(表紙!AL43),"",(表紙!AL43))</f>
        <v>K001</v>
      </c>
      <c r="S1" s="180"/>
      <c r="T1" s="180"/>
      <c r="U1" s="180"/>
      <c r="V1" s="180"/>
      <c r="W1" s="180"/>
      <c r="X1" s="180"/>
      <c r="Y1" s="180"/>
      <c r="Z1" s="181"/>
      <c r="AA1" s="170" t="s">
        <v>6</v>
      </c>
      <c r="AB1" s="171"/>
      <c r="AC1" s="171"/>
      <c r="AD1" s="172"/>
      <c r="AE1" s="188" t="str">
        <f>IF(ISBLANK(表紙!AL39),"",(表紙!AL39))</f>
        <v>KS</v>
      </c>
      <c r="AF1" s="189"/>
      <c r="AG1" s="189"/>
      <c r="AH1" s="189"/>
      <c r="AI1" s="189"/>
      <c r="AJ1" s="189"/>
      <c r="AK1" s="189"/>
      <c r="AL1" s="190"/>
      <c r="AM1" s="170" t="s">
        <v>1</v>
      </c>
      <c r="AN1" s="171"/>
      <c r="AO1" s="171"/>
      <c r="AP1" s="172"/>
      <c r="AQ1" s="185">
        <f>IF(ISBLANK(表紙!AL47),"",(表紙!AL47))</f>
        <v>44840</v>
      </c>
      <c r="AR1" s="186"/>
      <c r="AS1" s="186"/>
      <c r="AT1" s="186"/>
      <c r="AU1" s="186"/>
      <c r="AV1" s="186"/>
      <c r="AW1" s="186"/>
      <c r="AX1" s="186"/>
      <c r="AY1" s="186"/>
      <c r="AZ1" s="187"/>
    </row>
    <row r="2" spans="1:52">
      <c r="A2" s="176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8"/>
      <c r="N2" s="170" t="s">
        <v>4</v>
      </c>
      <c r="O2" s="171"/>
      <c r="P2" s="171"/>
      <c r="Q2" s="172"/>
      <c r="R2" s="179" t="str">
        <f>IF(ISBLANK(表紙!AL45),"",(表紙!AL45))</f>
        <v>入出庫情報一覧</v>
      </c>
      <c r="S2" s="180"/>
      <c r="T2" s="180"/>
      <c r="U2" s="180"/>
      <c r="V2" s="180"/>
      <c r="W2" s="180"/>
      <c r="X2" s="180"/>
      <c r="Y2" s="180"/>
      <c r="Z2" s="181"/>
      <c r="AA2" s="170" t="s">
        <v>0</v>
      </c>
      <c r="AB2" s="171"/>
      <c r="AC2" s="171"/>
      <c r="AD2" s="172"/>
      <c r="AE2" s="188" t="str">
        <f>IF(ISBLANK(表紙!AL41),"",(表紙!AL41))</f>
        <v>倉庫管理システム</v>
      </c>
      <c r="AF2" s="189"/>
      <c r="AG2" s="189"/>
      <c r="AH2" s="189"/>
      <c r="AI2" s="189"/>
      <c r="AJ2" s="189"/>
      <c r="AK2" s="189"/>
      <c r="AL2" s="190"/>
      <c r="AM2" s="170" t="s">
        <v>21</v>
      </c>
      <c r="AN2" s="171"/>
      <c r="AO2" s="171"/>
      <c r="AP2" s="172"/>
      <c r="AQ2" s="182" t="str">
        <f>IF(ISBLANK(表紙!AL49),"",(表紙!AL49))</f>
        <v>チーム１</v>
      </c>
      <c r="AR2" s="183"/>
      <c r="AS2" s="183"/>
      <c r="AT2" s="183"/>
      <c r="AU2" s="183"/>
      <c r="AV2" s="183"/>
      <c r="AW2" s="183"/>
      <c r="AX2" s="183"/>
      <c r="AY2" s="183"/>
      <c r="AZ2" s="184"/>
    </row>
    <row r="3" spans="1:52">
      <c r="B3" s="2"/>
    </row>
    <row r="4" spans="1:52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16" t="s">
        <v>13</v>
      </c>
      <c r="B5" s="167" t="s">
        <v>15</v>
      </c>
      <c r="C5" s="167"/>
      <c r="D5" s="167"/>
      <c r="E5" s="167"/>
      <c r="F5" s="167"/>
      <c r="G5" s="167"/>
      <c r="H5" s="167"/>
      <c r="I5" s="167"/>
      <c r="J5" s="167"/>
      <c r="K5" s="167"/>
      <c r="L5" s="167" t="s">
        <v>16</v>
      </c>
      <c r="M5" s="167"/>
      <c r="N5" s="167"/>
      <c r="O5" s="167"/>
      <c r="P5" s="167"/>
      <c r="Q5" s="167" t="s">
        <v>20</v>
      </c>
      <c r="R5" s="167"/>
      <c r="S5" s="167" t="s">
        <v>17</v>
      </c>
      <c r="T5" s="167"/>
      <c r="U5" s="167" t="s">
        <v>48</v>
      </c>
      <c r="V5" s="167"/>
      <c r="W5" s="167"/>
      <c r="X5" s="167"/>
      <c r="Y5" s="167"/>
      <c r="Z5" s="167"/>
      <c r="AA5" s="167" t="s">
        <v>18</v>
      </c>
      <c r="AB5" s="167"/>
      <c r="AC5" s="167"/>
      <c r="AD5" s="167"/>
      <c r="AE5" s="167"/>
      <c r="AF5" s="167"/>
      <c r="AG5" s="167"/>
      <c r="AH5" s="167" t="s">
        <v>19</v>
      </c>
      <c r="AI5" s="167"/>
      <c r="AJ5" s="167"/>
      <c r="AK5" s="167"/>
      <c r="AL5" s="167"/>
      <c r="AM5" s="167"/>
      <c r="AN5" s="167"/>
      <c r="AO5" s="167" t="s">
        <v>2</v>
      </c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</row>
    <row r="6" spans="1:52">
      <c r="A6" s="12">
        <f t="shared" ref="A6:A44" si="0">ROW()-5</f>
        <v>1</v>
      </c>
      <c r="B6" s="35" t="s">
        <v>78</v>
      </c>
      <c r="C6" s="36"/>
      <c r="D6" s="36"/>
      <c r="E6" s="36"/>
      <c r="F6" s="36"/>
      <c r="G6" s="36"/>
      <c r="H6" s="36"/>
      <c r="I6" s="36"/>
      <c r="J6" s="36"/>
      <c r="K6" s="37"/>
      <c r="L6" s="156" t="s">
        <v>81</v>
      </c>
      <c r="M6" s="156"/>
      <c r="N6" s="156"/>
      <c r="O6" s="156"/>
      <c r="P6" s="156"/>
      <c r="Q6" s="157"/>
      <c r="R6" s="157"/>
      <c r="S6" s="158">
        <v>50</v>
      </c>
      <c r="T6" s="158"/>
      <c r="U6" s="156" t="s">
        <v>94</v>
      </c>
      <c r="V6" s="156"/>
      <c r="W6" s="156"/>
      <c r="X6" s="156"/>
      <c r="Y6" s="156"/>
      <c r="Z6" s="156"/>
      <c r="AA6" s="156" t="s">
        <v>73</v>
      </c>
      <c r="AB6" s="156"/>
      <c r="AC6" s="156"/>
      <c r="AD6" s="156"/>
      <c r="AE6" s="156"/>
      <c r="AF6" s="156"/>
      <c r="AG6" s="156"/>
      <c r="AH6" s="145" t="s">
        <v>100</v>
      </c>
      <c r="AI6" s="146"/>
      <c r="AJ6" s="146"/>
      <c r="AK6" s="146"/>
      <c r="AL6" s="146"/>
      <c r="AM6" s="146"/>
      <c r="AN6" s="147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</row>
    <row r="7" spans="1:52">
      <c r="A7" s="12">
        <f t="shared" si="0"/>
        <v>2</v>
      </c>
      <c r="B7" s="35" t="s">
        <v>79</v>
      </c>
      <c r="C7" s="36"/>
      <c r="D7" s="36"/>
      <c r="E7" s="36"/>
      <c r="F7" s="36"/>
      <c r="G7" s="36"/>
      <c r="H7" s="36"/>
      <c r="I7" s="36"/>
      <c r="J7" s="36"/>
      <c r="K7" s="37"/>
      <c r="L7" s="156" t="s">
        <v>81</v>
      </c>
      <c r="M7" s="156"/>
      <c r="N7" s="156"/>
      <c r="O7" s="156"/>
      <c r="P7" s="156"/>
      <c r="Q7" s="157"/>
      <c r="R7" s="157"/>
      <c r="S7" s="158">
        <v>50</v>
      </c>
      <c r="T7" s="158"/>
      <c r="U7" s="156" t="s">
        <v>95</v>
      </c>
      <c r="V7" s="156"/>
      <c r="W7" s="156"/>
      <c r="X7" s="156"/>
      <c r="Y7" s="156"/>
      <c r="Z7" s="156"/>
      <c r="AA7" s="156" t="s">
        <v>90</v>
      </c>
      <c r="AB7" s="156"/>
      <c r="AC7" s="156"/>
      <c r="AD7" s="156"/>
      <c r="AE7" s="156"/>
      <c r="AF7" s="156"/>
      <c r="AG7" s="156"/>
      <c r="AH7" s="156" t="s">
        <v>100</v>
      </c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</row>
    <row r="8" spans="1:52">
      <c r="A8" s="12">
        <f t="shared" si="0"/>
        <v>3</v>
      </c>
      <c r="B8" s="35" t="s">
        <v>80</v>
      </c>
      <c r="C8" s="36"/>
      <c r="D8" s="36"/>
      <c r="E8" s="36"/>
      <c r="F8" s="36"/>
      <c r="G8" s="36"/>
      <c r="H8" s="36"/>
      <c r="I8" s="36"/>
      <c r="J8" s="36"/>
      <c r="K8" s="37"/>
      <c r="L8" s="156" t="s">
        <v>35</v>
      </c>
      <c r="M8" s="156"/>
      <c r="N8" s="156"/>
      <c r="O8" s="156"/>
      <c r="P8" s="156"/>
      <c r="Q8" s="157"/>
      <c r="R8" s="157"/>
      <c r="S8" s="158">
        <v>11</v>
      </c>
      <c r="T8" s="158"/>
      <c r="U8" s="156" t="s">
        <v>95</v>
      </c>
      <c r="V8" s="156"/>
      <c r="W8" s="156"/>
      <c r="X8" s="156"/>
      <c r="Y8" s="156"/>
      <c r="Z8" s="156"/>
      <c r="AA8" s="156" t="s">
        <v>73</v>
      </c>
      <c r="AB8" s="156"/>
      <c r="AC8" s="156"/>
      <c r="AD8" s="156"/>
      <c r="AE8" s="156"/>
      <c r="AF8" s="156"/>
      <c r="AG8" s="156"/>
      <c r="AH8" s="156" t="s">
        <v>101</v>
      </c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</row>
    <row r="9" spans="1:52">
      <c r="A9" s="12">
        <f t="shared" si="0"/>
        <v>4</v>
      </c>
      <c r="B9" s="162" t="s">
        <v>82</v>
      </c>
      <c r="C9" s="163"/>
      <c r="D9" s="163"/>
      <c r="E9" s="163"/>
      <c r="F9" s="163"/>
      <c r="G9" s="163"/>
      <c r="H9" s="163"/>
      <c r="I9" s="163"/>
      <c r="J9" s="163"/>
      <c r="K9" s="164"/>
      <c r="L9" s="165"/>
      <c r="M9" s="165"/>
      <c r="N9" s="165"/>
      <c r="O9" s="165"/>
      <c r="P9" s="165"/>
      <c r="Q9" s="157"/>
      <c r="R9" s="157"/>
      <c r="S9" s="158"/>
      <c r="T9" s="158"/>
      <c r="U9" s="145" t="s">
        <v>96</v>
      </c>
      <c r="V9" s="146"/>
      <c r="W9" s="146"/>
      <c r="X9" s="146"/>
      <c r="Y9" s="146"/>
      <c r="Z9" s="147"/>
      <c r="AA9" s="156" t="s">
        <v>75</v>
      </c>
      <c r="AB9" s="156"/>
      <c r="AC9" s="156"/>
      <c r="AD9" s="156"/>
      <c r="AE9" s="156"/>
      <c r="AF9" s="156"/>
      <c r="AG9" s="156"/>
      <c r="AH9" s="156" t="s">
        <v>102</v>
      </c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</row>
    <row r="10" spans="1:52">
      <c r="A10" s="12">
        <f t="shared" si="0"/>
        <v>5</v>
      </c>
      <c r="B10" s="159" t="s">
        <v>83</v>
      </c>
      <c r="C10" s="160"/>
      <c r="D10" s="160"/>
      <c r="E10" s="160"/>
      <c r="F10" s="160"/>
      <c r="G10" s="160"/>
      <c r="H10" s="160"/>
      <c r="I10" s="160"/>
      <c r="J10" s="160"/>
      <c r="K10" s="161"/>
      <c r="L10" s="168" t="s">
        <v>84</v>
      </c>
      <c r="M10" s="168"/>
      <c r="N10" s="168"/>
      <c r="O10" s="168"/>
      <c r="P10" s="168"/>
      <c r="Q10" s="169"/>
      <c r="R10" s="169"/>
      <c r="S10" s="166">
        <v>1</v>
      </c>
      <c r="T10" s="166"/>
      <c r="U10" s="165" t="s">
        <v>96</v>
      </c>
      <c r="V10" s="165"/>
      <c r="W10" s="165"/>
      <c r="X10" s="165"/>
      <c r="Y10" s="165"/>
      <c r="Z10" s="165"/>
      <c r="AA10" s="156" t="s">
        <v>75</v>
      </c>
      <c r="AB10" s="156"/>
      <c r="AC10" s="156"/>
      <c r="AD10" s="156"/>
      <c r="AE10" s="156"/>
      <c r="AF10" s="156"/>
      <c r="AG10" s="156"/>
      <c r="AH10" s="156" t="s">
        <v>103</v>
      </c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</row>
    <row r="11" spans="1:52">
      <c r="A11" s="12">
        <f t="shared" si="0"/>
        <v>6</v>
      </c>
      <c r="B11" s="35" t="s">
        <v>63</v>
      </c>
      <c r="C11" s="36"/>
      <c r="D11" s="36"/>
      <c r="E11" s="36"/>
      <c r="F11" s="36"/>
      <c r="G11" s="36"/>
      <c r="H11" s="36"/>
      <c r="I11" s="36"/>
      <c r="J11" s="36"/>
      <c r="K11" s="37"/>
      <c r="L11" s="156" t="s">
        <v>36</v>
      </c>
      <c r="M11" s="156"/>
      <c r="N11" s="156"/>
      <c r="O11" s="156"/>
      <c r="P11" s="156"/>
      <c r="Q11" s="157"/>
      <c r="R11" s="157"/>
      <c r="S11" s="158"/>
      <c r="T11" s="158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</row>
    <row r="12" spans="1:52">
      <c r="A12" s="12">
        <f t="shared" si="0"/>
        <v>7</v>
      </c>
      <c r="B12" s="35" t="s">
        <v>65</v>
      </c>
      <c r="C12" s="36"/>
      <c r="D12" s="36"/>
      <c r="E12" s="36"/>
      <c r="F12" s="36"/>
      <c r="G12" s="36"/>
      <c r="H12" s="36"/>
      <c r="I12" s="36"/>
      <c r="J12" s="36"/>
      <c r="K12" s="37"/>
      <c r="L12" s="156" t="s">
        <v>36</v>
      </c>
      <c r="M12" s="156"/>
      <c r="N12" s="156"/>
      <c r="O12" s="156"/>
      <c r="P12" s="156"/>
      <c r="Q12" s="157"/>
      <c r="R12" s="157"/>
      <c r="S12" s="158"/>
      <c r="T12" s="158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</row>
    <row r="13" spans="1:52">
      <c r="A13" s="12">
        <f t="shared" si="0"/>
        <v>8</v>
      </c>
      <c r="B13" s="35" t="s">
        <v>64</v>
      </c>
      <c r="C13" s="36"/>
      <c r="D13" s="36"/>
      <c r="E13" s="36"/>
      <c r="F13" s="36"/>
      <c r="G13" s="36"/>
      <c r="H13" s="36"/>
      <c r="I13" s="36"/>
      <c r="J13" s="36"/>
      <c r="K13" s="37"/>
      <c r="L13" s="156" t="s">
        <v>36</v>
      </c>
      <c r="M13" s="156"/>
      <c r="N13" s="156"/>
      <c r="O13" s="156"/>
      <c r="P13" s="156"/>
      <c r="Q13" s="157"/>
      <c r="R13" s="157"/>
      <c r="S13" s="158"/>
      <c r="T13" s="158"/>
      <c r="U13" s="156"/>
      <c r="V13" s="156"/>
      <c r="W13" s="156"/>
      <c r="X13" s="156"/>
      <c r="Y13" s="156"/>
      <c r="Z13" s="156"/>
      <c r="AA13" s="145"/>
      <c r="AB13" s="146"/>
      <c r="AC13" s="146"/>
      <c r="AD13" s="146"/>
      <c r="AE13" s="146"/>
      <c r="AF13" s="146"/>
      <c r="AG13" s="147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</row>
    <row r="14" spans="1:52">
      <c r="A14" s="12">
        <f t="shared" si="0"/>
        <v>9</v>
      </c>
      <c r="B14" s="35"/>
      <c r="C14" s="36"/>
      <c r="D14" s="36"/>
      <c r="E14" s="36"/>
      <c r="F14" s="36"/>
      <c r="G14" s="36"/>
      <c r="H14" s="36"/>
      <c r="I14" s="36"/>
      <c r="J14" s="36"/>
      <c r="K14" s="37"/>
      <c r="L14" s="156"/>
      <c r="M14" s="156"/>
      <c r="N14" s="156"/>
      <c r="O14" s="156"/>
      <c r="P14" s="156"/>
      <c r="Q14" s="157"/>
      <c r="R14" s="157"/>
      <c r="S14" s="158"/>
      <c r="T14" s="158"/>
      <c r="U14" s="156"/>
      <c r="V14" s="156"/>
      <c r="W14" s="156"/>
      <c r="X14" s="156"/>
      <c r="Y14" s="156"/>
      <c r="Z14" s="156"/>
      <c r="AA14" s="145"/>
      <c r="AB14" s="146"/>
      <c r="AC14" s="146"/>
      <c r="AD14" s="146"/>
      <c r="AE14" s="146"/>
      <c r="AF14" s="146"/>
      <c r="AG14" s="147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</row>
    <row r="15" spans="1:52">
      <c r="A15" s="12">
        <f t="shared" si="0"/>
        <v>10</v>
      </c>
      <c r="B15" s="97" t="s">
        <v>83</v>
      </c>
      <c r="C15" s="98"/>
      <c r="D15" s="98"/>
      <c r="E15" s="98"/>
      <c r="F15" s="98"/>
      <c r="G15" s="98"/>
      <c r="H15" s="98"/>
      <c r="I15" s="98"/>
      <c r="J15" s="98"/>
      <c r="K15" s="99"/>
      <c r="L15" s="168"/>
      <c r="M15" s="168"/>
      <c r="N15" s="168"/>
      <c r="O15" s="168"/>
      <c r="P15" s="168"/>
      <c r="Q15" s="169"/>
      <c r="R15" s="169"/>
      <c r="S15" s="166">
        <v>1</v>
      </c>
      <c r="T15" s="166"/>
      <c r="U15" s="156" t="s">
        <v>95</v>
      </c>
      <c r="V15" s="156"/>
      <c r="W15" s="156"/>
      <c r="X15" s="156"/>
      <c r="Y15" s="156"/>
      <c r="Z15" s="156"/>
      <c r="AA15" s="156" t="s">
        <v>75</v>
      </c>
      <c r="AB15" s="156"/>
      <c r="AC15" s="156"/>
      <c r="AD15" s="156"/>
      <c r="AE15" s="156"/>
      <c r="AF15" s="156"/>
      <c r="AG15" s="156"/>
      <c r="AH15" s="156" t="s">
        <v>103</v>
      </c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</row>
    <row r="16" spans="1:52">
      <c r="A16" s="12">
        <f t="shared" si="0"/>
        <v>11</v>
      </c>
      <c r="B16" s="35" t="s">
        <v>85</v>
      </c>
      <c r="C16" s="36"/>
      <c r="D16" s="36"/>
      <c r="E16" s="36"/>
      <c r="F16" s="36"/>
      <c r="G16" s="36"/>
      <c r="H16" s="36"/>
      <c r="I16" s="36"/>
      <c r="J16" s="36"/>
      <c r="K16" s="37"/>
      <c r="L16" s="156"/>
      <c r="M16" s="156"/>
      <c r="N16" s="156"/>
      <c r="O16" s="156"/>
      <c r="P16" s="156"/>
      <c r="Q16" s="157"/>
      <c r="R16" s="157"/>
      <c r="S16" s="158">
        <v>11</v>
      </c>
      <c r="T16" s="158"/>
      <c r="U16" s="156" t="s">
        <v>95</v>
      </c>
      <c r="V16" s="156"/>
      <c r="W16" s="156"/>
      <c r="X16" s="156"/>
      <c r="Y16" s="156"/>
      <c r="Z16" s="156"/>
      <c r="AA16" s="156" t="s">
        <v>75</v>
      </c>
      <c r="AB16" s="156"/>
      <c r="AC16" s="156"/>
      <c r="AD16" s="156"/>
      <c r="AE16" s="156"/>
      <c r="AF16" s="156"/>
      <c r="AG16" s="156"/>
      <c r="AH16" s="156" t="s">
        <v>104</v>
      </c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</row>
    <row r="17" spans="1:52">
      <c r="A17" s="12">
        <f t="shared" si="0"/>
        <v>12</v>
      </c>
      <c r="B17" s="35" t="s">
        <v>86</v>
      </c>
      <c r="C17" s="36"/>
      <c r="D17" s="36"/>
      <c r="E17" s="36"/>
      <c r="F17" s="36"/>
      <c r="G17" s="36"/>
      <c r="H17" s="36"/>
      <c r="I17" s="36"/>
      <c r="J17" s="36"/>
      <c r="K17" s="37"/>
      <c r="L17" s="156"/>
      <c r="M17" s="156"/>
      <c r="N17" s="156"/>
      <c r="O17" s="156"/>
      <c r="P17" s="156"/>
      <c r="Q17" s="157"/>
      <c r="R17" s="157"/>
      <c r="S17" s="158"/>
      <c r="T17" s="158"/>
      <c r="U17" s="156" t="s">
        <v>95</v>
      </c>
      <c r="V17" s="156"/>
      <c r="W17" s="156"/>
      <c r="X17" s="156"/>
      <c r="Y17" s="156"/>
      <c r="Z17" s="156"/>
      <c r="AA17" s="156" t="s">
        <v>75</v>
      </c>
      <c r="AB17" s="156"/>
      <c r="AC17" s="156"/>
      <c r="AD17" s="156"/>
      <c r="AE17" s="156"/>
      <c r="AF17" s="156"/>
      <c r="AG17" s="156"/>
      <c r="AH17" s="156" t="s">
        <v>102</v>
      </c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</row>
    <row r="18" spans="1:52">
      <c r="A18" s="12">
        <f t="shared" si="0"/>
        <v>13</v>
      </c>
      <c r="B18" s="156" t="s">
        <v>87</v>
      </c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7"/>
      <c r="R18" s="157"/>
      <c r="S18" s="158">
        <v>11</v>
      </c>
      <c r="T18" s="158"/>
      <c r="U18" s="156" t="s">
        <v>95</v>
      </c>
      <c r="V18" s="156"/>
      <c r="W18" s="156"/>
      <c r="X18" s="156"/>
      <c r="Y18" s="156"/>
      <c r="Z18" s="156"/>
      <c r="AA18" s="156" t="s">
        <v>75</v>
      </c>
      <c r="AB18" s="156"/>
      <c r="AC18" s="156"/>
      <c r="AD18" s="156"/>
      <c r="AE18" s="156"/>
      <c r="AF18" s="156"/>
      <c r="AG18" s="156"/>
      <c r="AH18" s="156" t="s">
        <v>105</v>
      </c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</row>
    <row r="19" spans="1:52">
      <c r="A19" s="12">
        <f t="shared" si="0"/>
        <v>14</v>
      </c>
      <c r="B19" s="156" t="s">
        <v>88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7"/>
      <c r="R19" s="157"/>
      <c r="S19" s="158">
        <v>200</v>
      </c>
      <c r="T19" s="158"/>
      <c r="U19" s="156" t="s">
        <v>95</v>
      </c>
      <c r="V19" s="156"/>
      <c r="W19" s="156"/>
      <c r="X19" s="156"/>
      <c r="Y19" s="156"/>
      <c r="Z19" s="156"/>
      <c r="AA19" s="156" t="s">
        <v>75</v>
      </c>
      <c r="AB19" s="156"/>
      <c r="AC19" s="156"/>
      <c r="AD19" s="156"/>
      <c r="AE19" s="156"/>
      <c r="AF19" s="156"/>
      <c r="AG19" s="156"/>
      <c r="AH19" s="156" t="s">
        <v>106</v>
      </c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</row>
    <row r="20" spans="1:52">
      <c r="A20" s="12">
        <f t="shared" si="0"/>
        <v>15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7"/>
      <c r="R20" s="157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</row>
    <row r="21" spans="1:52">
      <c r="A21" s="12">
        <f t="shared" si="0"/>
        <v>16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7"/>
      <c r="R21" s="157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</row>
    <row r="22" spans="1:52">
      <c r="A22" s="12">
        <f t="shared" si="0"/>
        <v>17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6"/>
      <c r="Q22" s="157"/>
      <c r="R22" s="157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</row>
    <row r="23" spans="1:52">
      <c r="A23" s="12">
        <f t="shared" si="0"/>
        <v>18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7"/>
      <c r="R23" s="157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</row>
    <row r="24" spans="1:52">
      <c r="A24" s="12">
        <f t="shared" si="0"/>
        <v>19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7"/>
      <c r="R24" s="157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</row>
    <row r="25" spans="1:52">
      <c r="A25" s="12">
        <f t="shared" si="0"/>
        <v>20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7"/>
      <c r="R25" s="157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</row>
    <row r="26" spans="1:52">
      <c r="A26" s="12">
        <f t="shared" si="0"/>
        <v>21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7"/>
      <c r="R26" s="157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</row>
    <row r="27" spans="1:52">
      <c r="A27" s="12">
        <f t="shared" si="0"/>
        <v>22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7"/>
      <c r="R27" s="157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</row>
    <row r="28" spans="1:52">
      <c r="A28" s="12">
        <f t="shared" si="0"/>
        <v>23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7"/>
      <c r="R28" s="157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</row>
    <row r="29" spans="1:52">
      <c r="A29" s="12">
        <f t="shared" si="0"/>
        <v>24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7"/>
      <c r="R29" s="157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</row>
    <row r="30" spans="1:52">
      <c r="A30" s="12">
        <f t="shared" si="0"/>
        <v>25</v>
      </c>
      <c r="B30" s="156"/>
      <c r="C30" s="156"/>
      <c r="D30" s="156"/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7"/>
      <c r="R30" s="157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</row>
    <row r="31" spans="1:52">
      <c r="A31" s="12">
        <f t="shared" si="0"/>
        <v>26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7"/>
      <c r="R31" s="157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</row>
    <row r="32" spans="1:52">
      <c r="A32" s="12">
        <f t="shared" si="0"/>
        <v>27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7"/>
      <c r="R32" s="157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</row>
    <row r="33" spans="1:52">
      <c r="A33" s="12">
        <f t="shared" si="0"/>
        <v>28</v>
      </c>
      <c r="B33" s="156"/>
      <c r="C33" s="156"/>
      <c r="D33" s="156"/>
      <c r="E33" s="156"/>
      <c r="F33" s="156"/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7"/>
      <c r="R33" s="157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</row>
    <row r="34" spans="1:52">
      <c r="A34" s="12">
        <f t="shared" si="0"/>
        <v>29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7"/>
      <c r="R34" s="157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</row>
    <row r="35" spans="1:52">
      <c r="A35" s="12">
        <f t="shared" si="0"/>
        <v>30</v>
      </c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  <c r="P35" s="156"/>
      <c r="Q35" s="157"/>
      <c r="R35" s="157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</row>
    <row r="36" spans="1:52">
      <c r="A36" s="12">
        <f t="shared" si="0"/>
        <v>31</v>
      </c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7"/>
      <c r="R36" s="157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</row>
    <row r="37" spans="1:52">
      <c r="A37" s="12">
        <f t="shared" si="0"/>
        <v>32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7"/>
      <c r="R37" s="157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</row>
    <row r="38" spans="1:52">
      <c r="A38" s="12">
        <f t="shared" si="0"/>
        <v>33</v>
      </c>
      <c r="B38" s="156"/>
      <c r="C38" s="156"/>
      <c r="D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7"/>
      <c r="R38" s="157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</row>
    <row r="39" spans="1:52">
      <c r="A39" s="12">
        <f t="shared" si="0"/>
        <v>34</v>
      </c>
      <c r="B39" s="156"/>
      <c r="C39" s="156"/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7"/>
      <c r="R39" s="157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</row>
    <row r="40" spans="1:52">
      <c r="A40" s="12">
        <f t="shared" si="0"/>
        <v>35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7"/>
      <c r="R40" s="157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</row>
    <row r="41" spans="1:52">
      <c r="A41" s="12">
        <f t="shared" si="0"/>
        <v>36</v>
      </c>
      <c r="B41" s="156"/>
      <c r="C41" s="156"/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  <c r="P41" s="156"/>
      <c r="Q41" s="157"/>
      <c r="R41" s="157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</row>
    <row r="42" spans="1:52">
      <c r="A42" s="12">
        <f t="shared" si="0"/>
        <v>37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6"/>
      <c r="M42" s="156"/>
      <c r="N42" s="156"/>
      <c r="O42" s="156"/>
      <c r="P42" s="156"/>
      <c r="Q42" s="157"/>
      <c r="R42" s="157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</row>
    <row r="43" spans="1:52">
      <c r="A43" s="12">
        <f t="shared" si="0"/>
        <v>38</v>
      </c>
      <c r="B43" s="156"/>
      <c r="C43" s="156"/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7"/>
      <c r="R43" s="157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</row>
    <row r="44" spans="1:52">
      <c r="A44" s="12">
        <f t="shared" si="0"/>
        <v>39</v>
      </c>
      <c r="B44" s="156"/>
      <c r="C44" s="156"/>
      <c r="D44" s="156"/>
      <c r="E44" s="156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7"/>
      <c r="R44" s="157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</row>
  </sheetData>
  <mergeCells count="323">
    <mergeCell ref="U41:Z41"/>
    <mergeCell ref="AA41:AG41"/>
    <mergeCell ref="AH41:AN41"/>
    <mergeCell ref="AO41:AZ41"/>
    <mergeCell ref="B41:K41"/>
    <mergeCell ref="L41:P41"/>
    <mergeCell ref="Q41:R41"/>
    <mergeCell ref="S41:T41"/>
    <mergeCell ref="U44:Z44"/>
    <mergeCell ref="AA44:AG44"/>
    <mergeCell ref="AH44:AN44"/>
    <mergeCell ref="AO44:AZ44"/>
    <mergeCell ref="B44:K44"/>
    <mergeCell ref="L44:P44"/>
    <mergeCell ref="Q44:R44"/>
    <mergeCell ref="S44:T44"/>
    <mergeCell ref="U42:Z42"/>
    <mergeCell ref="AA42:AG42"/>
    <mergeCell ref="AH42:AN42"/>
    <mergeCell ref="AO42:AZ42"/>
    <mergeCell ref="B42:K42"/>
    <mergeCell ref="L42:P42"/>
    <mergeCell ref="Q42:R42"/>
    <mergeCell ref="S42:T42"/>
    <mergeCell ref="U43:Z43"/>
    <mergeCell ref="AA43:AG43"/>
    <mergeCell ref="AH43:AN43"/>
    <mergeCell ref="AO43:AZ43"/>
    <mergeCell ref="B43:K43"/>
    <mergeCell ref="L43:P43"/>
    <mergeCell ref="Q43:R43"/>
    <mergeCell ref="S43:T43"/>
    <mergeCell ref="U39:Z39"/>
    <mergeCell ref="AA39:AG39"/>
    <mergeCell ref="AH39:AN39"/>
    <mergeCell ref="AO39:AZ39"/>
    <mergeCell ref="B39:K39"/>
    <mergeCell ref="L39:P39"/>
    <mergeCell ref="Q39:R39"/>
    <mergeCell ref="S39:T39"/>
    <mergeCell ref="U40:Z40"/>
    <mergeCell ref="AA40:AG40"/>
    <mergeCell ref="AH40:AN40"/>
    <mergeCell ref="AO40:AZ40"/>
    <mergeCell ref="B40:K40"/>
    <mergeCell ref="L40:P40"/>
    <mergeCell ref="Q40:R40"/>
    <mergeCell ref="S40:T40"/>
    <mergeCell ref="U37:Z37"/>
    <mergeCell ref="AA37:AG37"/>
    <mergeCell ref="AH37:AN37"/>
    <mergeCell ref="AO37:AZ37"/>
    <mergeCell ref="B37:K37"/>
    <mergeCell ref="L37:P37"/>
    <mergeCell ref="Q37:R37"/>
    <mergeCell ref="S37:T37"/>
    <mergeCell ref="U38:Z38"/>
    <mergeCell ref="AA38:AG38"/>
    <mergeCell ref="AH38:AN38"/>
    <mergeCell ref="AO38:AZ38"/>
    <mergeCell ref="B38:K38"/>
    <mergeCell ref="L38:P38"/>
    <mergeCell ref="Q38:R38"/>
    <mergeCell ref="S38:T38"/>
    <mergeCell ref="U35:Z35"/>
    <mergeCell ref="AA35:AG35"/>
    <mergeCell ref="AH35:AN35"/>
    <mergeCell ref="AO35:AZ35"/>
    <mergeCell ref="B35:K35"/>
    <mergeCell ref="L35:P35"/>
    <mergeCell ref="Q35:R35"/>
    <mergeCell ref="S35:T35"/>
    <mergeCell ref="U36:Z36"/>
    <mergeCell ref="AA36:AG36"/>
    <mergeCell ref="AH36:AN36"/>
    <mergeCell ref="AO36:AZ36"/>
    <mergeCell ref="B36:K36"/>
    <mergeCell ref="L36:P36"/>
    <mergeCell ref="Q36:R36"/>
    <mergeCell ref="S36:T36"/>
    <mergeCell ref="U33:Z33"/>
    <mergeCell ref="AA33:AG33"/>
    <mergeCell ref="AH33:AN33"/>
    <mergeCell ref="AO33:AZ33"/>
    <mergeCell ref="B33:K33"/>
    <mergeCell ref="L33:P33"/>
    <mergeCell ref="Q33:R33"/>
    <mergeCell ref="S33:T33"/>
    <mergeCell ref="U34:Z34"/>
    <mergeCell ref="AA34:AG34"/>
    <mergeCell ref="AH34:AN34"/>
    <mergeCell ref="AO34:AZ34"/>
    <mergeCell ref="B34:K34"/>
    <mergeCell ref="L34:P34"/>
    <mergeCell ref="Q34:R34"/>
    <mergeCell ref="S34:T34"/>
    <mergeCell ref="U31:Z31"/>
    <mergeCell ref="AA31:AG31"/>
    <mergeCell ref="AH31:AN31"/>
    <mergeCell ref="AO31:AZ31"/>
    <mergeCell ref="B31:K31"/>
    <mergeCell ref="L31:P31"/>
    <mergeCell ref="Q31:R31"/>
    <mergeCell ref="S31:T31"/>
    <mergeCell ref="U32:Z32"/>
    <mergeCell ref="AA32:AG32"/>
    <mergeCell ref="AH32:AN32"/>
    <mergeCell ref="AO32:AZ32"/>
    <mergeCell ref="B32:K32"/>
    <mergeCell ref="L32:P32"/>
    <mergeCell ref="Q32:R32"/>
    <mergeCell ref="S32:T32"/>
    <mergeCell ref="U29:Z29"/>
    <mergeCell ref="AA29:AG29"/>
    <mergeCell ref="AH29:AN29"/>
    <mergeCell ref="AO29:AZ29"/>
    <mergeCell ref="B29:K29"/>
    <mergeCell ref="L29:P29"/>
    <mergeCell ref="Q29:R29"/>
    <mergeCell ref="S29:T29"/>
    <mergeCell ref="U30:Z30"/>
    <mergeCell ref="AA30:AG30"/>
    <mergeCell ref="AH30:AN30"/>
    <mergeCell ref="AO30:AZ30"/>
    <mergeCell ref="B30:K30"/>
    <mergeCell ref="L30:P30"/>
    <mergeCell ref="Q30:R30"/>
    <mergeCell ref="S30:T30"/>
    <mergeCell ref="U27:Z27"/>
    <mergeCell ref="AA27:AG27"/>
    <mergeCell ref="AH27:AN27"/>
    <mergeCell ref="AO27:AZ27"/>
    <mergeCell ref="B27:K27"/>
    <mergeCell ref="L27:P27"/>
    <mergeCell ref="Q27:R27"/>
    <mergeCell ref="S27:T27"/>
    <mergeCell ref="U28:Z28"/>
    <mergeCell ref="AA28:AG28"/>
    <mergeCell ref="AH28:AN28"/>
    <mergeCell ref="AO28:AZ28"/>
    <mergeCell ref="B28:K28"/>
    <mergeCell ref="L28:P28"/>
    <mergeCell ref="Q28:R28"/>
    <mergeCell ref="S28:T28"/>
    <mergeCell ref="U25:Z25"/>
    <mergeCell ref="AA25:AG25"/>
    <mergeCell ref="AH25:AN25"/>
    <mergeCell ref="AO25:AZ25"/>
    <mergeCell ref="B25:K25"/>
    <mergeCell ref="L25:P25"/>
    <mergeCell ref="Q25:R25"/>
    <mergeCell ref="S25:T25"/>
    <mergeCell ref="U26:Z26"/>
    <mergeCell ref="AA26:AG26"/>
    <mergeCell ref="AH26:AN26"/>
    <mergeCell ref="AO26:AZ26"/>
    <mergeCell ref="B26:K26"/>
    <mergeCell ref="L26:P26"/>
    <mergeCell ref="Q26:R26"/>
    <mergeCell ref="S26:T26"/>
    <mergeCell ref="U23:Z23"/>
    <mergeCell ref="AA23:AG23"/>
    <mergeCell ref="AH23:AN23"/>
    <mergeCell ref="AO23:AZ23"/>
    <mergeCell ref="B23:K23"/>
    <mergeCell ref="L23:P23"/>
    <mergeCell ref="Q23:R23"/>
    <mergeCell ref="S23:T23"/>
    <mergeCell ref="U24:Z24"/>
    <mergeCell ref="AA24:AG24"/>
    <mergeCell ref="AH24:AN24"/>
    <mergeCell ref="AO24:AZ24"/>
    <mergeCell ref="B24:K24"/>
    <mergeCell ref="L24:P24"/>
    <mergeCell ref="Q24:R24"/>
    <mergeCell ref="S24:T24"/>
    <mergeCell ref="U21:Z21"/>
    <mergeCell ref="AA21:AG21"/>
    <mergeCell ref="AH21:AN21"/>
    <mergeCell ref="AO21:AZ21"/>
    <mergeCell ref="B21:K21"/>
    <mergeCell ref="L21:P21"/>
    <mergeCell ref="Q21:R21"/>
    <mergeCell ref="S21:T21"/>
    <mergeCell ref="U22:Z22"/>
    <mergeCell ref="AA22:AG22"/>
    <mergeCell ref="AH22:AN22"/>
    <mergeCell ref="AO22:AZ22"/>
    <mergeCell ref="B22:K22"/>
    <mergeCell ref="L22:P22"/>
    <mergeCell ref="Q22:R22"/>
    <mergeCell ref="S22:T22"/>
    <mergeCell ref="B20:K20"/>
    <mergeCell ref="L20:P20"/>
    <mergeCell ref="Q20:R20"/>
    <mergeCell ref="S20:T20"/>
    <mergeCell ref="U20:Z20"/>
    <mergeCell ref="AA20:AG20"/>
    <mergeCell ref="AH20:AN20"/>
    <mergeCell ref="AO20:AZ20"/>
    <mergeCell ref="AA19:AG19"/>
    <mergeCell ref="B19:K19"/>
    <mergeCell ref="L19:P19"/>
    <mergeCell ref="Q19:R19"/>
    <mergeCell ref="U19:Z19"/>
    <mergeCell ref="B18:K18"/>
    <mergeCell ref="L18:P18"/>
    <mergeCell ref="Q18:R18"/>
    <mergeCell ref="S18:T18"/>
    <mergeCell ref="U18:Z18"/>
    <mergeCell ref="AA18:AG18"/>
    <mergeCell ref="AH18:AN18"/>
    <mergeCell ref="U14:Z14"/>
    <mergeCell ref="AA14:AG14"/>
    <mergeCell ref="S14:T14"/>
    <mergeCell ref="L14:P14"/>
    <mergeCell ref="AH17:AN17"/>
    <mergeCell ref="Q14:R14"/>
    <mergeCell ref="L16:P16"/>
    <mergeCell ref="Q16:R16"/>
    <mergeCell ref="AQ2:AZ2"/>
    <mergeCell ref="AQ1:AZ1"/>
    <mergeCell ref="AM1:AP1"/>
    <mergeCell ref="AM2:AP2"/>
    <mergeCell ref="AO5:AZ5"/>
    <mergeCell ref="AE1:AL1"/>
    <mergeCell ref="AA5:AG5"/>
    <mergeCell ref="AA1:AD1"/>
    <mergeCell ref="AA2:AD2"/>
    <mergeCell ref="AE2:AL2"/>
    <mergeCell ref="S5:T5"/>
    <mergeCell ref="N2:Q2"/>
    <mergeCell ref="L6:P6"/>
    <mergeCell ref="A1:M2"/>
    <mergeCell ref="R1:Z1"/>
    <mergeCell ref="R2:Z2"/>
    <mergeCell ref="N1:Q1"/>
    <mergeCell ref="B5:K5"/>
    <mergeCell ref="U6:Z6"/>
    <mergeCell ref="AH5:AN5"/>
    <mergeCell ref="S6:T6"/>
    <mergeCell ref="L5:P5"/>
    <mergeCell ref="Q5:R5"/>
    <mergeCell ref="L17:P17"/>
    <mergeCell ref="Q17:R17"/>
    <mergeCell ref="L15:P15"/>
    <mergeCell ref="Q15:R15"/>
    <mergeCell ref="L12:P12"/>
    <mergeCell ref="Q12:R12"/>
    <mergeCell ref="L11:P11"/>
    <mergeCell ref="Q11:R11"/>
    <mergeCell ref="L10:P10"/>
    <mergeCell ref="Q10:R10"/>
    <mergeCell ref="L7:P7"/>
    <mergeCell ref="L8:P8"/>
    <mergeCell ref="AH10:AN10"/>
    <mergeCell ref="S9:T9"/>
    <mergeCell ref="U9:Z9"/>
    <mergeCell ref="AA9:AG9"/>
    <mergeCell ref="AH9:AN9"/>
    <mergeCell ref="S11:T11"/>
    <mergeCell ref="U11:Z11"/>
    <mergeCell ref="U5:Z5"/>
    <mergeCell ref="AO15:AZ15"/>
    <mergeCell ref="AH19:AN19"/>
    <mergeCell ref="AO19:AZ19"/>
    <mergeCell ref="S19:T19"/>
    <mergeCell ref="AH14:AN14"/>
    <mergeCell ref="AO14:AZ14"/>
    <mergeCell ref="S16:T16"/>
    <mergeCell ref="U16:Z16"/>
    <mergeCell ref="AA16:AG16"/>
    <mergeCell ref="AH16:AN16"/>
    <mergeCell ref="AO16:AZ16"/>
    <mergeCell ref="AH15:AN15"/>
    <mergeCell ref="AO17:AZ17"/>
    <mergeCell ref="S15:T15"/>
    <mergeCell ref="U15:Z15"/>
    <mergeCell ref="AA15:AG15"/>
    <mergeCell ref="S17:T17"/>
    <mergeCell ref="U17:Z17"/>
    <mergeCell ref="AA17:AG17"/>
    <mergeCell ref="AO18:AZ18"/>
    <mergeCell ref="AO10:AZ10"/>
    <mergeCell ref="AO9:AZ9"/>
    <mergeCell ref="AA13:AG13"/>
    <mergeCell ref="AH13:AN13"/>
    <mergeCell ref="AO13:AZ13"/>
    <mergeCell ref="B10:K10"/>
    <mergeCell ref="B9:K9"/>
    <mergeCell ref="L9:P9"/>
    <mergeCell ref="Q9:R9"/>
    <mergeCell ref="S10:T10"/>
    <mergeCell ref="AA10:AG10"/>
    <mergeCell ref="S12:T12"/>
    <mergeCell ref="U10:Z10"/>
    <mergeCell ref="AA11:AG11"/>
    <mergeCell ref="AH11:AN11"/>
    <mergeCell ref="AO11:AZ11"/>
    <mergeCell ref="U12:Z12"/>
    <mergeCell ref="AO12:AZ12"/>
    <mergeCell ref="L13:P13"/>
    <mergeCell ref="Q13:R13"/>
    <mergeCell ref="S13:T13"/>
    <mergeCell ref="AA12:AG12"/>
    <mergeCell ref="AH12:AN12"/>
    <mergeCell ref="U13:Z13"/>
    <mergeCell ref="AO6:AZ6"/>
    <mergeCell ref="Q8:R8"/>
    <mergeCell ref="S8:T8"/>
    <mergeCell ref="S7:T7"/>
    <mergeCell ref="AA8:AG8"/>
    <mergeCell ref="AA6:AG6"/>
    <mergeCell ref="AA7:AG7"/>
    <mergeCell ref="AO7:AZ7"/>
    <mergeCell ref="AO8:AZ8"/>
    <mergeCell ref="Q6:R6"/>
    <mergeCell ref="Q7:R7"/>
    <mergeCell ref="U7:Z7"/>
    <mergeCell ref="U8:Z8"/>
    <mergeCell ref="AH7:AN7"/>
    <mergeCell ref="AH8:AN8"/>
    <mergeCell ref="AH6:AN6"/>
  </mergeCells>
  <phoneticPr fontId="2"/>
  <dataValidations count="1">
    <dataValidation type="list" allowBlank="1" showInputMessage="1" showErrorMessage="1" sqref="L6:P1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"/>
  <sheetViews>
    <sheetView tabSelected="1" view="pageBreakPreview" zoomScale="120" zoomScaleSheetLayoutView="120" workbookViewId="0">
      <pane ySplit="2" topLeftCell="A81" activePane="bottomLeft" state="frozen"/>
      <selection activeCell="AK12" sqref="AK12"/>
      <selection pane="bottomLeft" activeCell="Q102" sqref="Q102"/>
    </sheetView>
  </sheetViews>
  <sheetFormatPr defaultColWidth="2.6640625" defaultRowHeight="9.6"/>
  <cols>
    <col min="1" max="16384" width="2.6640625" style="39"/>
  </cols>
  <sheetData>
    <row r="1" spans="1:52" ht="10.199999999999999" thickTop="1">
      <c r="A1" s="118" t="s">
        <v>49</v>
      </c>
      <c r="B1" s="119"/>
      <c r="C1" s="119"/>
      <c r="D1" s="119"/>
      <c r="E1" s="119"/>
      <c r="F1" s="119"/>
      <c r="G1" s="119"/>
      <c r="H1" s="119"/>
      <c r="I1" s="119"/>
      <c r="J1" s="120"/>
      <c r="K1" s="124" t="s">
        <v>50</v>
      </c>
      <c r="L1" s="124"/>
      <c r="M1" s="124"/>
      <c r="N1" s="124"/>
      <c r="O1" s="143" t="str">
        <f>IF(ISBLANK([1]表紙!AL39),"",([1]表紙!AL39))</f>
        <v>K001</v>
      </c>
      <c r="P1" s="143"/>
      <c r="Q1" s="143"/>
      <c r="R1" s="143"/>
      <c r="S1" s="143"/>
      <c r="T1" s="143"/>
      <c r="U1" s="143"/>
      <c r="V1" s="143"/>
      <c r="W1" s="143"/>
      <c r="X1" s="143"/>
      <c r="Y1" s="124" t="s">
        <v>51</v>
      </c>
      <c r="Z1" s="124"/>
      <c r="AA1" s="124"/>
      <c r="AB1" s="124"/>
      <c r="AC1" s="201" t="str">
        <f>IF(ISBLANK([1]表紙!AL35),"",([1]表紙!AL35))</f>
        <v>KS</v>
      </c>
      <c r="AD1" s="201"/>
      <c r="AE1" s="201"/>
      <c r="AF1" s="201"/>
      <c r="AG1" s="201"/>
      <c r="AH1" s="201"/>
      <c r="AI1" s="201"/>
      <c r="AJ1" s="201"/>
      <c r="AK1" s="201"/>
      <c r="AL1" s="201"/>
      <c r="AM1" s="124" t="s">
        <v>52</v>
      </c>
      <c r="AN1" s="124"/>
      <c r="AO1" s="124"/>
      <c r="AP1" s="124"/>
      <c r="AQ1" s="191">
        <f>IF(ISBLANK(表紙!AL47),"",(表紙!AL47))</f>
        <v>44840</v>
      </c>
      <c r="AR1" s="191"/>
      <c r="AS1" s="191"/>
      <c r="AT1" s="191"/>
      <c r="AU1" s="191"/>
      <c r="AV1" s="191"/>
      <c r="AW1" s="191"/>
      <c r="AX1" s="191"/>
      <c r="AY1" s="191"/>
      <c r="AZ1" s="192"/>
    </row>
    <row r="2" spans="1:52">
      <c r="A2" s="198"/>
      <c r="B2" s="199"/>
      <c r="C2" s="199"/>
      <c r="D2" s="199"/>
      <c r="E2" s="199"/>
      <c r="F2" s="199"/>
      <c r="G2" s="199"/>
      <c r="H2" s="199"/>
      <c r="I2" s="199"/>
      <c r="J2" s="200"/>
      <c r="K2" s="193" t="s">
        <v>53</v>
      </c>
      <c r="L2" s="193"/>
      <c r="M2" s="193"/>
      <c r="N2" s="193"/>
      <c r="O2" s="194" t="str">
        <f>IF(ISBLANK([1]表紙!AL41),"",([1]表紙!AL41))</f>
        <v>勤怠実績一覧</v>
      </c>
      <c r="P2" s="194"/>
      <c r="Q2" s="194"/>
      <c r="R2" s="194"/>
      <c r="S2" s="194"/>
      <c r="T2" s="194"/>
      <c r="U2" s="194"/>
      <c r="V2" s="194"/>
      <c r="W2" s="194"/>
      <c r="X2" s="194"/>
      <c r="Y2" s="193" t="s">
        <v>54</v>
      </c>
      <c r="Z2" s="193"/>
      <c r="AA2" s="193"/>
      <c r="AB2" s="193"/>
      <c r="AC2" s="195" t="str">
        <f>IF(ISBLANK([1]表紙!AL37),"",([1]表紙!AL37))</f>
        <v>勤怠管理システム</v>
      </c>
      <c r="AD2" s="195"/>
      <c r="AE2" s="195"/>
      <c r="AF2" s="195"/>
      <c r="AG2" s="195"/>
      <c r="AH2" s="195"/>
      <c r="AI2" s="195"/>
      <c r="AJ2" s="195"/>
      <c r="AK2" s="195"/>
      <c r="AL2" s="195"/>
      <c r="AM2" s="193" t="s">
        <v>55</v>
      </c>
      <c r="AN2" s="193"/>
      <c r="AO2" s="193"/>
      <c r="AP2" s="193"/>
      <c r="AQ2" s="196" t="str">
        <f>IF(ISBLANK(表紙!AL49),"",(表紙!AL49))</f>
        <v>チーム１</v>
      </c>
      <c r="AR2" s="196"/>
      <c r="AS2" s="196"/>
      <c r="AT2" s="196"/>
      <c r="AU2" s="196"/>
      <c r="AV2" s="196"/>
      <c r="AW2" s="196"/>
      <c r="AX2" s="196"/>
      <c r="AY2" s="196"/>
      <c r="AZ2" s="197"/>
    </row>
    <row r="3" spans="1:52">
      <c r="A3" s="40" t="s">
        <v>56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2"/>
    </row>
    <row r="4" spans="1:52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5"/>
    </row>
    <row r="5" spans="1:52">
      <c r="A5" s="46"/>
      <c r="B5" s="47" t="s">
        <v>57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8"/>
    </row>
    <row r="6" spans="1:52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8"/>
    </row>
    <row r="7" spans="1:52">
      <c r="A7" s="46"/>
      <c r="B7" s="47"/>
      <c r="C7" s="47" t="s">
        <v>58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8"/>
    </row>
    <row r="8" spans="1:52">
      <c r="A8" s="46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8"/>
    </row>
    <row r="9" spans="1:52">
      <c r="A9" s="46"/>
      <c r="B9" s="47"/>
      <c r="C9" s="47"/>
      <c r="D9" s="47"/>
      <c r="E9" s="49" t="s">
        <v>37</v>
      </c>
      <c r="F9" s="50" t="s">
        <v>38</v>
      </c>
      <c r="G9" s="51"/>
      <c r="H9" s="51"/>
      <c r="I9" s="51"/>
      <c r="J9" s="51"/>
      <c r="K9" s="51"/>
      <c r="L9" s="52"/>
      <c r="M9" s="51" t="s">
        <v>39</v>
      </c>
      <c r="N9" s="51"/>
      <c r="O9" s="52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8"/>
    </row>
    <row r="10" spans="1:52">
      <c r="A10" s="46"/>
      <c r="B10" s="47"/>
      <c r="C10" s="47"/>
      <c r="D10" s="47"/>
      <c r="E10" s="53">
        <v>1</v>
      </c>
      <c r="F10" s="54" t="s">
        <v>60</v>
      </c>
      <c r="G10" s="55"/>
      <c r="H10" s="55"/>
      <c r="I10" s="55"/>
      <c r="J10" s="55"/>
      <c r="K10" s="55"/>
      <c r="L10" s="56"/>
      <c r="M10" s="55" t="s">
        <v>40</v>
      </c>
      <c r="N10" s="55"/>
      <c r="O10" s="56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46"/>
      <c r="B11" s="47"/>
      <c r="C11" s="47"/>
      <c r="D11" s="47"/>
      <c r="E11" s="53">
        <v>2</v>
      </c>
      <c r="F11" s="54" t="s">
        <v>61</v>
      </c>
      <c r="G11" s="55"/>
      <c r="H11" s="55"/>
      <c r="I11" s="55"/>
      <c r="J11" s="55"/>
      <c r="K11" s="55"/>
      <c r="L11" s="56"/>
      <c r="M11" s="55" t="s">
        <v>40</v>
      </c>
      <c r="N11" s="55"/>
      <c r="O11" s="56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8"/>
    </row>
    <row r="12" spans="1:52">
      <c r="A12" s="46"/>
      <c r="B12" s="47"/>
      <c r="C12" s="47"/>
      <c r="D12" s="47"/>
      <c r="E12" s="53">
        <v>3</v>
      </c>
      <c r="F12" s="54" t="s">
        <v>62</v>
      </c>
      <c r="G12" s="55"/>
      <c r="H12" s="55"/>
      <c r="I12" s="55"/>
      <c r="J12" s="55"/>
      <c r="K12" s="55"/>
      <c r="L12" s="56"/>
      <c r="M12" s="55" t="s">
        <v>40</v>
      </c>
      <c r="N12" s="55"/>
      <c r="O12" s="56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8"/>
    </row>
    <row r="13" spans="1:52">
      <c r="A13" s="46"/>
      <c r="B13" s="47"/>
      <c r="C13" s="47"/>
      <c r="D13" s="47"/>
      <c r="E13" s="103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8"/>
    </row>
    <row r="14" spans="1:52">
      <c r="A14" s="46"/>
      <c r="B14" s="47" t="s">
        <v>127</v>
      </c>
      <c r="C14" s="47"/>
      <c r="D14" s="47"/>
      <c r="E14" s="103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8"/>
    </row>
    <row r="15" spans="1:52">
      <c r="A15" s="46"/>
      <c r="B15" s="47"/>
      <c r="C15" s="47"/>
      <c r="D15" s="47"/>
      <c r="E15" s="103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8"/>
    </row>
    <row r="16" spans="1:52">
      <c r="A16" s="46"/>
      <c r="B16" s="47"/>
      <c r="C16" s="47"/>
      <c r="D16" s="50" t="s">
        <v>41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2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8"/>
    </row>
    <row r="17" spans="1:52">
      <c r="A17" s="46"/>
      <c r="B17" s="47"/>
      <c r="C17" s="47"/>
      <c r="D17" s="46"/>
      <c r="E17" s="47" t="s">
        <v>128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8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8"/>
    </row>
    <row r="18" spans="1:52">
      <c r="A18" s="46"/>
      <c r="B18" s="47"/>
      <c r="C18" s="47"/>
      <c r="D18" s="46"/>
      <c r="E18" s="47" t="s">
        <v>129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8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8"/>
    </row>
    <row r="19" spans="1:52">
      <c r="A19" s="46"/>
      <c r="B19" s="47"/>
      <c r="C19" s="47"/>
      <c r="D19" s="46"/>
      <c r="E19" s="47" t="s">
        <v>130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8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8"/>
    </row>
    <row r="20" spans="1:52">
      <c r="A20" s="46"/>
      <c r="B20" s="47"/>
      <c r="C20" s="47"/>
      <c r="D20" s="46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8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8"/>
    </row>
    <row r="21" spans="1:52">
      <c r="A21" s="46"/>
      <c r="B21" s="47"/>
      <c r="C21" s="47"/>
      <c r="D21" s="50" t="s">
        <v>42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2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8"/>
    </row>
    <row r="22" spans="1:52">
      <c r="A22" s="46"/>
      <c r="B22" s="47"/>
      <c r="C22" s="47"/>
      <c r="D22" s="46"/>
      <c r="E22" s="47" t="s">
        <v>91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8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8"/>
    </row>
    <row r="23" spans="1:52">
      <c r="A23" s="46"/>
      <c r="B23" s="47"/>
      <c r="C23" s="47"/>
      <c r="D23" s="46"/>
      <c r="E23" s="60" t="s">
        <v>107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8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8"/>
    </row>
    <row r="24" spans="1:52">
      <c r="A24" s="46"/>
      <c r="B24" s="47"/>
      <c r="C24" s="47"/>
      <c r="D24" s="46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8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8"/>
    </row>
    <row r="25" spans="1:52">
      <c r="A25" s="46"/>
      <c r="B25" s="47"/>
      <c r="C25" s="47"/>
      <c r="D25" s="50" t="s">
        <v>43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2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8"/>
    </row>
    <row r="26" spans="1:52">
      <c r="A26" s="46"/>
      <c r="B26" s="47"/>
      <c r="C26" s="47"/>
      <c r="D26" s="46"/>
      <c r="E26" s="47" t="s">
        <v>113</v>
      </c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8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8"/>
    </row>
    <row r="27" spans="1:52">
      <c r="A27" s="46"/>
      <c r="B27" s="47"/>
      <c r="C27" s="47"/>
      <c r="D27" s="46"/>
      <c r="E27" s="47" t="s">
        <v>110</v>
      </c>
      <c r="F27" s="47"/>
      <c r="G27" s="47" t="s">
        <v>133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8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8"/>
    </row>
    <row r="28" spans="1:52">
      <c r="A28" s="46"/>
      <c r="B28" s="47"/>
      <c r="C28" s="47"/>
      <c r="D28" s="46"/>
      <c r="E28" s="47" t="s">
        <v>132</v>
      </c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8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8"/>
    </row>
    <row r="29" spans="1:52">
      <c r="A29" s="46"/>
      <c r="B29" s="47"/>
      <c r="C29" s="47"/>
      <c r="D29" s="46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8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8"/>
    </row>
    <row r="30" spans="1:52">
      <c r="A30" s="46"/>
      <c r="B30" s="47"/>
      <c r="C30" s="47"/>
      <c r="D30" s="50" t="s">
        <v>44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2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8"/>
    </row>
    <row r="31" spans="1:52">
      <c r="A31" s="46"/>
      <c r="B31" s="47"/>
      <c r="C31" s="47"/>
      <c r="D31" s="46"/>
      <c r="E31" s="47" t="s">
        <v>45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8"/>
    </row>
    <row r="32" spans="1:52">
      <c r="A32" s="46"/>
      <c r="B32" s="47"/>
      <c r="C32" s="47"/>
      <c r="D32" s="46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8"/>
    </row>
    <row r="33" spans="1:52">
      <c r="A33" s="46"/>
      <c r="B33" s="47"/>
      <c r="C33" s="47"/>
      <c r="D33" s="50" t="s">
        <v>46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2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8"/>
    </row>
    <row r="34" spans="1:52">
      <c r="A34" s="46"/>
      <c r="B34" s="47"/>
      <c r="C34" s="47"/>
      <c r="D34" s="46"/>
      <c r="E34" s="47" t="s">
        <v>45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8"/>
    </row>
    <row r="35" spans="1:52">
      <c r="A35" s="46"/>
      <c r="B35" s="47"/>
      <c r="C35" s="47"/>
      <c r="D35" s="57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9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8"/>
    </row>
    <row r="36" spans="1:52">
      <c r="A36" s="46"/>
      <c r="B36" s="47"/>
      <c r="C36" s="47"/>
      <c r="D36" s="47"/>
      <c r="E36" s="103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8"/>
    </row>
    <row r="37" spans="1:52">
      <c r="A37" s="46"/>
      <c r="B37" s="47" t="s">
        <v>131</v>
      </c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8"/>
    </row>
    <row r="38" spans="1:52">
      <c r="A38" s="46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8"/>
    </row>
    <row r="39" spans="1:52">
      <c r="A39" s="46"/>
      <c r="B39" s="47"/>
      <c r="C39" s="47"/>
      <c r="D39" s="50" t="s">
        <v>41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2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8"/>
    </row>
    <row r="40" spans="1:52">
      <c r="A40" s="46"/>
      <c r="B40" s="47"/>
      <c r="C40" s="47"/>
      <c r="D40" s="46"/>
      <c r="E40" s="47" t="s">
        <v>68</v>
      </c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8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8"/>
    </row>
    <row r="41" spans="1:52">
      <c r="A41" s="46"/>
      <c r="B41" s="47"/>
      <c r="C41" s="47"/>
      <c r="D41" s="46"/>
      <c r="E41" s="47" t="s">
        <v>69</v>
      </c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8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8"/>
    </row>
    <row r="42" spans="1:52">
      <c r="A42" s="46"/>
      <c r="B42" s="47"/>
      <c r="C42" s="47"/>
      <c r="D42" s="46"/>
      <c r="E42" s="47" t="s">
        <v>70</v>
      </c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8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8"/>
    </row>
    <row r="43" spans="1:52">
      <c r="A43" s="46"/>
      <c r="B43" s="47"/>
      <c r="C43" s="47"/>
      <c r="D43" s="46"/>
      <c r="E43" s="47" t="s">
        <v>71</v>
      </c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8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8"/>
    </row>
    <row r="44" spans="1:52">
      <c r="A44" s="46"/>
      <c r="B44" s="47"/>
      <c r="C44" s="47"/>
      <c r="D44" s="46"/>
      <c r="E44" s="47" t="s">
        <v>89</v>
      </c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8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8"/>
    </row>
    <row r="45" spans="1:52">
      <c r="A45" s="46"/>
      <c r="B45" s="47"/>
      <c r="C45" s="47"/>
      <c r="D45" s="4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8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8"/>
    </row>
    <row r="46" spans="1:52">
      <c r="A46" s="46"/>
      <c r="B46" s="47"/>
      <c r="C46" s="47"/>
      <c r="D46" s="50" t="s">
        <v>42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2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8"/>
    </row>
    <row r="47" spans="1:52">
      <c r="A47" s="46"/>
      <c r="B47" s="47"/>
      <c r="C47" s="47"/>
      <c r="D47" s="46"/>
      <c r="E47" s="47" t="s">
        <v>91</v>
      </c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8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8"/>
    </row>
    <row r="48" spans="1:52">
      <c r="A48" s="46"/>
      <c r="B48" s="47"/>
      <c r="C48" s="47"/>
      <c r="D48" s="46"/>
      <c r="E48" s="47" t="s">
        <v>92</v>
      </c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8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8"/>
    </row>
    <row r="49" spans="1:52">
      <c r="A49" s="46"/>
      <c r="B49" s="47"/>
      <c r="C49" s="47"/>
      <c r="D49" s="46"/>
      <c r="E49" s="60" t="s">
        <v>107</v>
      </c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8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8"/>
    </row>
    <row r="50" spans="1:52">
      <c r="A50" s="46"/>
      <c r="B50" s="47"/>
      <c r="C50" s="47"/>
      <c r="D50" s="46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8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8"/>
    </row>
    <row r="51" spans="1:52">
      <c r="A51" s="46"/>
      <c r="B51" s="47"/>
      <c r="C51" s="47"/>
      <c r="D51" s="50" t="s">
        <v>43</v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2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8"/>
    </row>
    <row r="52" spans="1:52">
      <c r="A52" s="46"/>
      <c r="B52" s="47"/>
      <c r="C52" s="47"/>
      <c r="D52" s="46"/>
      <c r="E52" s="47" t="s">
        <v>113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8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8"/>
    </row>
    <row r="53" spans="1:52">
      <c r="A53" s="46"/>
      <c r="B53" s="47"/>
      <c r="C53" s="47"/>
      <c r="D53" s="46"/>
      <c r="E53" s="47" t="s">
        <v>110</v>
      </c>
      <c r="F53" s="47"/>
      <c r="G53" s="47" t="s">
        <v>114</v>
      </c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8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8"/>
    </row>
    <row r="54" spans="1:52">
      <c r="A54" s="46"/>
      <c r="B54" s="47"/>
      <c r="C54" s="47"/>
      <c r="D54" s="46"/>
      <c r="E54" s="47" t="s">
        <v>112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8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8"/>
    </row>
    <row r="55" spans="1:52">
      <c r="A55" s="46"/>
      <c r="B55" s="47"/>
      <c r="C55" s="47"/>
      <c r="D55" s="46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8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8"/>
    </row>
    <row r="56" spans="1:52">
      <c r="A56" s="46"/>
      <c r="B56" s="47"/>
      <c r="C56" s="47"/>
      <c r="D56" s="50" t="s">
        <v>44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2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8"/>
    </row>
    <row r="57" spans="1:52">
      <c r="A57" s="46"/>
      <c r="B57" s="47"/>
      <c r="C57" s="47"/>
      <c r="D57" s="46"/>
      <c r="E57" s="47" t="s">
        <v>45</v>
      </c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8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8"/>
    </row>
    <row r="58" spans="1:52">
      <c r="A58" s="46"/>
      <c r="B58" s="47"/>
      <c r="C58" s="47"/>
      <c r="D58" s="46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8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8"/>
    </row>
    <row r="59" spans="1:52">
      <c r="A59" s="46"/>
      <c r="B59" s="47"/>
      <c r="C59" s="47"/>
      <c r="D59" s="50" t="s">
        <v>46</v>
      </c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2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8"/>
    </row>
    <row r="60" spans="1:52">
      <c r="A60" s="46"/>
      <c r="B60" s="47"/>
      <c r="C60" s="47"/>
      <c r="D60" s="46"/>
      <c r="E60" s="47" t="s">
        <v>82</v>
      </c>
      <c r="F60" s="47"/>
      <c r="G60" s="47"/>
      <c r="H60" s="47" t="s">
        <v>115</v>
      </c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8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8"/>
    </row>
    <row r="61" spans="1:52">
      <c r="A61" s="46"/>
      <c r="B61" s="47"/>
      <c r="C61" s="47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9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8"/>
    </row>
    <row r="62" spans="1:52">
      <c r="A62" s="46"/>
      <c r="B62" s="47"/>
      <c r="C62" s="47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8"/>
    </row>
    <row r="63" spans="1:52">
      <c r="A63" s="40" t="s">
        <v>135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2"/>
    </row>
    <row r="64" spans="1:52">
      <c r="A64" s="46"/>
      <c r="B64" s="47"/>
      <c r="C64" s="47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8"/>
    </row>
    <row r="65" spans="1:52">
      <c r="A65" s="46"/>
      <c r="B65" s="47"/>
      <c r="C65" s="47"/>
      <c r="D65" s="50" t="s">
        <v>41</v>
      </c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2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8"/>
    </row>
    <row r="66" spans="1:52">
      <c r="A66" s="46"/>
      <c r="B66" s="47"/>
      <c r="C66" s="47"/>
      <c r="D66" s="46"/>
      <c r="E66" s="47" t="s">
        <v>68</v>
      </c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8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8"/>
    </row>
    <row r="67" spans="1:52">
      <c r="A67" s="46"/>
      <c r="B67" s="47"/>
      <c r="C67" s="47"/>
      <c r="D67" s="46"/>
      <c r="E67" s="47" t="s">
        <v>69</v>
      </c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8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8"/>
    </row>
    <row r="68" spans="1:52">
      <c r="A68" s="46"/>
      <c r="B68" s="47"/>
      <c r="C68" s="47"/>
      <c r="D68" s="46"/>
      <c r="E68" s="47" t="s">
        <v>70</v>
      </c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8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8"/>
    </row>
    <row r="69" spans="1:52">
      <c r="A69" s="46"/>
      <c r="B69" s="47"/>
      <c r="C69" s="47"/>
      <c r="D69" s="46"/>
      <c r="E69" s="47" t="s">
        <v>71</v>
      </c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8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8"/>
    </row>
    <row r="70" spans="1:52">
      <c r="A70" s="46"/>
      <c r="B70" s="47"/>
      <c r="C70" s="47"/>
      <c r="D70" s="46"/>
      <c r="E70" s="47" t="s">
        <v>89</v>
      </c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8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8"/>
    </row>
    <row r="71" spans="1:52" s="76" customFormat="1">
      <c r="A71" s="105" t="s">
        <v>108</v>
      </c>
      <c r="B71" s="77"/>
      <c r="C71" s="77"/>
      <c r="D71" s="46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106"/>
    </row>
    <row r="72" spans="1:52">
      <c r="A72" s="46"/>
      <c r="B72" s="47"/>
      <c r="C72" s="47"/>
      <c r="D72" s="100" t="s">
        <v>42</v>
      </c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2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8"/>
    </row>
    <row r="73" spans="1:52">
      <c r="A73" s="79"/>
      <c r="B73" s="80"/>
      <c r="C73" s="80"/>
      <c r="D73" s="46"/>
      <c r="E73" s="47" t="s">
        <v>91</v>
      </c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8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1"/>
    </row>
    <row r="74" spans="1:52" ht="9.6" customHeight="1">
      <c r="A74" s="79"/>
      <c r="B74" s="80"/>
      <c r="C74" s="80"/>
      <c r="D74" s="46"/>
      <c r="E74" s="47" t="s">
        <v>92</v>
      </c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8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1"/>
    </row>
    <row r="75" spans="1:52">
      <c r="A75" s="79"/>
      <c r="B75" s="80"/>
      <c r="C75" s="80"/>
      <c r="D75" s="46"/>
      <c r="E75" s="60" t="s">
        <v>107</v>
      </c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8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1"/>
    </row>
    <row r="76" spans="1:52">
      <c r="A76" s="79"/>
      <c r="B76" s="80"/>
      <c r="C76" s="80"/>
      <c r="D76" s="57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9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1"/>
    </row>
    <row r="77" spans="1:52">
      <c r="A77" s="79"/>
      <c r="B77" s="80"/>
      <c r="C77" s="80"/>
      <c r="D77" s="50" t="s">
        <v>43</v>
      </c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2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1"/>
    </row>
    <row r="78" spans="1:52">
      <c r="A78" s="79"/>
      <c r="B78" s="80"/>
      <c r="C78" s="80"/>
      <c r="D78" s="46"/>
      <c r="E78" s="47" t="s">
        <v>109</v>
      </c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8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1"/>
    </row>
    <row r="79" spans="1:52">
      <c r="A79" s="79"/>
      <c r="B79" s="80"/>
      <c r="C79" s="80"/>
      <c r="D79" s="46"/>
      <c r="E79" s="47" t="s">
        <v>110</v>
      </c>
      <c r="F79" s="47"/>
      <c r="G79" s="47" t="s">
        <v>111</v>
      </c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8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1"/>
    </row>
    <row r="80" spans="1:52">
      <c r="A80" s="79"/>
      <c r="B80" s="80"/>
      <c r="C80" s="80"/>
      <c r="D80" s="46"/>
      <c r="E80" s="47" t="s">
        <v>112</v>
      </c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8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1"/>
    </row>
    <row r="81" spans="1:52">
      <c r="A81" s="79"/>
      <c r="B81" s="80"/>
      <c r="C81" s="80"/>
      <c r="D81" s="46"/>
      <c r="E81" s="47" t="s">
        <v>116</v>
      </c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8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1"/>
    </row>
    <row r="82" spans="1:52">
      <c r="A82" s="79"/>
      <c r="B82" s="80"/>
      <c r="C82" s="80"/>
      <c r="D82" s="46"/>
      <c r="E82" s="47"/>
      <c r="F82" s="47"/>
      <c r="G82" s="47"/>
      <c r="H82" s="47"/>
      <c r="I82" s="47" t="s">
        <v>134</v>
      </c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8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1"/>
    </row>
    <row r="83" spans="1:52">
      <c r="A83" s="79"/>
      <c r="B83" s="80"/>
      <c r="C83" s="80"/>
      <c r="D83" s="46"/>
      <c r="E83" s="47" t="s">
        <v>118</v>
      </c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8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1"/>
    </row>
    <row r="84" spans="1:52">
      <c r="A84" s="79"/>
      <c r="B84" s="80"/>
      <c r="C84" s="80"/>
      <c r="D84" s="46"/>
      <c r="E84" s="47" t="s">
        <v>119</v>
      </c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8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1"/>
    </row>
    <row r="85" spans="1:52">
      <c r="A85" s="79"/>
      <c r="B85" s="80"/>
      <c r="C85" s="80"/>
      <c r="D85" s="46"/>
      <c r="E85" s="47" t="s">
        <v>117</v>
      </c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8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1"/>
    </row>
    <row r="86" spans="1:52">
      <c r="A86" s="79"/>
      <c r="B86" s="80"/>
      <c r="C86" s="80"/>
      <c r="D86" s="46"/>
      <c r="E86" s="47" t="s">
        <v>120</v>
      </c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8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1"/>
    </row>
    <row r="87" spans="1:52">
      <c r="A87" s="79"/>
      <c r="B87" s="80"/>
      <c r="C87" s="80"/>
      <c r="D87" s="46"/>
      <c r="E87" s="47" t="s">
        <v>121</v>
      </c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8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1"/>
    </row>
    <row r="88" spans="1:52">
      <c r="A88" s="79"/>
      <c r="B88" s="80"/>
      <c r="C88" s="80"/>
      <c r="D88" s="46"/>
      <c r="E88" s="47" t="s">
        <v>117</v>
      </c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8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1"/>
    </row>
    <row r="89" spans="1:52">
      <c r="A89" s="79"/>
      <c r="B89" s="80"/>
      <c r="C89" s="80"/>
      <c r="D89" s="46"/>
      <c r="E89" s="47" t="s">
        <v>122</v>
      </c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8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1"/>
    </row>
    <row r="90" spans="1:52" s="104" customFormat="1" ht="9.6" customHeight="1">
      <c r="A90" s="105"/>
      <c r="B90" s="77"/>
      <c r="C90" s="77"/>
      <c r="D90" s="46"/>
      <c r="E90" s="47" t="s">
        <v>123</v>
      </c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8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107"/>
    </row>
    <row r="91" spans="1:52" s="104" customFormat="1" ht="9.6" customHeight="1">
      <c r="A91" s="105"/>
      <c r="B91" s="77"/>
      <c r="C91" s="77"/>
      <c r="D91" s="46"/>
      <c r="E91" s="47" t="s">
        <v>117</v>
      </c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8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107"/>
    </row>
    <row r="92" spans="1:52" s="104" customFormat="1" ht="9.6" customHeight="1">
      <c r="A92" s="105"/>
      <c r="B92" s="77"/>
      <c r="C92" s="77"/>
      <c r="D92" s="46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8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107"/>
    </row>
    <row r="93" spans="1:52" s="104" customFormat="1" ht="9.6" customHeight="1">
      <c r="A93" s="105"/>
      <c r="B93" s="77"/>
      <c r="C93" s="77"/>
      <c r="D93" s="50" t="s">
        <v>124</v>
      </c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2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107"/>
    </row>
    <row r="94" spans="1:52" s="104" customFormat="1" ht="9.6" customHeight="1">
      <c r="A94" s="105"/>
      <c r="B94" s="77"/>
      <c r="C94" s="77"/>
      <c r="D94" s="46"/>
      <c r="E94" s="47" t="s">
        <v>45</v>
      </c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8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107"/>
    </row>
    <row r="95" spans="1:52" s="104" customFormat="1" ht="9.6" customHeight="1">
      <c r="A95" s="105"/>
      <c r="B95" s="77"/>
      <c r="C95" s="77"/>
      <c r="D95" s="46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8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107"/>
    </row>
    <row r="96" spans="1:52" s="104" customFormat="1" ht="9.6" customHeight="1">
      <c r="A96" s="105"/>
      <c r="B96" s="77"/>
      <c r="C96" s="77"/>
      <c r="D96" s="50" t="s">
        <v>46</v>
      </c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2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107"/>
    </row>
    <row r="97" spans="1:52" s="104" customFormat="1" ht="9.6" customHeight="1">
      <c r="A97" s="105"/>
      <c r="B97" s="77"/>
      <c r="C97" s="77"/>
      <c r="D97" s="46"/>
      <c r="E97" s="47" t="s">
        <v>82</v>
      </c>
      <c r="F97" s="47"/>
      <c r="G97" s="47"/>
      <c r="H97" s="47" t="s">
        <v>115</v>
      </c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8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107"/>
    </row>
    <row r="98" spans="1:52" s="104" customFormat="1" ht="9.6" customHeight="1">
      <c r="A98" s="105"/>
      <c r="B98" s="77"/>
      <c r="C98" s="77"/>
      <c r="D98" s="57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9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107"/>
    </row>
    <row r="99" spans="1:52" s="104" customFormat="1" ht="9.6" customHeight="1">
      <c r="A99" s="105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107"/>
    </row>
    <row r="100" spans="1:52">
      <c r="A100" s="40" t="s">
        <v>136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2"/>
    </row>
    <row r="101" spans="1:52" s="60" customFormat="1">
      <c r="A101" s="79"/>
      <c r="B101" s="80"/>
      <c r="C101" s="80" t="s">
        <v>126</v>
      </c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1"/>
    </row>
    <row r="102" spans="1:52" s="60" customFormat="1">
      <c r="A102" s="79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1"/>
    </row>
    <row r="103" spans="1:52" s="60" customFormat="1">
      <c r="A103" s="79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1"/>
    </row>
    <row r="104" spans="1:52">
      <c r="A104" s="40" t="s">
        <v>137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2"/>
    </row>
    <row r="105" spans="1:52" s="60" customFormat="1">
      <c r="A105" s="79"/>
      <c r="B105" s="80"/>
      <c r="C105" s="80" t="s">
        <v>125</v>
      </c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1"/>
    </row>
    <row r="106" spans="1:52" s="60" customFormat="1">
      <c r="A106" s="79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1"/>
    </row>
    <row r="107" spans="1:52">
      <c r="A107" s="79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1"/>
    </row>
    <row r="108" spans="1:52">
      <c r="A108" s="79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1"/>
    </row>
    <row r="109" spans="1:52">
      <c r="A109" s="79"/>
      <c r="B109" s="80"/>
      <c r="C109" s="80"/>
      <c r="D109" s="80"/>
      <c r="E109" s="80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1"/>
    </row>
    <row r="110" spans="1:52">
      <c r="A110" s="79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1"/>
    </row>
    <row r="111" spans="1:52">
      <c r="A111" s="79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1"/>
    </row>
    <row r="112" spans="1:52">
      <c r="A112" s="79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1"/>
    </row>
    <row r="113" spans="1:52">
      <c r="A113" s="79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1"/>
    </row>
    <row r="114" spans="1:52">
      <c r="A114" s="82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4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1"/>
  <pageMargins left="0.59055118110236227" right="0.39370078740157483" top="0.59055118110236227" bottom="0.59055118110236227" header="0.39370078740157483" footer="0.39370078740157483"/>
  <pageSetup paperSize="9" scale="72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劉 長亮</cp:lastModifiedBy>
  <cp:lastPrinted>2022-10-07T06:40:02Z</cp:lastPrinted>
  <dcterms:created xsi:type="dcterms:W3CDTF">2002-02-23T02:02:23Z</dcterms:created>
  <dcterms:modified xsi:type="dcterms:W3CDTF">2022-10-07T06:57:49Z</dcterms:modified>
</cp:coreProperties>
</file>