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0\02_詳細設計書\03_外部レビュー\チーム1\"/>
    </mc:Choice>
  </mc:AlternateContent>
  <xr:revisionPtr revIDLastSave="0" documentId="13_ncr:1_{F8F57276-26CA-45A2-A700-1445ECC80721}" xr6:coauthVersionLast="47" xr6:coauthVersionMax="47" xr10:uidLastSave="{00000000-0000-0000-0000-000000000000}"/>
  <bookViews>
    <workbookView xWindow="-120" yWindow="-120" windowWidth="29040" windowHeight="1522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C2" i="71"/>
  <c r="O2" i="71"/>
  <c r="AQ1" i="71"/>
  <c r="AC1" i="71"/>
  <c r="O1" i="71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<sst xmlns="http://schemas.openxmlformats.org/spreadsheetml/2006/main" count="217" uniqueCount="127">
  <si>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</si>
  <si>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</si>
  <si>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</si>
  <si>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</si>
  <si>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</si>
  <si>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</si>
  <si>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</si>
  <si>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</si>
  <si>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</si>
  <si>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</si>
  <si>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入出庫情報登録</t>
  </si>
  <si>
    <t>改定日</t>
  </si>
  <si>
    <t>改訂者</t>
  </si>
  <si>
    <t>白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</si>
  <si>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</si>
  <si>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</si>
  <si>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</si>
  <si>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</si>
  <si>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</si>
  <si>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</si>
  <si>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</si>
  <si>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在庫IDリンククリック</t>
  </si>
  <si>
    <t>追加ボタン</t>
  </si>
  <si>
    <t>パラメータ一覧</t>
  </si>
  <si>
    <t>No</t>
  </si>
  <si>
    <t>I/O</t>
  </si>
  <si>
    <t>備考</t>
  </si>
  <si>
    <t>在庫商品ID</t>
  </si>
  <si>
    <t>id</t>
  </si>
  <si>
    <t>在庫商品名称</t>
  </si>
  <si>
    <t>name</t>
  </si>
  <si>
    <t>I</t>
  </si>
  <si>
    <t>単位</t>
  </si>
  <si>
    <t>unit_id</t>
  </si>
  <si>
    <t>O</t>
  </si>
  <si>
    <t>在庫数量</t>
  </si>
  <si>
    <t>stock_num</t>
  </si>
  <si>
    <t>入出庫タイプ</t>
  </si>
  <si>
    <t>io_type</t>
  </si>
  <si>
    <t>入出庫数量</t>
  </si>
  <si>
    <t>io_num</t>
  </si>
  <si>
    <t>remarks</t>
  </si>
  <si>
    <t>テーブル一覧</t>
  </si>
  <si>
    <t>t_stock</t>
  </si>
  <si>
    <t>t_stock_io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</si>
  <si>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</si>
  <si>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</si>
  <si>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</si>
  <si>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</si>
  <si>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</si>
  <si>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</si>
  <si>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</si>
  <si>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</si>
  <si>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</si>
  <si>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在庫ID</t>
  </si>
  <si>
    <t>label</t>
  </si>
  <si>
    <t>在庫名称</t>
  </si>
  <si>
    <t>combobox</t>
  </si>
  <si>
    <t>◯</t>
  </si>
  <si>
    <t>登録</t>
  </si>
  <si>
    <t>button</t>
  </si>
  <si>
    <t>-</t>
  </si>
  <si>
    <t>閉じる</t>
  </si>
  <si>
    <t>画面ID</t>
  </si>
  <si>
    <t>画面名称</t>
  </si>
  <si>
    <t>1.初期表示処理</t>
  </si>
  <si>
    <t>抽出項目</t>
  </si>
  <si>
    <t>抽出条件</t>
  </si>
  <si>
    <t>select</t>
  </si>
  <si>
    <t>入出庫タイプ，入出庫数量，</t>
  </si>
  <si>
    <t>from t_stock_io</t>
  </si>
  <si>
    <t>&lt;where&gt;</t>
  </si>
  <si>
    <t>&lt;if test="入出庫タイプ!=null &gt;</t>
  </si>
  <si>
    <t>&lt;/if&gt;</t>
  </si>
  <si>
    <t>&lt;if test="入出庫タイプ"=="出庫" and "入出庫数量"&gt;0 &amp;&amp; &lt;在庫数量  &gt;</t>
  </si>
  <si>
    <t>&lt;/where&gt;</t>
  </si>
  <si>
    <t>集約条件</t>
  </si>
  <si>
    <t>なし</t>
  </si>
  <si>
    <t>ソート順</t>
  </si>
  <si>
    <t>入出庫タイプ選択しない場合、エラーメッセージを表示します。</t>
  </si>
  <si>
    <t>入出庫タイプを選択してください。</t>
  </si>
  <si>
    <t>入庫数量は＜＝0，または出庫数量＞在庫数量の場合、エラーメッセージを表示します。</t>
  </si>
  <si>
    <t>＞０の数字」を入力してください。</t>
  </si>
  <si>
    <t>出庫数は０以上在庫数以下の数字を入力してください。</t>
  </si>
  <si>
    <t>項目名</t>
  </si>
  <si>
    <t>活性化</t>
  </si>
  <si>
    <t>活性</t>
  </si>
  <si>
    <t>textbox</t>
  </si>
  <si>
    <t>textarea</t>
  </si>
  <si>
    <t>コードマスタ</t>
    <phoneticPr fontId="11"/>
  </si>
  <si>
    <t>削除フラグ =0</t>
    <phoneticPr fontId="11"/>
  </si>
  <si>
    <t>コードID =’165’　AND</t>
    <phoneticPr fontId="11"/>
  </si>
  <si>
    <t>コードID1</t>
    <phoneticPr fontId="11"/>
  </si>
  <si>
    <t>なし</t>
    <phoneticPr fontId="11"/>
  </si>
  <si>
    <t>1.2.入出庫情報登録取得</t>
    <phoneticPr fontId="11"/>
  </si>
  <si>
    <t>1.1.画面ヘッダー編集</t>
    <phoneticPr fontId="11"/>
  </si>
  <si>
    <t>2.登録ボタン押下</t>
    <phoneticPr fontId="11"/>
  </si>
  <si>
    <t>2.1　必須チェック</t>
    <phoneticPr fontId="11"/>
  </si>
  <si>
    <t>３.閉じるボタン押下</t>
    <phoneticPr fontId="11"/>
  </si>
  <si>
    <t>在庫情報一覧画面表示する</t>
    <phoneticPr fontId="11"/>
  </si>
  <si>
    <t>在庫情報</t>
    <phoneticPr fontId="11"/>
  </si>
  <si>
    <t>入出庫情報</t>
    <phoneticPr fontId="11"/>
  </si>
  <si>
    <t>2.2　入出庫情報登録処理</t>
    <rPh sb="9" eb="11">
      <t>トウロク</t>
    </rPh>
    <rPh sb="11" eb="13">
      <t>ショリ</t>
    </rPh>
    <phoneticPr fontId="11"/>
  </si>
  <si>
    <t>2.3　在庫情報更新処理</t>
    <rPh sb="8" eb="10">
      <t>コウシン</t>
    </rPh>
    <rPh sb="10" eb="12">
      <t>ショリ</t>
    </rPh>
    <phoneticPr fontId="11"/>
  </si>
  <si>
    <t>登録項目</t>
    <rPh sb="0" eb="2">
      <t>トウロク</t>
    </rPh>
    <rPh sb="2" eb="4">
      <t>コウモク</t>
    </rPh>
    <phoneticPr fontId="11"/>
  </si>
  <si>
    <t>登録テーブル</t>
    <rPh sb="0" eb="2">
      <t>トウロク</t>
    </rPh>
    <phoneticPr fontId="11"/>
  </si>
  <si>
    <t>在庫商品ID</t>
    <rPh sb="2" eb="4">
      <t>ｼｮｳﾋﾝ</t>
    </rPh>
    <phoneticPr fontId="15" type="noConversion"/>
  </si>
  <si>
    <t>入出庫回数</t>
    <rPh sb="0" eb="3">
      <t>ﾆｭｳｼｭｯｺ</t>
    </rPh>
    <rPh sb="3" eb="5">
      <t>ｶｲｽｳ</t>
    </rPh>
    <phoneticPr fontId="15" type="noConversion"/>
  </si>
  <si>
    <t>入出庫タイプ</t>
    <phoneticPr fontId="15" type="noConversion"/>
  </si>
  <si>
    <t>入出庫数量</t>
    <phoneticPr fontId="15" type="noConversion"/>
  </si>
  <si>
    <t>更新日時</t>
    <phoneticPr fontId="15" type="noConversion"/>
  </si>
  <si>
    <t>更新者</t>
    <phoneticPr fontId="15" type="noConversion"/>
  </si>
  <si>
    <t>備考</t>
    <phoneticPr fontId="15" type="noConversion"/>
  </si>
  <si>
    <t>削除フラグ</t>
    <phoneticPr fontId="15" type="noConversion"/>
  </si>
  <si>
    <t>作成日時</t>
    <phoneticPr fontId="15" type="noConversion"/>
  </si>
  <si>
    <t>作成者</t>
    <phoneticPr fontId="15" type="noConversion"/>
  </si>
  <si>
    <t>設定先</t>
    <rPh sb="0" eb="2">
      <t>セッテイ</t>
    </rPh>
    <rPh sb="2" eb="3">
      <t>サキ</t>
    </rPh>
    <phoneticPr fontId="11"/>
  </si>
  <si>
    <t>設定元</t>
    <rPh sb="0" eb="2">
      <t>セッテイ</t>
    </rPh>
    <rPh sb="2" eb="3">
      <t>モト</t>
    </rPh>
    <phoneticPr fontId="11"/>
  </si>
  <si>
    <t>画面.備考</t>
    <rPh sb="0" eb="2">
      <t>ガメン</t>
    </rPh>
    <rPh sb="3" eb="5">
      <t>ビコウ</t>
    </rPh>
    <phoneticPr fontId="11"/>
  </si>
  <si>
    <t>更新項目</t>
    <rPh sb="0" eb="2">
      <t>コウシン</t>
    </rPh>
    <rPh sb="2" eb="4">
      <t>コウモク</t>
    </rPh>
    <phoneticPr fontId="11"/>
  </si>
  <si>
    <t>更新テーブル</t>
    <rPh sb="0" eb="2">
      <t>コウシン</t>
    </rPh>
    <phoneticPr fontId="11"/>
  </si>
  <si>
    <t>更新条件</t>
    <rPh sb="0" eb="2">
      <t>コウシン</t>
    </rPh>
    <rPh sb="2" eb="4">
      <t>ジョウケン</t>
    </rPh>
    <phoneticPr fontId="11"/>
  </si>
  <si>
    <t>2.4　画面遷移</t>
    <rPh sb="4" eb="6">
      <t>ガメン</t>
    </rPh>
    <rPh sb="6" eb="8">
      <t>センイ</t>
    </rPh>
    <phoneticPr fontId="11"/>
  </si>
  <si>
    <t>画面.入出庫数量</t>
    <rPh sb="0" eb="2">
      <t>ガメン</t>
    </rPh>
    <rPh sb="3" eb="5">
      <t>ニュウシュツ</t>
    </rPh>
    <rPh sb="5" eb="6">
      <t>コ</t>
    </rPh>
    <rPh sb="6" eb="8">
      <t>スウリョウ</t>
    </rPh>
    <phoneticPr fontId="11"/>
  </si>
  <si>
    <t>画面.入出庫タイプ</t>
    <rPh sb="0" eb="2">
      <t>ガメン</t>
    </rPh>
    <rPh sb="3" eb="5">
      <t>ニュウシュツ</t>
    </rPh>
    <rPh sb="5" eb="6">
      <t>コ</t>
    </rPh>
    <phoneticPr fontId="11"/>
  </si>
  <si>
    <t>MAX（入出庫情報.入出庫回数） + 1</t>
    <phoneticPr fontId="11"/>
  </si>
  <si>
    <t>画面.在庫ID</t>
    <rPh sb="0" eb="2">
      <t>ガメン</t>
    </rPh>
    <rPh sb="3" eb="5">
      <t>ザイコ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</si>
</sst>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宋体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9" fillId="0" borderId="0"/>
    <xf numFmtId="0" fontId="10" fillId="0" borderId="0"/>
  </cellStyleXfs>
  <cellXfs count="168">
    <xf numFmtId="0" fontId="0" fillId="0" borderId="0" xfId="0"/>
    <xf numFmtId="0" fontId="1" fillId="2" borderId="0" xfId="4" applyFont="1" applyFill="1"/>
    <xf numFmtId="0" fontId="1" fillId="0" borderId="0" xfId="4" applyFont="1"/>
    <xf numFmtId="0" fontId="1" fillId="0" borderId="0" xfId="4" applyFont="1" applyAlignment="1">
      <alignment vertical="center"/>
    </xf>
    <xf numFmtId="0" fontId="3" fillId="3" borderId="5" xfId="4" applyFont="1" applyFill="1" applyBorder="1" applyAlignment="1">
      <alignment vertical="center"/>
    </xf>
    <xf numFmtId="0" fontId="3" fillId="3" borderId="6" xfId="4" applyFont="1" applyFill="1" applyBorder="1" applyAlignment="1">
      <alignment vertical="center"/>
    </xf>
    <xf numFmtId="0" fontId="1" fillId="4" borderId="7" xfId="4" applyFont="1" applyFill="1" applyBorder="1" applyAlignment="1">
      <alignment vertical="top"/>
    </xf>
    <xf numFmtId="0" fontId="1" fillId="4" borderId="0" xfId="4" applyFont="1" applyFill="1" applyAlignment="1">
      <alignment vertical="top"/>
    </xf>
    <xf numFmtId="0" fontId="1" fillId="5" borderId="5" xfId="4" applyFont="1" applyFill="1" applyBorder="1" applyAlignment="1">
      <alignment vertical="top"/>
    </xf>
    <xf numFmtId="0" fontId="1" fillId="5" borderId="6" xfId="4" applyFont="1" applyFill="1" applyBorder="1" applyAlignment="1">
      <alignment vertical="top"/>
    </xf>
    <xf numFmtId="0" fontId="1" fillId="4" borderId="8" xfId="4" applyFont="1" applyFill="1" applyBorder="1" applyAlignment="1">
      <alignment vertical="top"/>
    </xf>
    <xf numFmtId="0" fontId="1" fillId="4" borderId="9" xfId="4" applyFont="1" applyFill="1" applyBorder="1" applyAlignment="1">
      <alignment vertical="top"/>
    </xf>
    <xf numFmtId="0" fontId="1" fillId="4" borderId="10" xfId="4" applyFont="1" applyFill="1" applyBorder="1" applyAlignment="1">
      <alignment vertical="top"/>
    </xf>
    <xf numFmtId="0" fontId="1" fillId="4" borderId="11" xfId="4" applyFont="1" applyFill="1" applyBorder="1" applyAlignment="1">
      <alignment vertical="top"/>
    </xf>
    <xf numFmtId="0" fontId="1" fillId="0" borderId="7" xfId="4" applyFont="1" applyBorder="1"/>
    <xf numFmtId="0" fontId="1" fillId="5" borderId="16" xfId="4" applyFont="1" applyFill="1" applyBorder="1" applyAlignment="1">
      <alignment vertical="top"/>
    </xf>
    <xf numFmtId="0" fontId="1" fillId="4" borderId="17" xfId="4" applyFont="1" applyFill="1" applyBorder="1" applyAlignment="1">
      <alignment vertical="top"/>
    </xf>
    <xf numFmtId="0" fontId="1" fillId="4" borderId="18" xfId="4" applyFont="1" applyFill="1" applyBorder="1" applyAlignment="1">
      <alignment vertical="top"/>
    </xf>
    <xf numFmtId="0" fontId="1" fillId="4" borderId="19" xfId="4" applyFont="1" applyFill="1" applyBorder="1" applyAlignment="1">
      <alignment vertical="top"/>
    </xf>
    <xf numFmtId="0" fontId="3" fillId="3" borderId="16" xfId="4" applyFont="1" applyFill="1" applyBorder="1" applyAlignment="1">
      <alignment vertical="center"/>
    </xf>
    <xf numFmtId="0" fontId="1" fillId="0" borderId="18" xfId="4" applyFont="1" applyBorder="1"/>
    <xf numFmtId="0" fontId="1" fillId="0" borderId="8" xfId="4" applyFont="1" applyBorder="1"/>
    <xf numFmtId="0" fontId="1" fillId="0" borderId="9" xfId="4" applyFont="1" applyBorder="1"/>
    <xf numFmtId="0" fontId="1" fillId="0" borderId="19" xfId="4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6" xfId="0" applyFont="1" applyFill="1" applyBorder="1" applyAlignment="1">
      <alignment vertical="top"/>
    </xf>
    <xf numFmtId="0" fontId="1" fillId="4" borderId="16" xfId="0" applyFon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3" borderId="5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3" fillId="3" borderId="23" xfId="0" applyFont="1" applyFill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0" xfId="3" applyFont="1"/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17" xfId="3" applyFont="1" applyBorder="1" applyAlignment="1">
      <alignment vertical="top"/>
    </xf>
    <xf numFmtId="0" fontId="1" fillId="0" borderId="18" xfId="3" applyFont="1" applyBorder="1" applyAlignment="1">
      <alignment vertical="top"/>
    </xf>
    <xf numFmtId="0" fontId="1" fillId="0" borderId="18" xfId="3" applyFont="1" applyBorder="1" applyAlignment="1">
      <alignment horizontal="center" vertical="center"/>
    </xf>
    <xf numFmtId="0" fontId="1" fillId="0" borderId="19" xfId="3" applyFont="1" applyBorder="1" applyAlignment="1">
      <alignment vertical="top"/>
    </xf>
    <xf numFmtId="0" fontId="6" fillId="3" borderId="22" xfId="3" applyFont="1" applyFill="1" applyBorder="1" applyAlignment="1">
      <alignment vertical="center"/>
    </xf>
    <xf numFmtId="0" fontId="7" fillId="0" borderId="22" xfId="3" applyFont="1" applyBorder="1" applyAlignment="1">
      <alignment vertical="center"/>
    </xf>
    <xf numFmtId="14" fontId="7" fillId="0" borderId="22" xfId="3" applyNumberFormat="1" applyFont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3" borderId="15" xfId="2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18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1" fillId="0" borderId="25" xfId="1" applyFont="1" applyBorder="1"/>
    <xf numFmtId="14" fontId="1" fillId="0" borderId="25" xfId="1" applyNumberFormat="1" applyFont="1" applyBorder="1" applyAlignment="1">
      <alignment horizontal="center"/>
    </xf>
    <xf numFmtId="0" fontId="1" fillId="0" borderId="26" xfId="1" applyFont="1" applyBorder="1"/>
    <xf numFmtId="14" fontId="1" fillId="0" borderId="26" xfId="1" applyNumberFormat="1" applyFont="1" applyBorder="1" applyAlignment="1">
      <alignment horizontal="center"/>
    </xf>
    <xf numFmtId="0" fontId="1" fillId="0" borderId="27" xfId="1" applyFont="1" applyBorder="1"/>
    <xf numFmtId="14" fontId="1" fillId="0" borderId="27" xfId="1" applyNumberFormat="1" applyFont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5" xfId="2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2" fillId="0" borderId="24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3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3" fillId="3" borderId="5" xfId="2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0" fontId="3" fillId="3" borderId="16" xfId="2" applyFont="1" applyFill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3" fillId="3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0" borderId="22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2" fillId="0" borderId="10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/>
    </xf>
    <xf numFmtId="14" fontId="1" fillId="0" borderId="13" xfId="4" applyNumberFormat="1" applyFont="1" applyBorder="1" applyAlignment="1">
      <alignment horizontal="center"/>
    </xf>
    <xf numFmtId="14" fontId="1" fillId="0" borderId="20" xfId="4" applyNumberFormat="1" applyFont="1" applyBorder="1" applyAlignment="1">
      <alignment horizontal="center"/>
    </xf>
    <xf numFmtId="0" fontId="1" fillId="0" borderId="15" xfId="4" applyFont="1" applyBorder="1" applyAlignment="1">
      <alignment horizontal="center"/>
    </xf>
    <xf numFmtId="0" fontId="1" fillId="0" borderId="21" xfId="4" applyFont="1" applyBorder="1" applyAlignment="1">
      <alignment horizontal="center"/>
    </xf>
    <xf numFmtId="0" fontId="1" fillId="6" borderId="0" xfId="0" applyFont="1" applyFill="1" applyAlignment="1">
      <alignment vertical="top"/>
    </xf>
    <xf numFmtId="0" fontId="12" fillId="0" borderId="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4" fillId="0" borderId="5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0" fontId="12" fillId="0" borderId="22" xfId="0" applyFont="1" applyBorder="1" applyAlignment="1">
      <alignment vertical="top"/>
    </xf>
    <xf numFmtId="0" fontId="1" fillId="6" borderId="22" xfId="0" applyFont="1" applyFill="1" applyBorder="1" applyAlignment="1">
      <alignment vertical="top"/>
    </xf>
    <xf numFmtId="0" fontId="1" fillId="6" borderId="5" xfId="0" applyFont="1" applyFill="1" applyBorder="1" applyAlignment="1">
      <alignment vertical="top"/>
    </xf>
    <xf numFmtId="0" fontId="1" fillId="6" borderId="6" xfId="0" applyFont="1" applyFill="1" applyBorder="1" applyAlignment="1">
      <alignment vertical="top"/>
    </xf>
    <xf numFmtId="0" fontId="1" fillId="6" borderId="16" xfId="0" applyFont="1" applyFill="1" applyBorder="1" applyAlignment="1">
      <alignment vertical="top"/>
    </xf>
    <xf numFmtId="0" fontId="12" fillId="4" borderId="0" xfId="4" applyFont="1" applyFill="1" applyAlignment="1">
      <alignment vertical="top"/>
    </xf>
    <xf numFmtId="0" fontId="14" fillId="4" borderId="7" xfId="4" applyFont="1" applyFill="1" applyBorder="1" applyAlignment="1">
      <alignment vertical="top"/>
    </xf>
    <xf numFmtId="0" fontId="14" fillId="4" borderId="0" xfId="4" applyFont="1" applyFill="1" applyAlignment="1">
      <alignment vertical="top"/>
    </xf>
    <xf numFmtId="0" fontId="1" fillId="5" borderId="7" xfId="4" applyFont="1" applyFill="1" applyBorder="1" applyAlignment="1">
      <alignment vertical="top"/>
    </xf>
    <xf numFmtId="0" fontId="13" fillId="4" borderId="0" xfId="4" applyFont="1" applyFill="1" applyAlignment="1">
      <alignment vertical="top"/>
    </xf>
    <xf numFmtId="0" fontId="1" fillId="4" borderId="0" xfId="4" applyFont="1" applyFill="1" applyBorder="1" applyAlignment="1">
      <alignment horizontal="center" vertical="top"/>
    </xf>
    <xf numFmtId="0" fontId="1" fillId="4" borderId="0" xfId="4" applyFont="1" applyFill="1" applyBorder="1" applyAlignment="1">
      <alignment vertical="top"/>
    </xf>
    <xf numFmtId="0" fontId="14" fillId="5" borderId="5" xfId="4" applyFont="1" applyFill="1" applyBorder="1" applyAlignment="1">
      <alignment horizontal="center" vertical="top"/>
    </xf>
    <xf numFmtId="0" fontId="14" fillId="5" borderId="5" xfId="4" applyFont="1" applyFill="1" applyBorder="1" applyAlignment="1">
      <alignment vertical="top"/>
    </xf>
    <xf numFmtId="0" fontId="14" fillId="5" borderId="6" xfId="4" applyFont="1" applyFill="1" applyBorder="1" applyAlignment="1">
      <alignment vertical="top"/>
    </xf>
    <xf numFmtId="0" fontId="14" fillId="5" borderId="16" xfId="4" applyFont="1" applyFill="1" applyBorder="1" applyAlignment="1">
      <alignment vertical="top"/>
    </xf>
    <xf numFmtId="0" fontId="14" fillId="4" borderId="5" xfId="4" applyFont="1" applyFill="1" applyBorder="1" applyAlignment="1">
      <alignment horizontal="center" vertical="top"/>
    </xf>
    <xf numFmtId="0" fontId="14" fillId="4" borderId="10" xfId="4" applyFont="1" applyFill="1" applyBorder="1" applyAlignment="1">
      <alignment vertical="top"/>
    </xf>
    <xf numFmtId="0" fontId="14" fillId="4" borderId="11" xfId="4" applyFont="1" applyFill="1" applyBorder="1" applyAlignment="1">
      <alignment vertical="top"/>
    </xf>
    <xf numFmtId="0" fontId="14" fillId="4" borderId="17" xfId="4" applyFont="1" applyFill="1" applyBorder="1" applyAlignment="1">
      <alignment vertical="top"/>
    </xf>
    <xf numFmtId="0" fontId="14" fillId="4" borderId="5" xfId="4" applyFont="1" applyFill="1" applyBorder="1" applyAlignment="1">
      <alignment vertical="top"/>
    </xf>
    <xf numFmtId="0" fontId="14" fillId="4" borderId="6" xfId="4" applyFont="1" applyFill="1" applyBorder="1" applyAlignment="1">
      <alignment vertical="top"/>
    </xf>
    <xf numFmtId="0" fontId="14" fillId="4" borderId="16" xfId="4" applyFont="1" applyFill="1" applyBorder="1" applyAlignment="1">
      <alignment vertical="top"/>
    </xf>
    <xf numFmtId="0" fontId="1" fillId="0" borderId="22" xfId="0" applyFont="1" applyBorder="1" applyAlignment="1">
      <alignment horizontal="left" vertical="top"/>
    </xf>
    <xf numFmtId="0" fontId="1" fillId="5" borderId="11" xfId="4" applyFont="1" applyFill="1" applyBorder="1" applyAlignment="1">
      <alignment horizontal="center" vertical="top"/>
    </xf>
    <xf numFmtId="0" fontId="1" fillId="5" borderId="6" xfId="4" applyFont="1" applyFill="1" applyBorder="1" applyAlignment="1">
      <alignment horizontal="center" vertical="top"/>
    </xf>
    <xf numFmtId="0" fontId="1" fillId="5" borderId="22" xfId="4" applyFont="1" applyFill="1" applyBorder="1" applyAlignment="1">
      <alignment horizontal="center" vertical="top"/>
    </xf>
    <xf numFmtId="0" fontId="1" fillId="6" borderId="0" xfId="4" applyFont="1" applyFill="1" applyAlignment="1">
      <alignment vertical="top"/>
    </xf>
    <xf numFmtId="0" fontId="1" fillId="6" borderId="0" xfId="4" applyFont="1" applyFill="1" applyBorder="1" applyAlignment="1">
      <alignment vertical="top"/>
    </xf>
    <xf numFmtId="0" fontId="1" fillId="5" borderId="10" xfId="4" applyFont="1" applyFill="1" applyBorder="1" applyAlignment="1">
      <alignment horizontal="center" vertical="top"/>
    </xf>
    <xf numFmtId="0" fontId="1" fillId="5" borderId="17" xfId="4" applyFont="1" applyFill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5" borderId="5" xfId="4" applyFont="1" applyFill="1" applyBorder="1" applyAlignment="1">
      <alignment horizontal="center" vertical="top"/>
    </xf>
    <xf numFmtId="0" fontId="1" fillId="5" borderId="16" xfId="4" applyFont="1" applyFill="1" applyBorder="1" applyAlignment="1">
      <alignment horizontal="center" vertical="top"/>
    </xf>
  </cellXfs>
  <cellStyles count="5">
    <cellStyle name="常规 2" xfId="4" xr:uid="{00000000-0005-0000-0000-000034000000}"/>
    <cellStyle name="標準" xfId="0" builtinId="0"/>
    <cellStyle name="標準_ﾌﾟﾛｸﾞﾗﾑ一覧" xfId="1" xr:uid="{00000000-0005-0000-0000-000028000000}"/>
    <cellStyle name="標準_受入登録（詳細）2000バージョン" xfId="2" xr:uid="{00000000-0005-0000-0000-000032000000}"/>
    <cellStyle name="標準_詳細設計書_サンプル" xfId="3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4</xdr:row>
      <xdr:rowOff>19050</xdr:rowOff>
    </xdr:from>
    <xdr:to>
      <xdr:col>51</xdr:col>
      <xdr:colOff>81280</xdr:colOff>
      <xdr:row>38</xdr:row>
      <xdr:rowOff>57150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530225"/>
          <a:ext cx="9569450" cy="4140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32</xdr:col>
      <xdr:colOff>142875</xdr:colOff>
      <xdr:row>22</xdr:row>
      <xdr:rowOff>9525</xdr:rowOff>
    </xdr:from>
    <xdr:to>
      <xdr:col>49</xdr:col>
      <xdr:colOff>57150</xdr:colOff>
      <xdr:row>33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51086CA-4056-3133-D762-3B6A8465FB8B}"/>
            </a:ext>
          </a:extLst>
        </xdr:cNvPr>
        <xdr:cNvSpPr/>
      </xdr:nvSpPr>
      <xdr:spPr bwMode="auto">
        <a:xfrm>
          <a:off x="6543675" y="2943225"/>
          <a:ext cx="3314700" cy="1533525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BBBBBB</a:t>
          </a:r>
        </a:p>
        <a:p>
          <a:pPr algn="l"/>
          <a:r>
            <a:rPr kumimoji="1" lang="en-US" altLang="ja-JP" sz="1100"/>
            <a:t>AAAAAAA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4430" y="1000125"/>
          <a:ext cx="1148080" cy="2921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zh-CN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17030" y="1006475"/>
          <a:ext cx="126873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>
              <a:sym typeface="+mn-ea"/>
            </a:rPr>
            <a:t>入出庫情報登録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35</xdr:col>
      <xdr:colOff>150811</xdr:colOff>
      <xdr:row>11</xdr:row>
      <xdr:rowOff>79376</xdr:rowOff>
    </xdr:from>
    <xdr:to>
      <xdr:col>72</xdr:col>
      <xdr:colOff>80566</xdr:colOff>
      <xdr:row>38</xdr:row>
      <xdr:rowOff>36064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B56F924-E88E-4476-9D57-C0E9A4CFA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4" y="1563689"/>
          <a:ext cx="7271942" cy="3600000"/>
        </a:xfrm>
        <a:prstGeom prst="rect">
          <a:avLst/>
        </a:prstGeom>
      </xdr:spPr>
    </xdr:pic>
    <xdr:clientData/>
  </xdr:twoCellAnchor>
  <xdr:twoCellAnchor editAs="oneCell">
    <xdr:from>
      <xdr:col>35</xdr:col>
      <xdr:colOff>182562</xdr:colOff>
      <xdr:row>35</xdr:row>
      <xdr:rowOff>111124</xdr:rowOff>
    </xdr:from>
    <xdr:to>
      <xdr:col>67</xdr:col>
      <xdr:colOff>70520</xdr:colOff>
      <xdr:row>57</xdr:row>
      <xdr:rowOff>22499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1BDB8F9-95A7-7C8D-D731-E0A1A657F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7875" y="4833937"/>
          <a:ext cx="6237958" cy="2880000"/>
        </a:xfrm>
        <a:prstGeom prst="rect">
          <a:avLst/>
        </a:prstGeom>
      </xdr:spPr>
    </xdr:pic>
    <xdr:clientData/>
  </xdr:twoCellAnchor>
  <xdr:twoCellAnchor>
    <xdr:from>
      <xdr:col>24</xdr:col>
      <xdr:colOff>31750</xdr:colOff>
      <xdr:row>21</xdr:row>
      <xdr:rowOff>47625</xdr:rowOff>
    </xdr:from>
    <xdr:to>
      <xdr:col>26</xdr:col>
      <xdr:colOff>119063</xdr:colOff>
      <xdr:row>24</xdr:row>
      <xdr:rowOff>7938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8CA5077-D2E9-1172-2162-1FD3AC05792D}"/>
            </a:ext>
          </a:extLst>
        </xdr:cNvPr>
        <xdr:cNvSpPr/>
      </xdr:nvSpPr>
      <xdr:spPr bwMode="auto">
        <a:xfrm>
          <a:off x="4794250" y="2881313"/>
          <a:ext cx="484188" cy="36512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</a:t>
          </a: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119063</xdr:colOff>
      <xdr:row>32</xdr:row>
      <xdr:rowOff>95250</xdr:rowOff>
    </xdr:from>
    <xdr:to>
      <xdr:col>27</xdr:col>
      <xdr:colOff>7938</xdr:colOff>
      <xdr:row>35</xdr:row>
      <xdr:rowOff>55562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D2B1FAA-A1DF-4D26-94F7-14FB4E4273D1}"/>
            </a:ext>
          </a:extLst>
        </xdr:cNvPr>
        <xdr:cNvSpPr/>
      </xdr:nvSpPr>
      <xdr:spPr bwMode="auto">
        <a:xfrm>
          <a:off x="4881563" y="4413250"/>
          <a:ext cx="484188" cy="36512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</a:t>
          </a:r>
        </a:p>
        <a:p>
          <a:pPr algn="ctr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112567</xdr:colOff>
      <xdr:row>22</xdr:row>
      <xdr:rowOff>69273</xdr:rowOff>
    </xdr:from>
    <xdr:to>
      <xdr:col>73</xdr:col>
      <xdr:colOff>176593</xdr:colOff>
      <xdr:row>44</xdr:row>
      <xdr:rowOff>91773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382233-442C-4929-B646-24E019A23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49" y="2926773"/>
          <a:ext cx="6237958" cy="288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111124</xdr:colOff>
      <xdr:row>47</xdr:row>
      <xdr:rowOff>95249</xdr:rowOff>
    </xdr:from>
    <xdr:to>
      <xdr:col>65</xdr:col>
      <xdr:colOff>197519</xdr:colOff>
      <xdr:row>69</xdr:row>
      <xdr:rowOff>6624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7A7B09C-543F-4CFC-B454-FD3BA606D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9" y="6453187"/>
          <a:ext cx="6237958" cy="288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5" zoomScale="115" zoomScaleNormal="115" workbookViewId="0">
      <selection activeCell="AL35" sqref="AL35:AY54"/>
    </sheetView>
  </sheetViews>
  <sheetFormatPr defaultColWidth="2.625" defaultRowHeight="10.5"/>
  <cols>
    <col min="1" max="16384" width="2.625" style="47"/>
  </cols>
  <sheetData>
    <row r="1" spans="1:52" ht="10.5" customHeight="1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56"/>
    </row>
    <row r="2" spans="1:52" ht="10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7"/>
    </row>
    <row r="3" spans="1:52" ht="10.5" customHeight="1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7"/>
    </row>
    <row r="4" spans="1:52" ht="10.5" customHeight="1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7"/>
    </row>
    <row r="5" spans="1:52" ht="10.5" customHeight="1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7"/>
    </row>
    <row r="6" spans="1:52" ht="10.5" customHeight="1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7"/>
    </row>
    <row r="7" spans="1:52" ht="10.5" customHeight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7"/>
    </row>
    <row r="8" spans="1:52" ht="10.5" customHeight="1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7"/>
    </row>
    <row r="9" spans="1:52" ht="10.5" customHeight="1">
      <c r="A9" s="52"/>
      <c r="B9" s="53"/>
      <c r="C9" s="53"/>
      <c r="D9" s="53"/>
      <c r="E9" s="53"/>
      <c r="F9" s="53"/>
      <c r="G9" s="53"/>
      <c r="H9" s="53"/>
      <c r="I9" s="63" t="s">
        <v>0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53"/>
      <c r="AT9" s="53"/>
      <c r="AU9" s="53"/>
      <c r="AV9" s="53"/>
      <c r="AW9" s="53"/>
      <c r="AX9" s="53"/>
      <c r="AY9" s="53"/>
      <c r="AZ9" s="58"/>
    </row>
    <row r="10" spans="1:52" ht="10.5" customHeight="1">
      <c r="A10" s="52"/>
      <c r="B10" s="53"/>
      <c r="C10" s="53"/>
      <c r="D10" s="53"/>
      <c r="E10" s="53"/>
      <c r="F10" s="53"/>
      <c r="G10" s="53"/>
      <c r="H10" s="5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53"/>
      <c r="AT10" s="53"/>
      <c r="AU10" s="53"/>
      <c r="AV10" s="53"/>
      <c r="AW10" s="53"/>
      <c r="AX10" s="53"/>
      <c r="AY10" s="53"/>
      <c r="AZ10" s="58"/>
    </row>
    <row r="11" spans="1:52" ht="10.5" customHeight="1">
      <c r="A11" s="52"/>
      <c r="B11" s="53"/>
      <c r="C11" s="53"/>
      <c r="D11" s="53"/>
      <c r="E11" s="53"/>
      <c r="F11" s="53"/>
      <c r="G11" s="53"/>
      <c r="H11" s="5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53"/>
      <c r="AT11" s="53"/>
      <c r="AU11" s="53"/>
      <c r="AV11" s="53"/>
      <c r="AW11" s="53"/>
      <c r="AX11" s="53"/>
      <c r="AY11" s="53"/>
      <c r="AZ11" s="58"/>
    </row>
    <row r="12" spans="1:52" ht="10.5" customHeight="1">
      <c r="A12" s="52"/>
      <c r="B12" s="53"/>
      <c r="C12" s="53"/>
      <c r="D12" s="53"/>
      <c r="E12" s="53"/>
      <c r="F12" s="53"/>
      <c r="G12" s="53"/>
      <c r="H12" s="5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53"/>
      <c r="AT12" s="53"/>
      <c r="AU12" s="53"/>
      <c r="AV12" s="53"/>
      <c r="AW12" s="53"/>
      <c r="AX12" s="53"/>
      <c r="AY12" s="53"/>
      <c r="AZ12" s="58"/>
    </row>
    <row r="13" spans="1:52" ht="10.5" customHeight="1">
      <c r="A13" s="52"/>
      <c r="B13" s="53"/>
      <c r="C13" s="53"/>
      <c r="D13" s="53"/>
      <c r="E13" s="53"/>
      <c r="F13" s="53"/>
      <c r="G13" s="53"/>
      <c r="H13" s="5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53"/>
      <c r="AT13" s="53"/>
      <c r="AU13" s="53"/>
      <c r="AV13" s="53"/>
      <c r="AW13" s="53"/>
      <c r="AX13" s="53"/>
      <c r="AY13" s="53"/>
      <c r="AZ13" s="58"/>
    </row>
    <row r="14" spans="1:52" ht="10.5" customHeight="1">
      <c r="A14" s="52"/>
      <c r="B14" s="53"/>
      <c r="C14" s="53"/>
      <c r="D14" s="53"/>
      <c r="E14" s="53"/>
      <c r="F14" s="53"/>
      <c r="G14" s="53"/>
      <c r="H14" s="5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53"/>
      <c r="AT14" s="53"/>
      <c r="AU14" s="53"/>
      <c r="AV14" s="53"/>
      <c r="AW14" s="53"/>
      <c r="AX14" s="53"/>
      <c r="AY14" s="53"/>
      <c r="AZ14" s="58"/>
    </row>
    <row r="15" spans="1:52" ht="10.5" customHeight="1">
      <c r="A15" s="52"/>
      <c r="B15" s="53"/>
      <c r="C15" s="53"/>
      <c r="D15" s="53"/>
      <c r="E15" s="53"/>
      <c r="F15" s="53"/>
      <c r="G15" s="53"/>
      <c r="H15" s="5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53"/>
      <c r="AT15" s="53"/>
      <c r="AU15" s="53"/>
      <c r="AV15" s="53"/>
      <c r="AW15" s="53"/>
      <c r="AX15" s="53"/>
      <c r="AY15" s="53"/>
      <c r="AZ15" s="58"/>
    </row>
    <row r="16" spans="1:52" ht="10.5" customHeight="1">
      <c r="A16" s="52"/>
      <c r="B16" s="53"/>
      <c r="C16" s="53"/>
      <c r="D16" s="53"/>
      <c r="E16" s="53"/>
      <c r="F16" s="53"/>
      <c r="G16" s="53"/>
      <c r="H16" s="5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53"/>
      <c r="AT16" s="53"/>
      <c r="AU16" s="53"/>
      <c r="AV16" s="53"/>
      <c r="AW16" s="53"/>
      <c r="AX16" s="53"/>
      <c r="AY16" s="53"/>
      <c r="AZ16" s="58"/>
    </row>
    <row r="17" spans="1:52" ht="10.5" customHeight="1">
      <c r="A17" s="52"/>
      <c r="B17" s="53"/>
      <c r="C17" s="53"/>
      <c r="D17" s="53"/>
      <c r="E17" s="53"/>
      <c r="F17" s="53"/>
      <c r="G17" s="53"/>
      <c r="H17" s="5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53"/>
      <c r="AT17" s="53"/>
      <c r="AU17" s="53"/>
      <c r="AV17" s="53"/>
      <c r="AW17" s="53"/>
      <c r="AX17" s="53"/>
      <c r="AY17" s="53"/>
      <c r="AZ17" s="58"/>
    </row>
    <row r="18" spans="1:52" ht="10.5" customHeight="1">
      <c r="A18" s="52"/>
      <c r="B18" s="53"/>
      <c r="C18" s="53"/>
      <c r="D18" s="53"/>
      <c r="E18" s="53"/>
      <c r="F18" s="53"/>
      <c r="G18" s="53"/>
      <c r="H18" s="5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53"/>
      <c r="AT18" s="53"/>
      <c r="AU18" s="53"/>
      <c r="AV18" s="53"/>
      <c r="AW18" s="53"/>
      <c r="AX18" s="53"/>
      <c r="AY18" s="53"/>
      <c r="AZ18" s="58"/>
    </row>
    <row r="19" spans="1:52" ht="10.5" customHeight="1">
      <c r="A19" s="52"/>
      <c r="B19" s="53"/>
      <c r="C19" s="53"/>
      <c r="D19" s="53"/>
      <c r="E19" s="53"/>
      <c r="F19" s="53"/>
      <c r="G19" s="53"/>
      <c r="H19" s="5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53"/>
      <c r="AT19" s="53"/>
      <c r="AU19" s="53"/>
      <c r="AV19" s="53"/>
      <c r="AW19" s="53"/>
      <c r="AX19" s="53"/>
      <c r="AY19" s="53"/>
      <c r="AZ19" s="58"/>
    </row>
    <row r="20" spans="1:52" ht="10.5" customHeight="1">
      <c r="A20" s="52"/>
      <c r="B20" s="53"/>
      <c r="C20" s="53"/>
      <c r="D20" s="53"/>
      <c r="E20" s="53"/>
      <c r="F20" s="53"/>
      <c r="G20" s="53"/>
      <c r="H20" s="5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53"/>
      <c r="AT20" s="53"/>
      <c r="AU20" s="53"/>
      <c r="AV20" s="53"/>
      <c r="AW20" s="53"/>
      <c r="AX20" s="53"/>
      <c r="AY20" s="53"/>
      <c r="AZ20" s="58"/>
    </row>
    <row r="21" spans="1:52" ht="10.5" customHeight="1">
      <c r="A21" s="50"/>
      <c r="B21" s="51"/>
      <c r="C21" s="51"/>
      <c r="D21" s="51"/>
      <c r="E21" s="51"/>
      <c r="F21" s="51"/>
      <c r="G21" s="51"/>
      <c r="H21" s="51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51"/>
      <c r="AT21" s="51"/>
      <c r="AU21" s="51"/>
      <c r="AV21" s="51"/>
      <c r="AW21" s="51"/>
      <c r="AX21" s="51"/>
      <c r="AY21" s="51"/>
      <c r="AZ21" s="57"/>
    </row>
    <row r="22" spans="1:52" ht="10.5" customHeight="1">
      <c r="A22" s="50"/>
      <c r="B22" s="51"/>
      <c r="C22" s="51"/>
      <c r="D22" s="51"/>
      <c r="E22" s="51"/>
      <c r="F22" s="51"/>
      <c r="G22" s="51"/>
      <c r="H22" s="51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51"/>
      <c r="AT22" s="51"/>
      <c r="AU22" s="51"/>
      <c r="AV22" s="51"/>
      <c r="AW22" s="51"/>
      <c r="AX22" s="51"/>
      <c r="AY22" s="51"/>
      <c r="AZ22" s="57"/>
    </row>
    <row r="23" spans="1:52" ht="10.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7"/>
    </row>
    <row r="24" spans="1:52" ht="10.5" customHeight="1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7"/>
    </row>
    <row r="25" spans="1:52" ht="10.5" customHeight="1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7"/>
    </row>
    <row r="26" spans="1:52" ht="10.5" customHeight="1">
      <c r="A26" s="5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7"/>
    </row>
    <row r="27" spans="1:52" ht="10.5" customHeight="1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7"/>
    </row>
    <row r="28" spans="1:52" ht="10.5" customHeight="1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7"/>
    </row>
    <row r="29" spans="1:52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7"/>
    </row>
    <row r="30" spans="1:52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7"/>
    </row>
    <row r="31" spans="1:52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7"/>
    </row>
    <row r="32" spans="1:5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7"/>
    </row>
    <row r="33" spans="1:5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7"/>
    </row>
    <row r="34" spans="1:5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7"/>
    </row>
    <row r="35" spans="1:5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7"/>
    </row>
    <row r="36" spans="1:5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7"/>
    </row>
    <row r="37" spans="1:5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D37" s="51"/>
      <c r="AE37" s="51"/>
      <c r="AF37" s="60" t="s">
        <v>1</v>
      </c>
      <c r="AG37" s="60"/>
      <c r="AH37" s="60"/>
      <c r="AI37" s="60"/>
      <c r="AJ37" s="60"/>
      <c r="AK37" s="60"/>
      <c r="AL37" s="61" t="s">
        <v>2</v>
      </c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57"/>
    </row>
    <row r="38" spans="1:5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D38" s="51"/>
      <c r="AE38" s="51"/>
      <c r="AF38" s="60"/>
      <c r="AG38" s="60"/>
      <c r="AH38" s="60"/>
      <c r="AI38" s="60"/>
      <c r="AJ38" s="60"/>
      <c r="AK38" s="60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57"/>
    </row>
    <row r="39" spans="1:5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60" t="s">
        <v>3</v>
      </c>
      <c r="AG39" s="60"/>
      <c r="AH39" s="60"/>
      <c r="AI39" s="60"/>
      <c r="AJ39" s="60"/>
      <c r="AK39" s="60"/>
      <c r="AL39" s="61" t="s">
        <v>4</v>
      </c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57"/>
    </row>
    <row r="40" spans="1:5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60"/>
      <c r="AG40" s="60"/>
      <c r="AH40" s="60"/>
      <c r="AI40" s="60"/>
      <c r="AJ40" s="60"/>
      <c r="AK40" s="60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57"/>
    </row>
    <row r="41" spans="1:52" ht="10.5" customHeight="1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60" t="s">
        <v>5</v>
      </c>
      <c r="AG41" s="60"/>
      <c r="AH41" s="60"/>
      <c r="AI41" s="60"/>
      <c r="AJ41" s="60"/>
      <c r="AK41" s="60"/>
      <c r="AL41" s="61" t="s">
        <v>6</v>
      </c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57"/>
    </row>
    <row r="42" spans="1:52" ht="10.5" customHeight="1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60"/>
      <c r="AG42" s="60"/>
      <c r="AH42" s="60"/>
      <c r="AI42" s="60"/>
      <c r="AJ42" s="60"/>
      <c r="AK42" s="60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57"/>
    </row>
    <row r="43" spans="1:52" ht="10.5" customHeight="1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60" t="s">
        <v>7</v>
      </c>
      <c r="AG43" s="60"/>
      <c r="AH43" s="60"/>
      <c r="AI43" s="60"/>
      <c r="AJ43" s="60"/>
      <c r="AK43" s="60"/>
      <c r="AL43" s="61" t="s">
        <v>8</v>
      </c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57"/>
    </row>
    <row r="44" spans="1:52" ht="10.5" customHeight="1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60"/>
      <c r="AG44" s="60"/>
      <c r="AH44" s="60"/>
      <c r="AI44" s="60"/>
      <c r="AJ44" s="60"/>
      <c r="AK44" s="60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57"/>
    </row>
    <row r="45" spans="1:52" ht="10.5" customHeight="1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60" t="s">
        <v>9</v>
      </c>
      <c r="AG45" s="60"/>
      <c r="AH45" s="60"/>
      <c r="AI45" s="60"/>
      <c r="AJ45" s="60"/>
      <c r="AK45" s="60"/>
      <c r="AL45" s="61" t="s">
        <v>10</v>
      </c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57"/>
    </row>
    <row r="46" spans="1:52" ht="10.5" customHeight="1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60"/>
      <c r="AG46" s="60"/>
      <c r="AH46" s="60"/>
      <c r="AI46" s="60"/>
      <c r="AJ46" s="60"/>
      <c r="AK46" s="60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57"/>
    </row>
    <row r="47" spans="1:5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60" t="s">
        <v>11</v>
      </c>
      <c r="AG47" s="60"/>
      <c r="AH47" s="60"/>
      <c r="AI47" s="60"/>
      <c r="AJ47" s="60"/>
      <c r="AK47" s="60"/>
      <c r="AL47" s="62">
        <v>44839</v>
      </c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57"/>
    </row>
    <row r="48" spans="1:52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60"/>
      <c r="AG48" s="60"/>
      <c r="AH48" s="60"/>
      <c r="AI48" s="60"/>
      <c r="AJ48" s="60"/>
      <c r="AK48" s="60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57"/>
    </row>
    <row r="49" spans="1:52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60" t="s">
        <v>12</v>
      </c>
      <c r="AG49" s="60"/>
      <c r="AH49" s="60"/>
      <c r="AI49" s="60"/>
      <c r="AJ49" s="60"/>
      <c r="AK49" s="60"/>
      <c r="AL49" s="61" t="s">
        <v>13</v>
      </c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57"/>
    </row>
    <row r="50" spans="1:52">
      <c r="A50" s="50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60"/>
      <c r="AG50" s="60"/>
      <c r="AH50" s="60"/>
      <c r="AI50" s="60"/>
      <c r="AJ50" s="60"/>
      <c r="AK50" s="60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57"/>
    </row>
    <row r="51" spans="1:5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7"/>
    </row>
    <row r="52" spans="1:52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9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32" sqref="K32:T32"/>
    </sheetView>
  </sheetViews>
  <sheetFormatPr defaultColWidth="2.625" defaultRowHeight="10.5"/>
  <cols>
    <col min="1" max="16384" width="2.625" style="24"/>
  </cols>
  <sheetData>
    <row r="1" spans="1:5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9"/>
      <c r="Y1" s="64" t="s">
        <v>7</v>
      </c>
      <c r="Z1" s="64"/>
      <c r="AA1" s="64"/>
      <c r="AB1" s="64"/>
      <c r="AC1" s="65" t="str">
        <f>IF(ISBLANK(表紙!AL43),"",(表紙!AL43))</f>
        <v>K001</v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3</v>
      </c>
      <c r="AN1" s="64"/>
      <c r="AO1" s="64"/>
      <c r="AP1" s="64"/>
      <c r="AQ1" s="65" t="str">
        <f>IF(ISBLANK(表紙!AL39),"",(表紙!AL39))</f>
        <v>KS</v>
      </c>
      <c r="AR1" s="65"/>
      <c r="AS1" s="65"/>
      <c r="AT1" s="65"/>
      <c r="AU1" s="65"/>
      <c r="AV1" s="65"/>
      <c r="AW1" s="65"/>
      <c r="AX1" s="65"/>
      <c r="AY1" s="65"/>
      <c r="AZ1" s="65"/>
    </row>
    <row r="2" spans="1:52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2"/>
      <c r="Y2" s="66" t="s">
        <v>9</v>
      </c>
      <c r="Z2" s="66"/>
      <c r="AA2" s="66"/>
      <c r="AB2" s="66"/>
      <c r="AC2" s="67" t="str">
        <f>IF(ISBLANK(表紙!AL45),"",(表紙!AL45))</f>
        <v>入出庫情報登録</v>
      </c>
      <c r="AD2" s="67"/>
      <c r="AE2" s="67"/>
      <c r="AF2" s="67"/>
      <c r="AG2" s="67"/>
      <c r="AH2" s="67"/>
      <c r="AI2" s="67"/>
      <c r="AJ2" s="67"/>
      <c r="AK2" s="67"/>
      <c r="AL2" s="67"/>
      <c r="AM2" s="66" t="s">
        <v>5</v>
      </c>
      <c r="AN2" s="66"/>
      <c r="AO2" s="66"/>
      <c r="AP2" s="66"/>
      <c r="AQ2" s="67" t="str">
        <f>IF(ISBLANK(表紙!AL41),"",(表紙!AL41))</f>
        <v>勤怠管理システム</v>
      </c>
      <c r="AR2" s="67"/>
      <c r="AS2" s="67"/>
      <c r="AT2" s="67"/>
      <c r="AU2" s="67"/>
      <c r="AV2" s="67"/>
      <c r="AW2" s="67"/>
      <c r="AX2" s="67"/>
      <c r="AY2" s="67"/>
      <c r="AZ2" s="67"/>
    </row>
    <row r="4" spans="1:52">
      <c r="A4" s="68" t="s">
        <v>14</v>
      </c>
      <c r="B4" s="69"/>
      <c r="C4" s="68" t="s">
        <v>15</v>
      </c>
      <c r="D4" s="70"/>
      <c r="E4" s="70"/>
      <c r="F4" s="69"/>
      <c r="G4" s="68" t="s">
        <v>12</v>
      </c>
      <c r="H4" s="70"/>
      <c r="I4" s="70"/>
      <c r="J4" s="69"/>
      <c r="K4" s="68" t="s">
        <v>16</v>
      </c>
      <c r="L4" s="70"/>
      <c r="M4" s="70"/>
      <c r="N4" s="70"/>
      <c r="O4" s="70"/>
      <c r="P4" s="70"/>
      <c r="Q4" s="70"/>
      <c r="R4" s="70"/>
      <c r="S4" s="70"/>
      <c r="T4" s="69"/>
      <c r="U4" s="68" t="s">
        <v>17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71">
        <f t="shared" ref="A5:A52" si="0">ROW()-4</f>
        <v>1</v>
      </c>
      <c r="B5" s="71"/>
      <c r="C5" s="72">
        <v>44839</v>
      </c>
      <c r="D5" s="72"/>
      <c r="E5" s="72"/>
      <c r="F5" s="72"/>
      <c r="G5" s="71" t="s">
        <v>13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 t="s">
        <v>18</v>
      </c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>
      <c r="A6" s="73">
        <f t="shared" si="0"/>
        <v>2</v>
      </c>
      <c r="B6" s="73"/>
      <c r="C6" s="74"/>
      <c r="D6" s="74"/>
      <c r="E6" s="74"/>
      <c r="F6" s="74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</row>
    <row r="7" spans="1:52">
      <c r="A7" s="73">
        <f t="shared" si="0"/>
        <v>3</v>
      </c>
      <c r="B7" s="73"/>
      <c r="C7" s="74"/>
      <c r="D7" s="74"/>
      <c r="E7" s="74"/>
      <c r="F7" s="74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</row>
    <row r="8" spans="1:52">
      <c r="A8" s="73">
        <f t="shared" si="0"/>
        <v>4</v>
      </c>
      <c r="B8" s="73"/>
      <c r="C8" s="74"/>
      <c r="D8" s="74"/>
      <c r="E8" s="74"/>
      <c r="F8" s="7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</row>
    <row r="9" spans="1:52">
      <c r="A9" s="73">
        <f t="shared" si="0"/>
        <v>5</v>
      </c>
      <c r="B9" s="73"/>
      <c r="C9" s="74"/>
      <c r="D9" s="74"/>
      <c r="E9" s="74"/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</row>
    <row r="10" spans="1:52">
      <c r="A10" s="73">
        <f t="shared" si="0"/>
        <v>6</v>
      </c>
      <c r="B10" s="73"/>
      <c r="C10" s="74"/>
      <c r="D10" s="74"/>
      <c r="E10" s="74"/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>
      <c r="A11" s="73">
        <f t="shared" si="0"/>
        <v>7</v>
      </c>
      <c r="B11" s="73"/>
      <c r="C11" s="74"/>
      <c r="D11" s="74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</row>
    <row r="12" spans="1:52">
      <c r="A12" s="73">
        <f t="shared" si="0"/>
        <v>8</v>
      </c>
      <c r="B12" s="73"/>
      <c r="C12" s="74"/>
      <c r="D12" s="74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</row>
    <row r="13" spans="1:52">
      <c r="A13" s="73">
        <f t="shared" si="0"/>
        <v>9</v>
      </c>
      <c r="B13" s="73"/>
      <c r="C13" s="74"/>
      <c r="D13" s="74"/>
      <c r="E13" s="74"/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</row>
    <row r="14" spans="1:52">
      <c r="A14" s="73">
        <f t="shared" si="0"/>
        <v>10</v>
      </c>
      <c r="B14" s="73"/>
      <c r="C14" s="74"/>
      <c r="D14" s="74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</row>
    <row r="15" spans="1:52">
      <c r="A15" s="73">
        <f t="shared" si="0"/>
        <v>11</v>
      </c>
      <c r="B15" s="73"/>
      <c r="C15" s="74"/>
      <c r="D15" s="74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</row>
    <row r="16" spans="1:52">
      <c r="A16" s="73">
        <f t="shared" si="0"/>
        <v>12</v>
      </c>
      <c r="B16" s="73"/>
      <c r="C16" s="74"/>
      <c r="D16" s="74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</row>
    <row r="17" spans="1:52">
      <c r="A17" s="73">
        <f t="shared" si="0"/>
        <v>13</v>
      </c>
      <c r="B17" s="73"/>
      <c r="C17" s="74"/>
      <c r="D17" s="74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</row>
    <row r="18" spans="1:52">
      <c r="A18" s="73">
        <f t="shared" si="0"/>
        <v>14</v>
      </c>
      <c r="B18" s="73"/>
      <c r="C18" s="74"/>
      <c r="D18" s="74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</row>
    <row r="19" spans="1:52">
      <c r="A19" s="73">
        <f t="shared" si="0"/>
        <v>15</v>
      </c>
      <c r="B19" s="73"/>
      <c r="C19" s="74"/>
      <c r="D19" s="74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</row>
    <row r="20" spans="1:52">
      <c r="A20" s="73">
        <f t="shared" si="0"/>
        <v>16</v>
      </c>
      <c r="B20" s="73"/>
      <c r="C20" s="74"/>
      <c r="D20" s="74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</row>
    <row r="21" spans="1:52">
      <c r="A21" s="73">
        <f t="shared" si="0"/>
        <v>17</v>
      </c>
      <c r="B21" s="73"/>
      <c r="C21" s="74"/>
      <c r="D21" s="74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</row>
    <row r="22" spans="1:52">
      <c r="A22" s="73">
        <f t="shared" si="0"/>
        <v>18</v>
      </c>
      <c r="B22" s="73"/>
      <c r="C22" s="74"/>
      <c r="D22" s="74"/>
      <c r="E22" s="74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</row>
    <row r="23" spans="1:52">
      <c r="A23" s="73">
        <f t="shared" si="0"/>
        <v>19</v>
      </c>
      <c r="B23" s="73"/>
      <c r="C23" s="74"/>
      <c r="D23" s="74"/>
      <c r="E23" s="74"/>
      <c r="F23" s="74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52">
      <c r="A24" s="73">
        <f t="shared" si="0"/>
        <v>20</v>
      </c>
      <c r="B24" s="73"/>
      <c r="C24" s="74"/>
      <c r="D24" s="74"/>
      <c r="E24" s="74"/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</row>
    <row r="25" spans="1:52">
      <c r="A25" s="73">
        <f t="shared" si="0"/>
        <v>21</v>
      </c>
      <c r="B25" s="73"/>
      <c r="C25" s="74"/>
      <c r="D25" s="74"/>
      <c r="E25" s="74"/>
      <c r="F25" s="74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52">
      <c r="A26" s="73">
        <f t="shared" si="0"/>
        <v>22</v>
      </c>
      <c r="B26" s="73"/>
      <c r="C26" s="74"/>
      <c r="D26" s="74"/>
      <c r="E26" s="74"/>
      <c r="F26" s="74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</row>
    <row r="27" spans="1:52">
      <c r="A27" s="73">
        <f t="shared" si="0"/>
        <v>23</v>
      </c>
      <c r="B27" s="73"/>
      <c r="C27" s="74"/>
      <c r="D27" s="74"/>
      <c r="E27" s="74"/>
      <c r="F27" s="74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</row>
    <row r="28" spans="1:52">
      <c r="A28" s="73">
        <f t="shared" si="0"/>
        <v>24</v>
      </c>
      <c r="B28" s="73"/>
      <c r="C28" s="74"/>
      <c r="D28" s="74"/>
      <c r="E28" s="74"/>
      <c r="F28" s="74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2">
      <c r="A29" s="73">
        <f t="shared" si="0"/>
        <v>25</v>
      </c>
      <c r="B29" s="73"/>
      <c r="C29" s="74"/>
      <c r="D29" s="74"/>
      <c r="E29" s="74"/>
      <c r="F29" s="74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2">
      <c r="A30" s="73">
        <f t="shared" si="0"/>
        <v>26</v>
      </c>
      <c r="B30" s="73"/>
      <c r="C30" s="74"/>
      <c r="D30" s="74"/>
      <c r="E30" s="74"/>
      <c r="F30" s="74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</row>
    <row r="31" spans="1:52">
      <c r="A31" s="73">
        <f t="shared" si="0"/>
        <v>27</v>
      </c>
      <c r="B31" s="73"/>
      <c r="C31" s="74"/>
      <c r="D31" s="74"/>
      <c r="E31" s="74"/>
      <c r="F31" s="74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</row>
    <row r="32" spans="1:52">
      <c r="A32" s="73">
        <f t="shared" si="0"/>
        <v>28</v>
      </c>
      <c r="B32" s="73"/>
      <c r="C32" s="74"/>
      <c r="D32" s="74"/>
      <c r="E32" s="74"/>
      <c r="F32" s="74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</row>
    <row r="33" spans="1:52">
      <c r="A33" s="73">
        <f t="shared" si="0"/>
        <v>29</v>
      </c>
      <c r="B33" s="73"/>
      <c r="C33" s="74"/>
      <c r="D33" s="74"/>
      <c r="E33" s="74"/>
      <c r="F33" s="74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</row>
    <row r="34" spans="1:52">
      <c r="A34" s="73">
        <f t="shared" si="0"/>
        <v>30</v>
      </c>
      <c r="B34" s="73"/>
      <c r="C34" s="74"/>
      <c r="D34" s="74"/>
      <c r="E34" s="74"/>
      <c r="F34" s="74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</row>
    <row r="35" spans="1:52">
      <c r="A35" s="73">
        <f t="shared" si="0"/>
        <v>31</v>
      </c>
      <c r="B35" s="73"/>
      <c r="C35" s="74"/>
      <c r="D35" s="74"/>
      <c r="E35" s="74"/>
      <c r="F35" s="74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</row>
    <row r="36" spans="1:52">
      <c r="A36" s="73">
        <f t="shared" si="0"/>
        <v>32</v>
      </c>
      <c r="B36" s="73"/>
      <c r="C36" s="74"/>
      <c r="D36" s="74"/>
      <c r="E36" s="74"/>
      <c r="F36" s="74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</row>
    <row r="37" spans="1:52">
      <c r="A37" s="73">
        <f t="shared" si="0"/>
        <v>33</v>
      </c>
      <c r="B37" s="73"/>
      <c r="C37" s="74"/>
      <c r="D37" s="74"/>
      <c r="E37" s="74"/>
      <c r="F37" s="74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</row>
    <row r="38" spans="1:52">
      <c r="A38" s="73">
        <f t="shared" si="0"/>
        <v>34</v>
      </c>
      <c r="B38" s="73"/>
      <c r="C38" s="74"/>
      <c r="D38" s="74"/>
      <c r="E38" s="74"/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</row>
    <row r="39" spans="1:52">
      <c r="A39" s="73">
        <f t="shared" si="0"/>
        <v>35</v>
      </c>
      <c r="B39" s="73"/>
      <c r="C39" s="74"/>
      <c r="D39" s="74"/>
      <c r="E39" s="74"/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</row>
    <row r="40" spans="1:52">
      <c r="A40" s="73">
        <f t="shared" si="0"/>
        <v>36</v>
      </c>
      <c r="B40" s="73"/>
      <c r="C40" s="74"/>
      <c r="D40" s="74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</row>
    <row r="41" spans="1:52">
      <c r="A41" s="73">
        <f t="shared" si="0"/>
        <v>37</v>
      </c>
      <c r="B41" s="73"/>
      <c r="C41" s="74"/>
      <c r="D41" s="74"/>
      <c r="E41" s="74"/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</row>
    <row r="42" spans="1:52">
      <c r="A42" s="73">
        <f t="shared" si="0"/>
        <v>38</v>
      </c>
      <c r="B42" s="73"/>
      <c r="C42" s="74"/>
      <c r="D42" s="74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1:52">
      <c r="A43" s="73">
        <f t="shared" si="0"/>
        <v>39</v>
      </c>
      <c r="B43" s="73"/>
      <c r="C43" s="74"/>
      <c r="D43" s="74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1:52">
      <c r="A44" s="73">
        <f t="shared" si="0"/>
        <v>40</v>
      </c>
      <c r="B44" s="73"/>
      <c r="C44" s="74"/>
      <c r="D44" s="74"/>
      <c r="E44" s="74"/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  <row r="45" spans="1:52">
      <c r="A45" s="73">
        <f t="shared" si="0"/>
        <v>41</v>
      </c>
      <c r="B45" s="73"/>
      <c r="C45" s="74"/>
      <c r="D45" s="74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</row>
    <row r="46" spans="1:52">
      <c r="A46" s="73">
        <f t="shared" si="0"/>
        <v>42</v>
      </c>
      <c r="B46" s="73"/>
      <c r="C46" s="74"/>
      <c r="D46" s="74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  <row r="47" spans="1:52">
      <c r="A47" s="73">
        <f t="shared" si="0"/>
        <v>43</v>
      </c>
      <c r="B47" s="73"/>
      <c r="C47" s="74"/>
      <c r="D47" s="74"/>
      <c r="E47" s="74"/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</row>
    <row r="48" spans="1:52">
      <c r="A48" s="73">
        <f t="shared" si="0"/>
        <v>44</v>
      </c>
      <c r="B48" s="73"/>
      <c r="C48" s="74"/>
      <c r="D48" s="74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</row>
    <row r="49" spans="1:52">
      <c r="A49" s="73">
        <f t="shared" si="0"/>
        <v>45</v>
      </c>
      <c r="B49" s="73"/>
      <c r="C49" s="74"/>
      <c r="D49" s="74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</row>
    <row r="50" spans="1:52">
      <c r="A50" s="73">
        <f t="shared" si="0"/>
        <v>46</v>
      </c>
      <c r="B50" s="73"/>
      <c r="C50" s="74"/>
      <c r="D50" s="74"/>
      <c r="E50" s="74"/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</row>
    <row r="51" spans="1:52">
      <c r="A51" s="73">
        <f t="shared" si="0"/>
        <v>47</v>
      </c>
      <c r="B51" s="73"/>
      <c r="C51" s="74"/>
      <c r="D51" s="74"/>
      <c r="E51" s="74"/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</row>
    <row r="52" spans="1:52">
      <c r="A52" s="75">
        <f t="shared" si="0"/>
        <v>48</v>
      </c>
      <c r="B52" s="75"/>
      <c r="C52" s="76"/>
      <c r="D52" s="76"/>
      <c r="E52" s="76"/>
      <c r="F52" s="76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4" workbookViewId="0">
      <selection activeCell="R43" sqref="R43"/>
    </sheetView>
  </sheetViews>
  <sheetFormatPr defaultColWidth="2.625" defaultRowHeight="10.5"/>
  <cols>
    <col min="1" max="16384" width="2.625" style="24"/>
  </cols>
  <sheetData>
    <row r="1" spans="1:5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9"/>
      <c r="K1" s="64" t="s">
        <v>7</v>
      </c>
      <c r="L1" s="64"/>
      <c r="M1" s="64"/>
      <c r="N1" s="64"/>
      <c r="O1" s="83" t="str">
        <f>IF(ISBLANK(表紙!AL43),"",(表紙!AL43))</f>
        <v>K001</v>
      </c>
      <c r="P1" s="83"/>
      <c r="Q1" s="83"/>
      <c r="R1" s="83"/>
      <c r="S1" s="83"/>
      <c r="T1" s="83"/>
      <c r="U1" s="83"/>
      <c r="V1" s="83"/>
      <c r="W1" s="83"/>
      <c r="X1" s="83"/>
      <c r="Y1" s="64" t="s">
        <v>3</v>
      </c>
      <c r="Z1" s="64"/>
      <c r="AA1" s="64"/>
      <c r="AB1" s="64"/>
      <c r="AC1" s="65" t="str">
        <f>IF(ISBLANK(表紙!AL39),"",(表紙!AL39))</f>
        <v>KS</v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15</v>
      </c>
      <c r="AN1" s="64"/>
      <c r="AO1" s="64"/>
      <c r="AP1" s="64"/>
      <c r="AQ1" s="84">
        <f>IF(ISBLANK(表紙!AL47),"",(表紙!AL47))</f>
        <v>44839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>
      <c r="A2" s="88"/>
      <c r="B2" s="89"/>
      <c r="C2" s="89"/>
      <c r="D2" s="89"/>
      <c r="E2" s="89"/>
      <c r="F2" s="89"/>
      <c r="G2" s="89"/>
      <c r="H2" s="89"/>
      <c r="I2" s="89"/>
      <c r="J2" s="90"/>
      <c r="K2" s="66" t="s">
        <v>9</v>
      </c>
      <c r="L2" s="66"/>
      <c r="M2" s="66"/>
      <c r="N2" s="66"/>
      <c r="O2" s="86" t="str">
        <f>IF(ISBLANK(表紙!AL45),"",(表紙!AL45))</f>
        <v>入出庫情報登録</v>
      </c>
      <c r="P2" s="86"/>
      <c r="Q2" s="86"/>
      <c r="R2" s="86"/>
      <c r="S2" s="86"/>
      <c r="T2" s="86"/>
      <c r="U2" s="86"/>
      <c r="V2" s="86"/>
      <c r="W2" s="86"/>
      <c r="X2" s="86"/>
      <c r="Y2" s="66" t="s">
        <v>5</v>
      </c>
      <c r="Z2" s="66"/>
      <c r="AA2" s="66"/>
      <c r="AB2" s="66"/>
      <c r="AC2" s="67" t="str">
        <f>IF(ISBLANK(表紙!AL41),"",(表紙!AL41))</f>
        <v>勤怠管理システム</v>
      </c>
      <c r="AD2" s="67"/>
      <c r="AE2" s="67"/>
      <c r="AF2" s="67"/>
      <c r="AG2" s="67"/>
      <c r="AH2" s="67"/>
      <c r="AI2" s="67"/>
      <c r="AJ2" s="67"/>
      <c r="AK2" s="67"/>
      <c r="AL2" s="67"/>
      <c r="AM2" s="66" t="s">
        <v>12</v>
      </c>
      <c r="AN2" s="66"/>
      <c r="AO2" s="66"/>
      <c r="AP2" s="66"/>
      <c r="AQ2" s="67" t="str">
        <f>IF(ISBLANK(表紙!AL49),"",(表紙!AL49))</f>
        <v>白</v>
      </c>
      <c r="AR2" s="67"/>
      <c r="AS2" s="67"/>
      <c r="AT2" s="67"/>
      <c r="AU2" s="67"/>
      <c r="AV2" s="67"/>
      <c r="AW2" s="67"/>
      <c r="AX2" s="67"/>
      <c r="AY2" s="67"/>
      <c r="AZ2" s="87"/>
    </row>
    <row r="3" spans="1:52">
      <c r="B3" s="25"/>
    </row>
    <row r="4" spans="1:52">
      <c r="A4" s="26" t="s">
        <v>19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33"/>
    </row>
    <row r="5" spans="1:52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41"/>
    </row>
    <row r="6" spans="1:52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42"/>
    </row>
    <row r="7" spans="1:52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42"/>
    </row>
    <row r="8" spans="1:52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42"/>
    </row>
    <row r="9" spans="1:52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42"/>
    </row>
    <row r="10" spans="1:52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42"/>
    </row>
    <row r="11" spans="1:52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42"/>
    </row>
    <row r="12" spans="1:52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42"/>
    </row>
    <row r="13" spans="1:52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42"/>
    </row>
    <row r="14" spans="1:52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42"/>
    </row>
    <row r="15" spans="1:52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42"/>
    </row>
    <row r="16" spans="1:52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42"/>
    </row>
    <row r="17" spans="1:52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42"/>
    </row>
    <row r="18" spans="1:5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42"/>
    </row>
    <row r="19" spans="1:52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42"/>
    </row>
    <row r="20" spans="1:52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42"/>
    </row>
    <row r="21" spans="1:52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42"/>
    </row>
    <row r="22" spans="1:52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42"/>
    </row>
    <row r="23" spans="1:52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42"/>
    </row>
    <row r="24" spans="1:52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42"/>
    </row>
    <row r="25" spans="1:52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42"/>
    </row>
    <row r="26" spans="1:52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42"/>
    </row>
    <row r="27" spans="1:52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42"/>
    </row>
    <row r="28" spans="1:52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42"/>
    </row>
    <row r="29" spans="1:52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42"/>
    </row>
    <row r="30" spans="1:52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42"/>
    </row>
    <row r="31" spans="1:52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42"/>
    </row>
    <row r="32" spans="1:52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42"/>
    </row>
    <row r="33" spans="1:52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42"/>
    </row>
    <row r="34" spans="1:52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42"/>
    </row>
    <row r="35" spans="1:52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42"/>
    </row>
    <row r="36" spans="1:52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42"/>
    </row>
    <row r="37" spans="1:52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42"/>
    </row>
    <row r="38" spans="1:52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42"/>
    </row>
    <row r="39" spans="1:52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42"/>
    </row>
    <row r="40" spans="1:52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42"/>
    </row>
    <row r="41" spans="1:52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42"/>
    </row>
    <row r="42" spans="1:52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2"/>
    </row>
    <row r="43" spans="1:52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42"/>
    </row>
    <row r="44" spans="1:52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42"/>
    </row>
    <row r="45" spans="1:52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42"/>
    </row>
    <row r="46" spans="1:52">
      <c r="A46" s="3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42"/>
    </row>
    <row r="47" spans="1:52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42"/>
    </row>
    <row r="48" spans="1:52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42"/>
    </row>
    <row r="49" spans="1:52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42"/>
    </row>
    <row r="50" spans="1:52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42"/>
    </row>
    <row r="51" spans="1:5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42"/>
    </row>
    <row r="52" spans="1:5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42"/>
    </row>
    <row r="53" spans="1:5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42"/>
    </row>
    <row r="54" spans="1:5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42"/>
    </row>
    <row r="55" spans="1:52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42"/>
    </row>
    <row r="56" spans="1:52">
      <c r="A56" s="3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42"/>
    </row>
    <row r="57" spans="1:52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42"/>
    </row>
    <row r="58" spans="1:52">
      <c r="A58" s="3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42"/>
    </row>
    <row r="59" spans="1:52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6" zoomScale="120" zoomScaleNormal="120" workbookViewId="0">
      <selection activeCell="X53" sqref="X53"/>
    </sheetView>
  </sheetViews>
  <sheetFormatPr defaultColWidth="2.625" defaultRowHeight="10.5"/>
  <cols>
    <col min="1" max="16384" width="2.625" style="24"/>
  </cols>
  <sheetData>
    <row r="1" spans="1:5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9"/>
      <c r="K1" s="64" t="s">
        <v>7</v>
      </c>
      <c r="L1" s="64"/>
      <c r="M1" s="64"/>
      <c r="N1" s="64"/>
      <c r="O1" s="83" t="str">
        <f>IF(ISBLANK(表紙!AL43),"",(表紙!AL43))</f>
        <v>K001</v>
      </c>
      <c r="P1" s="83"/>
      <c r="Q1" s="83"/>
      <c r="R1" s="83"/>
      <c r="S1" s="83"/>
      <c r="T1" s="83"/>
      <c r="U1" s="83"/>
      <c r="V1" s="83"/>
      <c r="W1" s="83"/>
      <c r="X1" s="83"/>
      <c r="Y1" s="64" t="s">
        <v>3</v>
      </c>
      <c r="Z1" s="64"/>
      <c r="AA1" s="64"/>
      <c r="AB1" s="64"/>
      <c r="AC1" s="65" t="str">
        <f>IF(ISBLANK(表紙!AL39),"",(表紙!AL39))</f>
        <v>KS</v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15</v>
      </c>
      <c r="AN1" s="64"/>
      <c r="AO1" s="64"/>
      <c r="AP1" s="64"/>
      <c r="AQ1" s="84">
        <f>IF(ISBLANK(表紙!AL47),"",(表紙!AL47))</f>
        <v>44839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>
      <c r="A2" s="80"/>
      <c r="B2" s="81"/>
      <c r="C2" s="81"/>
      <c r="D2" s="81"/>
      <c r="E2" s="81"/>
      <c r="F2" s="81"/>
      <c r="G2" s="81"/>
      <c r="H2" s="81"/>
      <c r="I2" s="81"/>
      <c r="J2" s="82"/>
      <c r="K2" s="66" t="s">
        <v>9</v>
      </c>
      <c r="L2" s="66"/>
      <c r="M2" s="66"/>
      <c r="N2" s="66"/>
      <c r="O2" s="86" t="str">
        <f>IF(ISBLANK(表紙!AL45),"",(表紙!AL45))</f>
        <v>入出庫情報登録</v>
      </c>
      <c r="P2" s="86"/>
      <c r="Q2" s="86"/>
      <c r="R2" s="86"/>
      <c r="S2" s="86"/>
      <c r="T2" s="86"/>
      <c r="U2" s="86"/>
      <c r="V2" s="86"/>
      <c r="W2" s="86"/>
      <c r="X2" s="86"/>
      <c r="Y2" s="66" t="s">
        <v>5</v>
      </c>
      <c r="Z2" s="66"/>
      <c r="AA2" s="66"/>
      <c r="AB2" s="66"/>
      <c r="AC2" s="67" t="str">
        <f>IF(ISBLANK(表紙!AL41),"",(表紙!AL41))</f>
        <v>勤怠管理システム</v>
      </c>
      <c r="AD2" s="67"/>
      <c r="AE2" s="67"/>
      <c r="AF2" s="67"/>
      <c r="AG2" s="67"/>
      <c r="AH2" s="67"/>
      <c r="AI2" s="67"/>
      <c r="AJ2" s="67"/>
      <c r="AK2" s="67"/>
      <c r="AL2" s="67"/>
      <c r="AM2" s="66" t="s">
        <v>12</v>
      </c>
      <c r="AN2" s="66"/>
      <c r="AO2" s="66"/>
      <c r="AP2" s="66"/>
      <c r="AQ2" s="67" t="str">
        <f>IF(ISBLANK(表紙!AL49),"",(表紙!AL49))</f>
        <v>白</v>
      </c>
      <c r="AR2" s="67"/>
      <c r="AS2" s="67"/>
      <c r="AT2" s="67"/>
      <c r="AU2" s="67"/>
      <c r="AV2" s="67"/>
      <c r="AW2" s="67"/>
      <c r="AX2" s="67"/>
      <c r="AY2" s="67"/>
      <c r="AZ2" s="87"/>
    </row>
    <row r="3" spans="1:52">
      <c r="B3" s="25"/>
    </row>
    <row r="4" spans="1:52">
      <c r="A4" s="26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33"/>
    </row>
    <row r="5" spans="1:52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41"/>
    </row>
    <row r="6" spans="1:52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42"/>
    </row>
    <row r="7" spans="1:52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42"/>
    </row>
    <row r="8" spans="1:52">
      <c r="A8" s="36"/>
      <c r="B8" s="37"/>
      <c r="C8" s="37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42"/>
    </row>
    <row r="9" spans="1:52">
      <c r="A9" s="36"/>
      <c r="B9" s="37"/>
      <c r="C9" s="37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 t="s">
        <v>21</v>
      </c>
      <c r="P9" s="124"/>
      <c r="Q9" s="124"/>
      <c r="R9" s="124"/>
      <c r="S9" s="124"/>
      <c r="T9" s="124"/>
      <c r="U9" s="37"/>
      <c r="V9" s="37"/>
      <c r="W9" s="37"/>
      <c r="X9" s="37"/>
      <c r="Y9" s="37"/>
      <c r="Z9" s="37"/>
      <c r="AA9" s="37"/>
      <c r="AB9" s="37"/>
      <c r="AC9" s="37"/>
      <c r="AD9" s="37" t="s">
        <v>22</v>
      </c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42"/>
    </row>
    <row r="10" spans="1:52">
      <c r="A10" s="36"/>
      <c r="B10" s="37"/>
      <c r="C10" s="37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25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42"/>
    </row>
    <row r="11" spans="1:52">
      <c r="A11" s="36"/>
      <c r="B11" s="37"/>
      <c r="C11" s="37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42"/>
    </row>
    <row r="12" spans="1:52">
      <c r="A12" s="36"/>
      <c r="B12" s="37"/>
      <c r="C12" s="37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42"/>
    </row>
    <row r="13" spans="1:52">
      <c r="A13" s="36"/>
      <c r="B13" s="37"/>
      <c r="C13" s="37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42"/>
    </row>
    <row r="14" spans="1:52">
      <c r="A14" s="36"/>
      <c r="B14" s="37"/>
      <c r="C14" s="37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42"/>
    </row>
    <row r="15" spans="1:52">
      <c r="A15" s="36"/>
      <c r="B15" s="37"/>
      <c r="C15" s="37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42"/>
    </row>
    <row r="16" spans="1:52">
      <c r="A16" s="36"/>
      <c r="B16" s="37"/>
      <c r="C16" s="37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42"/>
    </row>
    <row r="17" spans="1:52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42"/>
    </row>
    <row r="18" spans="1:5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42"/>
    </row>
    <row r="19" spans="1:52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42"/>
    </row>
    <row r="20" spans="1:52">
      <c r="A20" s="38" t="s">
        <v>23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43"/>
    </row>
    <row r="21" spans="1:52">
      <c r="A21" s="40" t="s">
        <v>24</v>
      </c>
      <c r="B21" s="91" t="s">
        <v>7</v>
      </c>
      <c r="C21" s="92"/>
      <c r="D21" s="92"/>
      <c r="E21" s="92"/>
      <c r="F21" s="92"/>
      <c r="G21" s="92"/>
      <c r="H21" s="92"/>
      <c r="I21" s="92"/>
      <c r="J21" s="92"/>
      <c r="K21" s="93"/>
      <c r="L21" s="91" t="s">
        <v>9</v>
      </c>
      <c r="M21" s="92"/>
      <c r="N21" s="92"/>
      <c r="O21" s="92"/>
      <c r="P21" s="92"/>
      <c r="Q21" s="92"/>
      <c r="R21" s="92"/>
      <c r="S21" s="92"/>
      <c r="T21" s="92"/>
      <c r="U21" s="93"/>
      <c r="V21" s="91" t="s">
        <v>25</v>
      </c>
      <c r="W21" s="93"/>
      <c r="X21" s="91" t="s">
        <v>26</v>
      </c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9">
        <f>ROW()-21</f>
        <v>1</v>
      </c>
      <c r="B22" s="94" t="s">
        <v>27</v>
      </c>
      <c r="C22" s="95"/>
      <c r="D22" s="95"/>
      <c r="E22" s="95"/>
      <c r="F22" s="95"/>
      <c r="G22" s="95"/>
      <c r="H22" s="95"/>
      <c r="I22" s="95"/>
      <c r="J22" s="95"/>
      <c r="K22" s="96"/>
      <c r="L22" s="94" t="s">
        <v>28</v>
      </c>
      <c r="M22" s="95"/>
      <c r="N22" s="95"/>
      <c r="O22" s="95"/>
      <c r="P22" s="95"/>
      <c r="Q22" s="95"/>
      <c r="R22" s="95"/>
      <c r="S22" s="95"/>
      <c r="T22" s="95"/>
      <c r="U22" s="96"/>
      <c r="V22" s="97" t="s">
        <v>25</v>
      </c>
      <c r="W22" s="98"/>
      <c r="X22" s="94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6"/>
    </row>
    <row r="23" spans="1:52">
      <c r="A23" s="29">
        <f t="shared" ref="A23:A30" si="0">ROW()-21</f>
        <v>2</v>
      </c>
      <c r="B23" s="94" t="s">
        <v>29</v>
      </c>
      <c r="C23" s="95"/>
      <c r="D23" s="95"/>
      <c r="E23" s="95"/>
      <c r="F23" s="95"/>
      <c r="G23" s="95"/>
      <c r="H23" s="95"/>
      <c r="I23" s="95"/>
      <c r="J23" s="95"/>
      <c r="K23" s="96"/>
      <c r="L23" s="94" t="s">
        <v>30</v>
      </c>
      <c r="M23" s="95"/>
      <c r="N23" s="95"/>
      <c r="O23" s="95"/>
      <c r="P23" s="95"/>
      <c r="Q23" s="95"/>
      <c r="R23" s="95"/>
      <c r="S23" s="95"/>
      <c r="T23" s="95"/>
      <c r="U23" s="96"/>
      <c r="V23" s="97" t="s">
        <v>31</v>
      </c>
      <c r="W23" s="98"/>
      <c r="X23" s="94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9">
        <f t="shared" si="0"/>
        <v>3</v>
      </c>
      <c r="B24" s="94" t="s">
        <v>32</v>
      </c>
      <c r="C24" s="95"/>
      <c r="D24" s="95"/>
      <c r="E24" s="95"/>
      <c r="F24" s="95"/>
      <c r="G24" s="95"/>
      <c r="H24" s="95"/>
      <c r="I24" s="95"/>
      <c r="J24" s="95"/>
      <c r="K24" s="96"/>
      <c r="L24" s="94" t="s">
        <v>33</v>
      </c>
      <c r="M24" s="95"/>
      <c r="N24" s="95"/>
      <c r="O24" s="95"/>
      <c r="P24" s="95"/>
      <c r="Q24" s="95"/>
      <c r="R24" s="95"/>
      <c r="S24" s="95"/>
      <c r="T24" s="95"/>
      <c r="U24" s="96"/>
      <c r="V24" s="125" t="s">
        <v>34</v>
      </c>
      <c r="W24" s="126"/>
      <c r="X24" s="94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6"/>
    </row>
    <row r="25" spans="1:52">
      <c r="A25" s="29">
        <f t="shared" si="0"/>
        <v>4</v>
      </c>
      <c r="B25" s="94" t="s">
        <v>35</v>
      </c>
      <c r="C25" s="95"/>
      <c r="D25" s="95"/>
      <c r="E25" s="95"/>
      <c r="F25" s="95"/>
      <c r="G25" s="95"/>
      <c r="H25" s="95"/>
      <c r="I25" s="95"/>
      <c r="J25" s="95"/>
      <c r="K25" s="96"/>
      <c r="L25" s="94" t="s">
        <v>36</v>
      </c>
      <c r="M25" s="95"/>
      <c r="N25" s="95"/>
      <c r="O25" s="95"/>
      <c r="P25" s="95"/>
      <c r="Q25" s="95"/>
      <c r="R25" s="95"/>
      <c r="S25" s="95"/>
      <c r="T25" s="95"/>
      <c r="U25" s="96"/>
      <c r="V25" s="97" t="s">
        <v>31</v>
      </c>
      <c r="W25" s="98"/>
      <c r="X25" s="94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">
        <f t="shared" si="0"/>
        <v>5</v>
      </c>
      <c r="B26" s="127" t="s">
        <v>37</v>
      </c>
      <c r="C26" s="128"/>
      <c r="D26" s="128"/>
      <c r="E26" s="128"/>
      <c r="F26" s="128"/>
      <c r="G26" s="128"/>
      <c r="H26" s="128"/>
      <c r="I26" s="128"/>
      <c r="J26" s="128"/>
      <c r="K26" s="129"/>
      <c r="L26" s="127" t="s">
        <v>38</v>
      </c>
      <c r="M26" s="128"/>
      <c r="N26" s="128"/>
      <c r="O26" s="128"/>
      <c r="P26" s="128"/>
      <c r="Q26" s="128"/>
      <c r="R26" s="128"/>
      <c r="S26" s="128"/>
      <c r="T26" s="128"/>
      <c r="U26" s="129"/>
      <c r="V26" s="130" t="s">
        <v>34</v>
      </c>
      <c r="W26" s="131"/>
      <c r="X26" s="94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</row>
    <row r="27" spans="1:52">
      <c r="A27" s="29">
        <f t="shared" si="0"/>
        <v>6</v>
      </c>
      <c r="B27" s="127" t="s">
        <v>39</v>
      </c>
      <c r="C27" s="128"/>
      <c r="D27" s="128"/>
      <c r="E27" s="128"/>
      <c r="F27" s="128"/>
      <c r="G27" s="128"/>
      <c r="H27" s="128"/>
      <c r="I27" s="128"/>
      <c r="J27" s="128"/>
      <c r="K27" s="129"/>
      <c r="L27" s="127" t="s">
        <v>40</v>
      </c>
      <c r="M27" s="128"/>
      <c r="N27" s="128"/>
      <c r="O27" s="128"/>
      <c r="P27" s="128"/>
      <c r="Q27" s="128"/>
      <c r="R27" s="128"/>
      <c r="S27" s="128"/>
      <c r="T27" s="128"/>
      <c r="U27" s="129"/>
      <c r="V27" s="130" t="s">
        <v>31</v>
      </c>
      <c r="W27" s="131"/>
      <c r="X27" s="94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9">
        <f t="shared" si="0"/>
        <v>7</v>
      </c>
      <c r="B28" s="127" t="s">
        <v>26</v>
      </c>
      <c r="C28" s="128"/>
      <c r="D28" s="128"/>
      <c r="E28" s="128"/>
      <c r="F28" s="128"/>
      <c r="G28" s="128"/>
      <c r="H28" s="128"/>
      <c r="I28" s="128"/>
      <c r="J28" s="128"/>
      <c r="K28" s="129"/>
      <c r="L28" s="127" t="s">
        <v>41</v>
      </c>
      <c r="M28" s="128"/>
      <c r="N28" s="128"/>
      <c r="O28" s="128"/>
      <c r="P28" s="128"/>
      <c r="Q28" s="128"/>
      <c r="R28" s="128"/>
      <c r="S28" s="128"/>
      <c r="T28" s="128"/>
      <c r="U28" s="129"/>
      <c r="V28" s="130" t="s">
        <v>31</v>
      </c>
      <c r="W28" s="131"/>
      <c r="X28" s="94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</row>
    <row r="29" spans="1:52">
      <c r="A29" s="29">
        <f t="shared" si="0"/>
        <v>8</v>
      </c>
      <c r="B29" s="94"/>
      <c r="C29" s="95"/>
      <c r="D29" s="95"/>
      <c r="E29" s="95"/>
      <c r="F29" s="95"/>
      <c r="G29" s="95"/>
      <c r="H29" s="95"/>
      <c r="I29" s="95"/>
      <c r="J29" s="95"/>
      <c r="K29" s="96"/>
      <c r="L29" s="94"/>
      <c r="M29" s="95"/>
      <c r="N29" s="95"/>
      <c r="O29" s="95"/>
      <c r="P29" s="95"/>
      <c r="Q29" s="95"/>
      <c r="R29" s="95"/>
      <c r="S29" s="95"/>
      <c r="T29" s="95"/>
      <c r="U29" s="96"/>
      <c r="V29" s="97"/>
      <c r="W29" s="98"/>
      <c r="X29" s="94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">
        <f t="shared" si="0"/>
        <v>9</v>
      </c>
      <c r="B30" s="94"/>
      <c r="C30" s="95"/>
      <c r="D30" s="95"/>
      <c r="E30" s="95"/>
      <c r="F30" s="95"/>
      <c r="G30" s="95"/>
      <c r="H30" s="95"/>
      <c r="I30" s="95"/>
      <c r="J30" s="95"/>
      <c r="K30" s="96"/>
      <c r="L30" s="94"/>
      <c r="M30" s="95"/>
      <c r="N30" s="95"/>
      <c r="O30" s="95"/>
      <c r="P30" s="95"/>
      <c r="Q30" s="95"/>
      <c r="R30" s="95"/>
      <c r="S30" s="95"/>
      <c r="T30" s="95"/>
      <c r="U30" s="96"/>
      <c r="V30" s="97"/>
      <c r="W30" s="98"/>
      <c r="X30" s="94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</row>
    <row r="31" spans="1:52">
      <c r="A31" s="38" t="s">
        <v>42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3"/>
    </row>
    <row r="32" spans="1:52">
      <c r="A32" s="40" t="s">
        <v>24</v>
      </c>
      <c r="B32" s="91" t="s">
        <v>7</v>
      </c>
      <c r="C32" s="92"/>
      <c r="D32" s="92"/>
      <c r="E32" s="92"/>
      <c r="F32" s="92"/>
      <c r="G32" s="92"/>
      <c r="H32" s="92"/>
      <c r="I32" s="92"/>
      <c r="J32" s="92"/>
      <c r="K32" s="93"/>
      <c r="L32" s="91" t="s">
        <v>9</v>
      </c>
      <c r="M32" s="92"/>
      <c r="N32" s="92"/>
      <c r="O32" s="92"/>
      <c r="P32" s="92"/>
      <c r="Q32" s="92"/>
      <c r="R32" s="92"/>
      <c r="S32" s="92"/>
      <c r="T32" s="92"/>
      <c r="U32" s="93"/>
      <c r="V32" s="91" t="s">
        <v>25</v>
      </c>
      <c r="W32" s="93"/>
      <c r="X32" s="91" t="s">
        <v>26</v>
      </c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>
      <c r="A33" s="29">
        <f>ROW()-32</f>
        <v>1</v>
      </c>
      <c r="B33" s="94" t="s">
        <v>43</v>
      </c>
      <c r="C33" s="95"/>
      <c r="D33" s="95"/>
      <c r="E33" s="95"/>
      <c r="F33" s="95"/>
      <c r="G33" s="95"/>
      <c r="H33" s="95"/>
      <c r="I33" s="95"/>
      <c r="J33" s="95"/>
      <c r="K33" s="96"/>
      <c r="L33" s="94" t="s">
        <v>100</v>
      </c>
      <c r="M33" s="95"/>
      <c r="N33" s="95"/>
      <c r="O33" s="95"/>
      <c r="P33" s="95"/>
      <c r="Q33" s="95"/>
      <c r="R33" s="95"/>
      <c r="S33" s="95"/>
      <c r="T33" s="95"/>
      <c r="U33" s="96"/>
      <c r="V33" s="125" t="s">
        <v>25</v>
      </c>
      <c r="W33" s="126"/>
      <c r="X33" s="94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">
        <f t="shared" ref="A34:A41" si="1">ROW()-32</f>
        <v>2</v>
      </c>
      <c r="B34" s="94" t="s">
        <v>44</v>
      </c>
      <c r="C34" s="95"/>
      <c r="D34" s="95"/>
      <c r="E34" s="95"/>
      <c r="F34" s="95"/>
      <c r="G34" s="95"/>
      <c r="H34" s="95"/>
      <c r="I34" s="95"/>
      <c r="J34" s="95"/>
      <c r="K34" s="96"/>
      <c r="L34" s="94" t="s">
        <v>101</v>
      </c>
      <c r="M34" s="95"/>
      <c r="N34" s="95"/>
      <c r="O34" s="95"/>
      <c r="P34" s="95"/>
      <c r="Q34" s="95"/>
      <c r="R34" s="95"/>
      <c r="S34" s="95"/>
      <c r="T34" s="95"/>
      <c r="U34" s="96"/>
      <c r="V34" s="125" t="s">
        <v>25</v>
      </c>
      <c r="W34" s="126"/>
      <c r="X34" s="94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>
      <c r="A35" s="29">
        <f t="shared" si="1"/>
        <v>3</v>
      </c>
      <c r="B35" s="94"/>
      <c r="C35" s="95"/>
      <c r="D35" s="95"/>
      <c r="E35" s="95"/>
      <c r="F35" s="95"/>
      <c r="G35" s="95"/>
      <c r="H35" s="95"/>
      <c r="I35" s="95"/>
      <c r="J35" s="95"/>
      <c r="K35" s="96"/>
      <c r="L35" s="94"/>
      <c r="M35" s="95"/>
      <c r="N35" s="95"/>
      <c r="O35" s="95"/>
      <c r="P35" s="95"/>
      <c r="Q35" s="95"/>
      <c r="R35" s="95"/>
      <c r="S35" s="95"/>
      <c r="T35" s="95"/>
      <c r="U35" s="96"/>
      <c r="V35" s="97"/>
      <c r="W35" s="98"/>
      <c r="X35" s="94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9">
        <f t="shared" si="1"/>
        <v>4</v>
      </c>
      <c r="B36" s="94"/>
      <c r="C36" s="95"/>
      <c r="D36" s="95"/>
      <c r="E36" s="95"/>
      <c r="F36" s="95"/>
      <c r="G36" s="95"/>
      <c r="H36" s="95"/>
      <c r="I36" s="95"/>
      <c r="J36" s="95"/>
      <c r="K36" s="96"/>
      <c r="L36" s="94"/>
      <c r="M36" s="95"/>
      <c r="N36" s="95"/>
      <c r="O36" s="95"/>
      <c r="P36" s="95"/>
      <c r="Q36" s="95"/>
      <c r="R36" s="95"/>
      <c r="S36" s="95"/>
      <c r="T36" s="95"/>
      <c r="U36" s="96"/>
      <c r="V36" s="97"/>
      <c r="W36" s="98"/>
      <c r="X36" s="94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6"/>
    </row>
    <row r="37" spans="1:52">
      <c r="A37" s="29">
        <f t="shared" si="1"/>
        <v>5</v>
      </c>
      <c r="B37" s="94"/>
      <c r="C37" s="95"/>
      <c r="D37" s="95"/>
      <c r="E37" s="95"/>
      <c r="F37" s="95"/>
      <c r="G37" s="95"/>
      <c r="H37" s="95"/>
      <c r="I37" s="95"/>
      <c r="J37" s="95"/>
      <c r="K37" s="96"/>
      <c r="L37" s="94"/>
      <c r="M37" s="95"/>
      <c r="N37" s="95"/>
      <c r="O37" s="95"/>
      <c r="P37" s="95"/>
      <c r="Q37" s="95"/>
      <c r="R37" s="95"/>
      <c r="S37" s="95"/>
      <c r="T37" s="95"/>
      <c r="U37" s="96"/>
      <c r="V37" s="97"/>
      <c r="W37" s="98"/>
      <c r="X37" s="94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9">
        <f t="shared" si="1"/>
        <v>6</v>
      </c>
      <c r="B38" s="94"/>
      <c r="C38" s="95"/>
      <c r="D38" s="95"/>
      <c r="E38" s="95"/>
      <c r="F38" s="95"/>
      <c r="G38" s="95"/>
      <c r="H38" s="95"/>
      <c r="I38" s="95"/>
      <c r="J38" s="95"/>
      <c r="K38" s="96"/>
      <c r="L38" s="94"/>
      <c r="M38" s="95"/>
      <c r="N38" s="95"/>
      <c r="O38" s="95"/>
      <c r="P38" s="95"/>
      <c r="Q38" s="95"/>
      <c r="R38" s="95"/>
      <c r="S38" s="95"/>
      <c r="T38" s="95"/>
      <c r="U38" s="96"/>
      <c r="V38" s="97"/>
      <c r="W38" s="98"/>
      <c r="X38" s="94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6"/>
    </row>
    <row r="39" spans="1:52">
      <c r="A39" s="29">
        <f t="shared" si="1"/>
        <v>7</v>
      </c>
      <c r="B39" s="94"/>
      <c r="C39" s="95"/>
      <c r="D39" s="95"/>
      <c r="E39" s="95"/>
      <c r="F39" s="95"/>
      <c r="G39" s="95"/>
      <c r="H39" s="95"/>
      <c r="I39" s="95"/>
      <c r="J39" s="95"/>
      <c r="K39" s="96"/>
      <c r="L39" s="94"/>
      <c r="M39" s="95"/>
      <c r="N39" s="95"/>
      <c r="O39" s="95"/>
      <c r="P39" s="95"/>
      <c r="Q39" s="95"/>
      <c r="R39" s="95"/>
      <c r="S39" s="95"/>
      <c r="T39" s="95"/>
      <c r="U39" s="96"/>
      <c r="V39" s="97"/>
      <c r="W39" s="98"/>
      <c r="X39" s="94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9">
        <f t="shared" si="1"/>
        <v>8</v>
      </c>
      <c r="B40" s="94"/>
      <c r="C40" s="95"/>
      <c r="D40" s="95"/>
      <c r="E40" s="95"/>
      <c r="F40" s="95"/>
      <c r="G40" s="95"/>
      <c r="H40" s="95"/>
      <c r="I40" s="95"/>
      <c r="J40" s="95"/>
      <c r="K40" s="96"/>
      <c r="L40" s="94"/>
      <c r="M40" s="95"/>
      <c r="N40" s="95"/>
      <c r="O40" s="95"/>
      <c r="P40" s="95"/>
      <c r="Q40" s="95"/>
      <c r="R40" s="95"/>
      <c r="S40" s="95"/>
      <c r="T40" s="95"/>
      <c r="U40" s="96"/>
      <c r="V40" s="97"/>
      <c r="W40" s="98"/>
      <c r="X40" s="94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6"/>
    </row>
    <row r="41" spans="1:52">
      <c r="A41" s="29">
        <f t="shared" si="1"/>
        <v>9</v>
      </c>
      <c r="B41" s="94"/>
      <c r="C41" s="95"/>
      <c r="D41" s="95"/>
      <c r="E41" s="95"/>
      <c r="F41" s="95"/>
      <c r="G41" s="95"/>
      <c r="H41" s="95"/>
      <c r="I41" s="95"/>
      <c r="J41" s="95"/>
      <c r="K41" s="96"/>
      <c r="L41" s="94"/>
      <c r="M41" s="95"/>
      <c r="N41" s="95"/>
      <c r="O41" s="95"/>
      <c r="P41" s="95"/>
      <c r="Q41" s="95"/>
      <c r="R41" s="95"/>
      <c r="S41" s="95"/>
      <c r="T41" s="95"/>
      <c r="U41" s="96"/>
      <c r="V41" s="97"/>
      <c r="W41" s="98"/>
      <c r="X41" s="94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38" t="s">
        <v>45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43"/>
    </row>
    <row r="43" spans="1:52">
      <c r="A43" s="40" t="s">
        <v>24</v>
      </c>
      <c r="B43" s="91" t="s">
        <v>7</v>
      </c>
      <c r="C43" s="92"/>
      <c r="D43" s="92"/>
      <c r="E43" s="92"/>
      <c r="F43" s="92"/>
      <c r="G43" s="92"/>
      <c r="H43" s="92"/>
      <c r="I43" s="92"/>
      <c r="J43" s="92"/>
      <c r="K43" s="93"/>
      <c r="L43" s="91" t="s">
        <v>9</v>
      </c>
      <c r="M43" s="92"/>
      <c r="N43" s="92"/>
      <c r="O43" s="92"/>
      <c r="P43" s="92"/>
      <c r="Q43" s="92"/>
      <c r="R43" s="92"/>
      <c r="S43" s="92"/>
      <c r="T43" s="92"/>
      <c r="U43" s="93"/>
      <c r="V43" s="91" t="s">
        <v>25</v>
      </c>
      <c r="W43" s="93"/>
      <c r="X43" s="91" t="s">
        <v>26</v>
      </c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3"/>
    </row>
    <row r="44" spans="1:52">
      <c r="A44" s="29">
        <f>ROW()-43</f>
        <v>1</v>
      </c>
      <c r="B44" s="94"/>
      <c r="C44" s="95"/>
      <c r="D44" s="95"/>
      <c r="E44" s="95"/>
      <c r="F44" s="95"/>
      <c r="G44" s="95"/>
      <c r="H44" s="95"/>
      <c r="I44" s="95"/>
      <c r="J44" s="95"/>
      <c r="K44" s="96"/>
      <c r="L44" s="94"/>
      <c r="M44" s="95"/>
      <c r="N44" s="95"/>
      <c r="O44" s="95"/>
      <c r="P44" s="95"/>
      <c r="Q44" s="95"/>
      <c r="R44" s="95"/>
      <c r="S44" s="95"/>
      <c r="T44" s="95"/>
      <c r="U44" s="96"/>
      <c r="V44" s="97"/>
      <c r="W44" s="98"/>
      <c r="X44" s="94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6"/>
    </row>
    <row r="45" spans="1:52">
      <c r="A45" s="29">
        <f t="shared" ref="A45:A52" si="2">ROW()-43</f>
        <v>2</v>
      </c>
      <c r="B45" s="94"/>
      <c r="C45" s="95"/>
      <c r="D45" s="95"/>
      <c r="E45" s="95"/>
      <c r="F45" s="95"/>
      <c r="G45" s="95"/>
      <c r="H45" s="95"/>
      <c r="I45" s="95"/>
      <c r="J45" s="95"/>
      <c r="K45" s="96"/>
      <c r="L45" s="94"/>
      <c r="M45" s="95"/>
      <c r="N45" s="95"/>
      <c r="O45" s="95"/>
      <c r="P45" s="95"/>
      <c r="Q45" s="95"/>
      <c r="R45" s="95"/>
      <c r="S45" s="95"/>
      <c r="T45" s="95"/>
      <c r="U45" s="96"/>
      <c r="V45" s="97"/>
      <c r="W45" s="98"/>
      <c r="X45" s="94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9">
        <f t="shared" si="2"/>
        <v>3</v>
      </c>
      <c r="B46" s="94"/>
      <c r="C46" s="95"/>
      <c r="D46" s="95"/>
      <c r="E46" s="95"/>
      <c r="F46" s="95"/>
      <c r="G46" s="95"/>
      <c r="H46" s="95"/>
      <c r="I46" s="95"/>
      <c r="J46" s="95"/>
      <c r="K46" s="96"/>
      <c r="L46" s="94"/>
      <c r="M46" s="95"/>
      <c r="N46" s="95"/>
      <c r="O46" s="95"/>
      <c r="P46" s="95"/>
      <c r="Q46" s="95"/>
      <c r="R46" s="95"/>
      <c r="S46" s="95"/>
      <c r="T46" s="95"/>
      <c r="U46" s="96"/>
      <c r="V46" s="97"/>
      <c r="W46" s="98"/>
      <c r="X46" s="94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6"/>
    </row>
    <row r="47" spans="1:52">
      <c r="A47" s="29">
        <f t="shared" si="2"/>
        <v>4</v>
      </c>
      <c r="B47" s="94"/>
      <c r="C47" s="95"/>
      <c r="D47" s="95"/>
      <c r="E47" s="95"/>
      <c r="F47" s="95"/>
      <c r="G47" s="95"/>
      <c r="H47" s="95"/>
      <c r="I47" s="95"/>
      <c r="J47" s="95"/>
      <c r="K47" s="96"/>
      <c r="L47" s="94"/>
      <c r="M47" s="95"/>
      <c r="N47" s="95"/>
      <c r="O47" s="95"/>
      <c r="P47" s="95"/>
      <c r="Q47" s="95"/>
      <c r="R47" s="95"/>
      <c r="S47" s="95"/>
      <c r="T47" s="95"/>
      <c r="U47" s="96"/>
      <c r="V47" s="97"/>
      <c r="W47" s="98"/>
      <c r="X47" s="94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9">
        <f t="shared" si="2"/>
        <v>5</v>
      </c>
      <c r="B48" s="94"/>
      <c r="C48" s="95"/>
      <c r="D48" s="95"/>
      <c r="E48" s="95"/>
      <c r="F48" s="95"/>
      <c r="G48" s="95"/>
      <c r="H48" s="95"/>
      <c r="I48" s="95"/>
      <c r="J48" s="95"/>
      <c r="K48" s="96"/>
      <c r="L48" s="94"/>
      <c r="M48" s="95"/>
      <c r="N48" s="95"/>
      <c r="O48" s="95"/>
      <c r="P48" s="95"/>
      <c r="Q48" s="95"/>
      <c r="R48" s="95"/>
      <c r="S48" s="95"/>
      <c r="T48" s="95"/>
      <c r="U48" s="96"/>
      <c r="V48" s="97"/>
      <c r="W48" s="98"/>
      <c r="X48" s="94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6"/>
    </row>
    <row r="49" spans="1:52">
      <c r="A49" s="29">
        <f t="shared" si="2"/>
        <v>6</v>
      </c>
      <c r="B49" s="94"/>
      <c r="C49" s="95"/>
      <c r="D49" s="95"/>
      <c r="E49" s="95"/>
      <c r="F49" s="95"/>
      <c r="G49" s="95"/>
      <c r="H49" s="95"/>
      <c r="I49" s="95"/>
      <c r="J49" s="95"/>
      <c r="K49" s="96"/>
      <c r="L49" s="94"/>
      <c r="M49" s="95"/>
      <c r="N49" s="95"/>
      <c r="O49" s="95"/>
      <c r="P49" s="95"/>
      <c r="Q49" s="95"/>
      <c r="R49" s="95"/>
      <c r="S49" s="95"/>
      <c r="T49" s="95"/>
      <c r="U49" s="96"/>
      <c r="V49" s="97"/>
      <c r="W49" s="98"/>
      <c r="X49" s="94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6"/>
    </row>
    <row r="50" spans="1:52">
      <c r="A50" s="29">
        <f t="shared" si="2"/>
        <v>7</v>
      </c>
      <c r="B50" s="94"/>
      <c r="C50" s="95"/>
      <c r="D50" s="95"/>
      <c r="E50" s="95"/>
      <c r="F50" s="95"/>
      <c r="G50" s="95"/>
      <c r="H50" s="95"/>
      <c r="I50" s="95"/>
      <c r="J50" s="95"/>
      <c r="K50" s="96"/>
      <c r="L50" s="94"/>
      <c r="M50" s="95"/>
      <c r="N50" s="95"/>
      <c r="O50" s="95"/>
      <c r="P50" s="95"/>
      <c r="Q50" s="95"/>
      <c r="R50" s="95"/>
      <c r="S50" s="95"/>
      <c r="T50" s="95"/>
      <c r="U50" s="96"/>
      <c r="V50" s="97"/>
      <c r="W50" s="98"/>
      <c r="X50" s="94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6"/>
    </row>
    <row r="51" spans="1:52">
      <c r="A51" s="29">
        <f t="shared" si="2"/>
        <v>8</v>
      </c>
      <c r="B51" s="94"/>
      <c r="C51" s="95"/>
      <c r="D51" s="95"/>
      <c r="E51" s="95"/>
      <c r="F51" s="95"/>
      <c r="G51" s="95"/>
      <c r="H51" s="95"/>
      <c r="I51" s="95"/>
      <c r="J51" s="95"/>
      <c r="K51" s="96"/>
      <c r="L51" s="94"/>
      <c r="M51" s="95"/>
      <c r="N51" s="95"/>
      <c r="O51" s="95"/>
      <c r="P51" s="95"/>
      <c r="Q51" s="95"/>
      <c r="R51" s="95"/>
      <c r="S51" s="95"/>
      <c r="T51" s="95"/>
      <c r="U51" s="96"/>
      <c r="V51" s="97"/>
      <c r="W51" s="98"/>
      <c r="X51" s="94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29">
        <f t="shared" si="2"/>
        <v>9</v>
      </c>
      <c r="B52" s="94"/>
      <c r="C52" s="95"/>
      <c r="D52" s="95"/>
      <c r="E52" s="95"/>
      <c r="F52" s="95"/>
      <c r="G52" s="95"/>
      <c r="H52" s="95"/>
      <c r="I52" s="95"/>
      <c r="J52" s="95"/>
      <c r="K52" s="96"/>
      <c r="L52" s="94"/>
      <c r="M52" s="95"/>
      <c r="N52" s="95"/>
      <c r="O52" s="95"/>
      <c r="P52" s="95"/>
      <c r="Q52" s="95"/>
      <c r="R52" s="95"/>
      <c r="S52" s="95"/>
      <c r="T52" s="95"/>
      <c r="U52" s="96"/>
      <c r="V52" s="97"/>
      <c r="W52" s="98"/>
      <c r="X52" s="94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6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pane="bottomLeft" activeCell="AB20" sqref="AB20:AI20"/>
    </sheetView>
  </sheetViews>
  <sheetFormatPr defaultColWidth="2.625" defaultRowHeight="10.5"/>
  <cols>
    <col min="1" max="16384" width="2.625" style="24"/>
  </cols>
  <sheetData>
    <row r="1" spans="1:55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  <c r="N1" s="99" t="s">
        <v>7</v>
      </c>
      <c r="O1" s="100"/>
      <c r="P1" s="100"/>
      <c r="Q1" s="101"/>
      <c r="R1" s="102" t="str">
        <f>IF(ISBLANK(表紙!AL43),"",(表紙!AL43))</f>
        <v>K001</v>
      </c>
      <c r="S1" s="103"/>
      <c r="T1" s="103"/>
      <c r="U1" s="103"/>
      <c r="V1" s="103"/>
      <c r="W1" s="103"/>
      <c r="X1" s="103"/>
      <c r="Y1" s="103"/>
      <c r="Z1" s="103"/>
      <c r="AA1" s="104"/>
      <c r="AB1" s="99" t="s">
        <v>3</v>
      </c>
      <c r="AC1" s="100"/>
      <c r="AD1" s="100"/>
      <c r="AE1" s="101"/>
      <c r="AF1" s="105" t="str">
        <f>IF(ISBLANK(表紙!AL39),"",(表紙!AL39))</f>
        <v>KS</v>
      </c>
      <c r="AG1" s="106"/>
      <c r="AH1" s="106"/>
      <c r="AI1" s="106"/>
      <c r="AJ1" s="106"/>
      <c r="AK1" s="106"/>
      <c r="AL1" s="106"/>
      <c r="AM1" s="106"/>
      <c r="AN1" s="106"/>
      <c r="AO1" s="107"/>
      <c r="AP1" s="99" t="s">
        <v>15</v>
      </c>
      <c r="AQ1" s="100"/>
      <c r="AR1" s="100"/>
      <c r="AS1" s="101"/>
      <c r="AT1" s="108">
        <f>IF(ISBLANK(表紙!AL47),"",(表紙!AL47))</f>
        <v>44839</v>
      </c>
      <c r="AU1" s="109"/>
      <c r="AV1" s="109"/>
      <c r="AW1" s="109"/>
      <c r="AX1" s="109"/>
      <c r="AY1" s="109"/>
      <c r="AZ1" s="109"/>
      <c r="BA1" s="109"/>
      <c r="BB1" s="109"/>
      <c r="BC1" s="110"/>
    </row>
    <row r="2" spans="1:55">
      <c r="A2" s="11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99" t="s">
        <v>9</v>
      </c>
      <c r="O2" s="100"/>
      <c r="P2" s="100"/>
      <c r="Q2" s="101"/>
      <c r="R2" s="102" t="str">
        <f>IF(ISBLANK(表紙!AL45),"",(表紙!AL45))</f>
        <v>入出庫情報登録</v>
      </c>
      <c r="S2" s="103"/>
      <c r="T2" s="103"/>
      <c r="U2" s="103"/>
      <c r="V2" s="103"/>
      <c r="W2" s="103"/>
      <c r="X2" s="103"/>
      <c r="Y2" s="103"/>
      <c r="Z2" s="103"/>
      <c r="AA2" s="104"/>
      <c r="AB2" s="99" t="s">
        <v>5</v>
      </c>
      <c r="AC2" s="100"/>
      <c r="AD2" s="100"/>
      <c r="AE2" s="101"/>
      <c r="AF2" s="105" t="str">
        <f>IF(ISBLANK(表紙!AL41),"",(表紙!AL41))</f>
        <v>勤怠管理システム</v>
      </c>
      <c r="AG2" s="106"/>
      <c r="AH2" s="106"/>
      <c r="AI2" s="106"/>
      <c r="AJ2" s="106"/>
      <c r="AK2" s="106"/>
      <c r="AL2" s="106"/>
      <c r="AM2" s="106"/>
      <c r="AN2" s="106"/>
      <c r="AO2" s="107"/>
      <c r="AP2" s="99" t="s">
        <v>12</v>
      </c>
      <c r="AQ2" s="100"/>
      <c r="AR2" s="100"/>
      <c r="AS2" s="101"/>
      <c r="AT2" s="105" t="str">
        <f>IF(ISBLANK(表紙!AL49),"",(表紙!AL49))</f>
        <v>白</v>
      </c>
      <c r="AU2" s="106"/>
      <c r="AV2" s="106"/>
      <c r="AW2" s="106"/>
      <c r="AX2" s="106"/>
      <c r="AY2" s="106"/>
      <c r="AZ2" s="106"/>
      <c r="BA2" s="106"/>
      <c r="BB2" s="106"/>
      <c r="BC2" s="107"/>
    </row>
    <row r="3" spans="1:55">
      <c r="B3" s="25"/>
    </row>
    <row r="4" spans="1:55">
      <c r="A4" s="26" t="s">
        <v>46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33"/>
    </row>
    <row r="5" spans="1:55">
      <c r="A5" s="28" t="s">
        <v>24</v>
      </c>
      <c r="B5" s="111" t="s">
        <v>47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48</v>
      </c>
      <c r="M5" s="111"/>
      <c r="N5" s="111"/>
      <c r="O5" s="111"/>
      <c r="P5" s="111"/>
      <c r="Q5" s="111" t="s">
        <v>49</v>
      </c>
      <c r="R5" s="111"/>
      <c r="S5" s="111" t="s">
        <v>50</v>
      </c>
      <c r="T5" s="111"/>
      <c r="U5" s="111" t="s">
        <v>51</v>
      </c>
      <c r="V5" s="111"/>
      <c r="W5" s="111"/>
      <c r="X5" s="111"/>
      <c r="Y5" s="111"/>
      <c r="Z5" s="111"/>
      <c r="AA5" s="111"/>
      <c r="AB5" s="111" t="s">
        <v>52</v>
      </c>
      <c r="AC5" s="111"/>
      <c r="AD5" s="111"/>
      <c r="AE5" s="111"/>
      <c r="AF5" s="111"/>
      <c r="AG5" s="111"/>
      <c r="AH5" s="111"/>
      <c r="AI5" s="111"/>
      <c r="AJ5" s="111" t="s">
        <v>53</v>
      </c>
      <c r="AK5" s="111"/>
      <c r="AL5" s="111"/>
      <c r="AM5" s="111"/>
      <c r="AN5" s="111"/>
      <c r="AO5" s="111"/>
      <c r="AP5" s="111"/>
      <c r="AQ5" s="111"/>
      <c r="AR5" s="111" t="s">
        <v>26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29">
        <f>ROW()-5</f>
        <v>1</v>
      </c>
      <c r="B6" s="30" t="s">
        <v>54</v>
      </c>
      <c r="C6" s="31"/>
      <c r="D6" s="31"/>
      <c r="E6" s="31"/>
      <c r="F6" s="31"/>
      <c r="G6" s="31"/>
      <c r="H6" s="31"/>
      <c r="I6" s="31"/>
      <c r="J6" s="31"/>
      <c r="K6" s="32"/>
      <c r="L6" s="112" t="s">
        <v>55</v>
      </c>
      <c r="M6" s="112"/>
      <c r="N6" s="112"/>
      <c r="O6" s="112"/>
      <c r="P6" s="112"/>
      <c r="Q6" s="113"/>
      <c r="R6" s="113"/>
      <c r="S6" s="113">
        <v>6</v>
      </c>
      <c r="T6" s="113"/>
      <c r="U6" s="112"/>
      <c r="V6" s="112"/>
      <c r="W6" s="112"/>
      <c r="X6" s="112"/>
      <c r="Y6" s="112"/>
      <c r="Z6" s="112"/>
      <c r="AA6" s="112"/>
      <c r="AB6" s="133" t="s">
        <v>44</v>
      </c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29">
        <f t="shared" ref="A7:A54" si="0">ROW()-5</f>
        <v>2</v>
      </c>
      <c r="B7" s="30" t="s">
        <v>56</v>
      </c>
      <c r="C7" s="31"/>
      <c r="D7" s="31"/>
      <c r="E7" s="31"/>
      <c r="F7" s="31"/>
      <c r="G7" s="31"/>
      <c r="H7" s="31"/>
      <c r="I7" s="31"/>
      <c r="J7" s="31"/>
      <c r="K7" s="32"/>
      <c r="L7" s="112" t="s">
        <v>55</v>
      </c>
      <c r="M7" s="112"/>
      <c r="N7" s="112"/>
      <c r="O7" s="112"/>
      <c r="P7" s="112"/>
      <c r="Q7" s="113"/>
      <c r="R7" s="113"/>
      <c r="S7" s="113">
        <v>50</v>
      </c>
      <c r="T7" s="113"/>
      <c r="U7" s="112"/>
      <c r="V7" s="112"/>
      <c r="W7" s="112"/>
      <c r="X7" s="112"/>
      <c r="Y7" s="112"/>
      <c r="Z7" s="112"/>
      <c r="AA7" s="112"/>
      <c r="AB7" s="133" t="s">
        <v>43</v>
      </c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29">
        <f t="shared" si="0"/>
        <v>3</v>
      </c>
      <c r="B8" s="30" t="s">
        <v>32</v>
      </c>
      <c r="C8" s="31"/>
      <c r="D8" s="31"/>
      <c r="E8" s="31"/>
      <c r="F8" s="31"/>
      <c r="G8" s="31"/>
      <c r="H8" s="31"/>
      <c r="I8" s="31"/>
      <c r="J8" s="31"/>
      <c r="K8" s="32"/>
      <c r="L8" s="112" t="s">
        <v>55</v>
      </c>
      <c r="M8" s="112"/>
      <c r="N8" s="112"/>
      <c r="O8" s="112"/>
      <c r="P8" s="112"/>
      <c r="Q8" s="113"/>
      <c r="R8" s="113"/>
      <c r="S8" s="113">
        <v>11</v>
      </c>
      <c r="T8" s="113"/>
      <c r="U8" s="112"/>
      <c r="V8" s="112"/>
      <c r="W8" s="112"/>
      <c r="X8" s="112"/>
      <c r="Y8" s="112"/>
      <c r="Z8" s="112"/>
      <c r="AA8" s="112"/>
      <c r="AB8" s="134" t="s">
        <v>43</v>
      </c>
      <c r="AC8" s="135"/>
      <c r="AD8" s="135"/>
      <c r="AE8" s="135"/>
      <c r="AF8" s="135"/>
      <c r="AG8" s="135"/>
      <c r="AH8" s="135"/>
      <c r="AI8" s="136"/>
      <c r="AJ8" s="134"/>
      <c r="AK8" s="135"/>
      <c r="AL8" s="135"/>
      <c r="AM8" s="135"/>
      <c r="AN8" s="135"/>
      <c r="AO8" s="135"/>
      <c r="AP8" s="135"/>
      <c r="AQ8" s="136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29">
        <f t="shared" si="0"/>
        <v>4</v>
      </c>
      <c r="B9" s="30" t="s">
        <v>35</v>
      </c>
      <c r="C9" s="31"/>
      <c r="D9" s="31"/>
      <c r="E9" s="31"/>
      <c r="F9" s="31"/>
      <c r="G9" s="31"/>
      <c r="H9" s="31"/>
      <c r="I9" s="31"/>
      <c r="J9" s="31"/>
      <c r="K9" s="32"/>
      <c r="L9" s="112" t="s">
        <v>55</v>
      </c>
      <c r="M9" s="112"/>
      <c r="N9" s="112"/>
      <c r="O9" s="112"/>
      <c r="P9" s="112"/>
      <c r="Q9" s="113"/>
      <c r="R9" s="113"/>
      <c r="S9" s="113">
        <v>11</v>
      </c>
      <c r="T9" s="113"/>
      <c r="U9" s="132">
        <v>0</v>
      </c>
      <c r="V9" s="132"/>
      <c r="W9" s="132"/>
      <c r="X9" s="132"/>
      <c r="Y9" s="132"/>
      <c r="Z9" s="132"/>
      <c r="AA9" s="132"/>
      <c r="AB9" s="133" t="s">
        <v>43</v>
      </c>
      <c r="AC9" s="133"/>
      <c r="AD9" s="133"/>
      <c r="AE9" s="133"/>
      <c r="AF9" s="133"/>
      <c r="AG9" s="133"/>
      <c r="AH9" s="133"/>
      <c r="AI9" s="133"/>
      <c r="AJ9" s="134"/>
      <c r="AK9" s="135"/>
      <c r="AL9" s="135"/>
      <c r="AM9" s="135"/>
      <c r="AN9" s="135"/>
      <c r="AO9" s="135"/>
      <c r="AP9" s="135"/>
      <c r="AQ9" s="136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29">
        <f t="shared" si="0"/>
        <v>5</v>
      </c>
      <c r="B10" s="30" t="s">
        <v>37</v>
      </c>
      <c r="C10" s="31"/>
      <c r="D10" s="31"/>
      <c r="E10" s="31"/>
      <c r="F10" s="31"/>
      <c r="G10" s="31"/>
      <c r="H10" s="31"/>
      <c r="I10" s="31"/>
      <c r="J10" s="31"/>
      <c r="K10" s="32"/>
      <c r="L10" s="112" t="s">
        <v>57</v>
      </c>
      <c r="M10" s="112"/>
      <c r="N10" s="112"/>
      <c r="O10" s="112"/>
      <c r="P10" s="112"/>
      <c r="Q10" s="114" t="s">
        <v>58</v>
      </c>
      <c r="R10" s="113"/>
      <c r="S10" s="113">
        <v>1</v>
      </c>
      <c r="T10" s="113"/>
      <c r="U10" s="112"/>
      <c r="V10" s="112"/>
      <c r="W10" s="112"/>
      <c r="X10" s="112"/>
      <c r="Y10" s="112"/>
      <c r="Z10" s="112"/>
      <c r="AA10" s="112"/>
      <c r="AB10" s="133" t="s">
        <v>44</v>
      </c>
      <c r="AC10" s="133"/>
      <c r="AD10" s="133"/>
      <c r="AE10" s="133"/>
      <c r="AF10" s="133"/>
      <c r="AG10" s="133"/>
      <c r="AH10" s="133"/>
      <c r="AI10" s="133"/>
      <c r="AJ10" s="134"/>
      <c r="AK10" s="135"/>
      <c r="AL10" s="135"/>
      <c r="AM10" s="135"/>
      <c r="AN10" s="135"/>
      <c r="AO10" s="135"/>
      <c r="AP10" s="135"/>
      <c r="AQ10" s="136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29">
        <f t="shared" si="0"/>
        <v>6</v>
      </c>
      <c r="B11" s="30" t="s">
        <v>39</v>
      </c>
      <c r="C11" s="31"/>
      <c r="D11" s="31"/>
      <c r="E11" s="31"/>
      <c r="F11" s="31"/>
      <c r="G11" s="31"/>
      <c r="H11" s="31"/>
      <c r="I11" s="31"/>
      <c r="J11" s="31"/>
      <c r="K11" s="32"/>
      <c r="L11" s="132" t="s">
        <v>87</v>
      </c>
      <c r="M11" s="132"/>
      <c r="N11" s="132"/>
      <c r="O11" s="132"/>
      <c r="P11" s="132"/>
      <c r="Q11" s="113" t="s">
        <v>58</v>
      </c>
      <c r="R11" s="113"/>
      <c r="S11" s="113">
        <v>11</v>
      </c>
      <c r="T11" s="113"/>
      <c r="U11" s="132">
        <v>0</v>
      </c>
      <c r="V11" s="132"/>
      <c r="W11" s="132"/>
      <c r="X11" s="132"/>
      <c r="Y11" s="132"/>
      <c r="Z11" s="132"/>
      <c r="AA11" s="132"/>
      <c r="AB11" s="133" t="s">
        <v>44</v>
      </c>
      <c r="AC11" s="133"/>
      <c r="AD11" s="133"/>
      <c r="AE11" s="133"/>
      <c r="AF11" s="133"/>
      <c r="AG11" s="133"/>
      <c r="AH11" s="133"/>
      <c r="AI11" s="133"/>
      <c r="AJ11" s="134"/>
      <c r="AK11" s="135"/>
      <c r="AL11" s="135"/>
      <c r="AM11" s="135"/>
      <c r="AN11" s="135"/>
      <c r="AO11" s="135"/>
      <c r="AP11" s="135"/>
      <c r="AQ11" s="136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29">
        <f t="shared" si="0"/>
        <v>7</v>
      </c>
      <c r="B12" s="30" t="s">
        <v>26</v>
      </c>
      <c r="C12" s="31"/>
      <c r="D12" s="31"/>
      <c r="E12" s="31"/>
      <c r="F12" s="31"/>
      <c r="G12" s="31"/>
      <c r="H12" s="31"/>
      <c r="I12" s="31"/>
      <c r="J12" s="31"/>
      <c r="K12" s="32"/>
      <c r="L12" s="132" t="s">
        <v>88</v>
      </c>
      <c r="M12" s="132"/>
      <c r="N12" s="132"/>
      <c r="O12" s="132"/>
      <c r="P12" s="132"/>
      <c r="Q12" s="113"/>
      <c r="R12" s="113"/>
      <c r="S12" s="113">
        <v>200</v>
      </c>
      <c r="T12" s="113"/>
      <c r="U12" s="112"/>
      <c r="V12" s="112"/>
      <c r="W12" s="112"/>
      <c r="X12" s="112"/>
      <c r="Y12" s="112"/>
      <c r="Z12" s="112"/>
      <c r="AA12" s="112"/>
      <c r="AB12" s="133" t="s">
        <v>44</v>
      </c>
      <c r="AC12" s="133"/>
      <c r="AD12" s="133"/>
      <c r="AE12" s="133"/>
      <c r="AF12" s="133"/>
      <c r="AG12" s="133"/>
      <c r="AH12" s="133"/>
      <c r="AI12" s="133"/>
      <c r="AJ12" s="134"/>
      <c r="AK12" s="135"/>
      <c r="AL12" s="135"/>
      <c r="AM12" s="135"/>
      <c r="AN12" s="135"/>
      <c r="AO12" s="135"/>
      <c r="AP12" s="135"/>
      <c r="AQ12" s="136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29">
        <f t="shared" si="0"/>
        <v>8</v>
      </c>
      <c r="B13" s="30" t="s">
        <v>59</v>
      </c>
      <c r="C13" s="31"/>
      <c r="D13" s="31"/>
      <c r="E13" s="31"/>
      <c r="F13" s="31"/>
      <c r="G13" s="31"/>
      <c r="H13" s="31"/>
      <c r="I13" s="31"/>
      <c r="J13" s="31"/>
      <c r="K13" s="32"/>
      <c r="L13" s="112" t="s">
        <v>60</v>
      </c>
      <c r="M13" s="112"/>
      <c r="N13" s="112"/>
      <c r="O13" s="112"/>
      <c r="P13" s="112"/>
      <c r="Q13" s="113"/>
      <c r="R13" s="113"/>
      <c r="S13" s="113" t="s">
        <v>61</v>
      </c>
      <c r="T13" s="113"/>
      <c r="U13" s="112"/>
      <c r="V13" s="112"/>
      <c r="W13" s="112"/>
      <c r="X13" s="112"/>
      <c r="Y13" s="112"/>
      <c r="Z13" s="112"/>
      <c r="AA13" s="112"/>
      <c r="AB13" s="133"/>
      <c r="AC13" s="133"/>
      <c r="AD13" s="133"/>
      <c r="AE13" s="133"/>
      <c r="AF13" s="133"/>
      <c r="AG13" s="133"/>
      <c r="AH13" s="133"/>
      <c r="AI13" s="133"/>
      <c r="AJ13" s="134"/>
      <c r="AK13" s="135"/>
      <c r="AL13" s="135"/>
      <c r="AM13" s="135"/>
      <c r="AN13" s="135"/>
      <c r="AO13" s="135"/>
      <c r="AP13" s="135"/>
      <c r="AQ13" s="136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29">
        <f t="shared" si="0"/>
        <v>9</v>
      </c>
      <c r="B14" s="30" t="s">
        <v>62</v>
      </c>
      <c r="C14" s="31"/>
      <c r="D14" s="31"/>
      <c r="E14" s="31"/>
      <c r="F14" s="31"/>
      <c r="G14" s="31"/>
      <c r="H14" s="31"/>
      <c r="I14" s="31"/>
      <c r="J14" s="31"/>
      <c r="K14" s="32"/>
      <c r="L14" s="112" t="s">
        <v>60</v>
      </c>
      <c r="M14" s="112"/>
      <c r="N14" s="112"/>
      <c r="O14" s="112"/>
      <c r="P14" s="112"/>
      <c r="Q14" s="113"/>
      <c r="R14" s="113"/>
      <c r="S14" s="113" t="s">
        <v>61</v>
      </c>
      <c r="T14" s="113"/>
      <c r="U14" s="112"/>
      <c r="V14" s="112"/>
      <c r="W14" s="112"/>
      <c r="X14" s="112"/>
      <c r="Y14" s="112"/>
      <c r="Z14" s="112"/>
      <c r="AA14" s="112"/>
      <c r="AB14" s="133"/>
      <c r="AC14" s="133"/>
      <c r="AD14" s="133"/>
      <c r="AE14" s="133"/>
      <c r="AF14" s="133"/>
      <c r="AG14" s="133"/>
      <c r="AH14" s="133"/>
      <c r="AI14" s="133"/>
      <c r="AJ14" s="134"/>
      <c r="AK14" s="135"/>
      <c r="AL14" s="135"/>
      <c r="AM14" s="135"/>
      <c r="AN14" s="135"/>
      <c r="AO14" s="135"/>
      <c r="AP14" s="135"/>
      <c r="AQ14" s="136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29">
        <f t="shared" si="0"/>
        <v>10</v>
      </c>
      <c r="B15" s="30"/>
      <c r="C15" s="31"/>
      <c r="D15" s="31"/>
      <c r="E15" s="31"/>
      <c r="F15" s="31"/>
      <c r="G15" s="31"/>
      <c r="H15" s="31"/>
      <c r="I15" s="31"/>
      <c r="J15" s="31"/>
      <c r="K15" s="32"/>
      <c r="L15" s="112"/>
      <c r="M15" s="112"/>
      <c r="N15" s="112"/>
      <c r="O15" s="112"/>
      <c r="P15" s="112"/>
      <c r="Q15" s="113"/>
      <c r="R15" s="113"/>
      <c r="S15" s="113"/>
      <c r="T15" s="113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94"/>
      <c r="AK15" s="95"/>
      <c r="AL15" s="95"/>
      <c r="AM15" s="95"/>
      <c r="AN15" s="95"/>
      <c r="AO15" s="95"/>
      <c r="AP15" s="95"/>
      <c r="AQ15" s="96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29">
        <f t="shared" si="0"/>
        <v>11</v>
      </c>
      <c r="B16" s="30"/>
      <c r="C16" s="31"/>
      <c r="D16" s="31"/>
      <c r="E16" s="31"/>
      <c r="F16" s="31"/>
      <c r="G16" s="31"/>
      <c r="H16" s="31"/>
      <c r="I16" s="31"/>
      <c r="J16" s="31"/>
      <c r="K16" s="32"/>
      <c r="L16" s="112"/>
      <c r="M16" s="112"/>
      <c r="N16" s="112"/>
      <c r="O16" s="112"/>
      <c r="P16" s="112"/>
      <c r="Q16" s="113"/>
      <c r="R16" s="113"/>
      <c r="S16" s="113"/>
      <c r="T16" s="113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94"/>
      <c r="AK16" s="95"/>
      <c r="AL16" s="95"/>
      <c r="AM16" s="95"/>
      <c r="AN16" s="95"/>
      <c r="AO16" s="95"/>
      <c r="AP16" s="95"/>
      <c r="AQ16" s="96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29">
        <f t="shared" si="0"/>
        <v>12</v>
      </c>
      <c r="B17" s="30"/>
      <c r="C17" s="31"/>
      <c r="D17" s="31"/>
      <c r="E17" s="31"/>
      <c r="F17" s="31"/>
      <c r="G17" s="31"/>
      <c r="H17" s="31"/>
      <c r="I17" s="31"/>
      <c r="J17" s="31"/>
      <c r="K17" s="32"/>
      <c r="L17" s="112"/>
      <c r="M17" s="112"/>
      <c r="N17" s="112"/>
      <c r="O17" s="112"/>
      <c r="P17" s="112"/>
      <c r="Q17" s="113"/>
      <c r="R17" s="113"/>
      <c r="S17" s="113"/>
      <c r="T17" s="113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29">
        <f t="shared" si="0"/>
        <v>13</v>
      </c>
      <c r="B18" s="30"/>
      <c r="C18" s="31"/>
      <c r="D18" s="31"/>
      <c r="E18" s="31"/>
      <c r="F18" s="31"/>
      <c r="G18" s="31"/>
      <c r="H18" s="31"/>
      <c r="I18" s="31"/>
      <c r="J18" s="31"/>
      <c r="K18" s="32"/>
      <c r="L18" s="112"/>
      <c r="M18" s="112"/>
      <c r="N18" s="112"/>
      <c r="O18" s="112"/>
      <c r="P18" s="112"/>
      <c r="Q18" s="113"/>
      <c r="R18" s="113"/>
      <c r="S18" s="113"/>
      <c r="T18" s="113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29">
        <f t="shared" si="0"/>
        <v>14</v>
      </c>
      <c r="B19" s="30"/>
      <c r="C19" s="31"/>
      <c r="D19" s="31"/>
      <c r="E19" s="31"/>
      <c r="F19" s="31"/>
      <c r="G19" s="31"/>
      <c r="H19" s="31"/>
      <c r="I19" s="31"/>
      <c r="J19" s="31"/>
      <c r="K19" s="32"/>
      <c r="L19" s="112"/>
      <c r="M19" s="112"/>
      <c r="N19" s="112"/>
      <c r="O19" s="112"/>
      <c r="P19" s="112"/>
      <c r="Q19" s="113"/>
      <c r="R19" s="113"/>
      <c r="S19" s="113"/>
      <c r="T19" s="113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29">
        <f t="shared" si="0"/>
        <v>15</v>
      </c>
      <c r="B20" s="30"/>
      <c r="C20" s="31"/>
      <c r="D20" s="31"/>
      <c r="E20" s="31"/>
      <c r="F20" s="31"/>
      <c r="G20" s="31"/>
      <c r="H20" s="31"/>
      <c r="I20" s="31"/>
      <c r="J20" s="31"/>
      <c r="K20" s="32"/>
      <c r="L20" s="112"/>
      <c r="M20" s="112"/>
      <c r="N20" s="112"/>
      <c r="O20" s="112"/>
      <c r="P20" s="112"/>
      <c r="Q20" s="113"/>
      <c r="R20" s="113"/>
      <c r="S20" s="113"/>
      <c r="T20" s="113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29">
        <f t="shared" si="0"/>
        <v>16</v>
      </c>
      <c r="B21" s="30"/>
      <c r="C21" s="31"/>
      <c r="D21" s="31"/>
      <c r="E21" s="31"/>
      <c r="F21" s="31"/>
      <c r="G21" s="31"/>
      <c r="H21" s="31"/>
      <c r="I21" s="31"/>
      <c r="J21" s="31"/>
      <c r="K21" s="32"/>
      <c r="L21" s="112"/>
      <c r="M21" s="112"/>
      <c r="N21" s="112"/>
      <c r="O21" s="112"/>
      <c r="P21" s="112"/>
      <c r="Q21" s="113"/>
      <c r="R21" s="113"/>
      <c r="S21" s="113"/>
      <c r="T21" s="113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29">
        <f t="shared" si="0"/>
        <v>17</v>
      </c>
      <c r="B22" s="30"/>
      <c r="C22" s="31"/>
      <c r="D22" s="31"/>
      <c r="E22" s="31"/>
      <c r="F22" s="31"/>
      <c r="G22" s="31"/>
      <c r="H22" s="31"/>
      <c r="I22" s="31"/>
      <c r="J22" s="31"/>
      <c r="K22" s="32"/>
      <c r="L22" s="112"/>
      <c r="M22" s="112"/>
      <c r="N22" s="112"/>
      <c r="O22" s="112"/>
      <c r="P22" s="112"/>
      <c r="Q22" s="113"/>
      <c r="R22" s="113"/>
      <c r="S22" s="113"/>
      <c r="T22" s="113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29">
        <f t="shared" si="0"/>
        <v>18</v>
      </c>
      <c r="B23" s="30"/>
      <c r="C23" s="31"/>
      <c r="D23" s="31"/>
      <c r="E23" s="31"/>
      <c r="F23" s="31"/>
      <c r="G23" s="31"/>
      <c r="H23" s="31"/>
      <c r="I23" s="31"/>
      <c r="J23" s="31"/>
      <c r="K23" s="32"/>
      <c r="L23" s="112"/>
      <c r="M23" s="112"/>
      <c r="N23" s="112"/>
      <c r="O23" s="112"/>
      <c r="P23" s="112"/>
      <c r="Q23" s="113"/>
      <c r="R23" s="113"/>
      <c r="S23" s="113"/>
      <c r="T23" s="113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29">
        <f t="shared" si="0"/>
        <v>19</v>
      </c>
      <c r="B24" s="30"/>
      <c r="C24" s="31"/>
      <c r="D24" s="31"/>
      <c r="E24" s="31"/>
      <c r="F24" s="31"/>
      <c r="G24" s="31"/>
      <c r="H24" s="31"/>
      <c r="I24" s="31"/>
      <c r="J24" s="31"/>
      <c r="K24" s="32"/>
      <c r="L24" s="112"/>
      <c r="M24" s="112"/>
      <c r="N24" s="112"/>
      <c r="O24" s="112"/>
      <c r="P24" s="112"/>
      <c r="Q24" s="113"/>
      <c r="R24" s="113"/>
      <c r="S24" s="113"/>
      <c r="T24" s="113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29">
        <f t="shared" si="0"/>
        <v>20</v>
      </c>
      <c r="B25" s="30"/>
      <c r="C25" s="31"/>
      <c r="D25" s="31"/>
      <c r="E25" s="31"/>
      <c r="F25" s="31"/>
      <c r="G25" s="31"/>
      <c r="H25" s="31"/>
      <c r="I25" s="31"/>
      <c r="J25" s="31"/>
      <c r="K25" s="32"/>
      <c r="L25" s="112"/>
      <c r="M25" s="112"/>
      <c r="N25" s="112"/>
      <c r="O25" s="112"/>
      <c r="P25" s="112"/>
      <c r="Q25" s="113"/>
      <c r="R25" s="113"/>
      <c r="S25" s="113"/>
      <c r="T25" s="113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29">
        <f t="shared" si="0"/>
        <v>21</v>
      </c>
      <c r="B26" s="30"/>
      <c r="C26" s="31"/>
      <c r="D26" s="31"/>
      <c r="E26" s="31"/>
      <c r="F26" s="31"/>
      <c r="G26" s="31"/>
      <c r="H26" s="31"/>
      <c r="I26" s="31"/>
      <c r="J26" s="31"/>
      <c r="K26" s="32"/>
      <c r="L26" s="112"/>
      <c r="M26" s="112"/>
      <c r="N26" s="112"/>
      <c r="O26" s="112"/>
      <c r="P26" s="112"/>
      <c r="Q26" s="113"/>
      <c r="R26" s="113"/>
      <c r="S26" s="113"/>
      <c r="T26" s="113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29">
        <f t="shared" si="0"/>
        <v>22</v>
      </c>
      <c r="B27" s="30"/>
      <c r="C27" s="31"/>
      <c r="D27" s="31"/>
      <c r="E27" s="31"/>
      <c r="F27" s="31"/>
      <c r="G27" s="31"/>
      <c r="H27" s="31"/>
      <c r="I27" s="31"/>
      <c r="J27" s="31"/>
      <c r="K27" s="32"/>
      <c r="L27" s="112"/>
      <c r="M27" s="112"/>
      <c r="N27" s="112"/>
      <c r="O27" s="112"/>
      <c r="P27" s="112"/>
      <c r="Q27" s="113"/>
      <c r="R27" s="113"/>
      <c r="S27" s="113"/>
      <c r="T27" s="113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29">
        <f t="shared" si="0"/>
        <v>23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  <c r="R28" s="113"/>
      <c r="S28" s="113"/>
      <c r="T28" s="113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29">
        <f t="shared" si="0"/>
        <v>24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  <c r="R29" s="113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29">
        <f t="shared" si="0"/>
        <v>25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  <c r="R30" s="113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29">
        <f t="shared" si="0"/>
        <v>26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3"/>
      <c r="R31" s="113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29">
        <f t="shared" si="0"/>
        <v>27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3"/>
      <c r="R32" s="113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>
      <c r="A33" s="29">
        <f t="shared" si="0"/>
        <v>28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3"/>
      <c r="R33" s="113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29">
        <f t="shared" si="0"/>
        <v>29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3"/>
      <c r="R34" s="113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>
      <c r="A35" s="29">
        <f t="shared" si="0"/>
        <v>30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  <c r="R35" s="113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>
      <c r="A36" s="29">
        <f t="shared" si="0"/>
        <v>31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3"/>
      <c r="R36" s="113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>
      <c r="A37" s="29">
        <f t="shared" si="0"/>
        <v>32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/>
      <c r="R37" s="113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>
      <c r="A38" s="29">
        <f t="shared" si="0"/>
        <v>33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3"/>
      <c r="R38" s="113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>
      <c r="A39" s="29">
        <f t="shared" si="0"/>
        <v>34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  <c r="R39" s="113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>
      <c r="A40" s="29">
        <f t="shared" si="0"/>
        <v>35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3"/>
      <c r="R40" s="113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>
      <c r="A41" s="29">
        <f t="shared" si="0"/>
        <v>36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  <c r="R41" s="113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>
      <c r="A42" s="29">
        <f t="shared" si="0"/>
        <v>37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3"/>
      <c r="R42" s="113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>
      <c r="A43" s="29">
        <f t="shared" si="0"/>
        <v>38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3"/>
      <c r="R43" s="113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</row>
    <row r="44" spans="1:55">
      <c r="A44" s="29">
        <f t="shared" si="0"/>
        <v>39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3"/>
      <c r="R44" s="113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</row>
    <row r="45" spans="1:55">
      <c r="A45" s="29">
        <f t="shared" si="0"/>
        <v>40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113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</row>
    <row r="46" spans="1:55">
      <c r="A46" s="29">
        <f t="shared" si="0"/>
        <v>41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3"/>
      <c r="R46" s="113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</row>
    <row r="47" spans="1:55">
      <c r="A47" s="29">
        <f t="shared" si="0"/>
        <v>42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3"/>
      <c r="R47" s="113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</row>
    <row r="48" spans="1:55">
      <c r="A48" s="29">
        <f t="shared" si="0"/>
        <v>43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3"/>
      <c r="R48" s="113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</row>
    <row r="49" spans="1:55">
      <c r="A49" s="29">
        <f t="shared" si="0"/>
        <v>44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3"/>
      <c r="R49" s="113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</row>
    <row r="50" spans="1:55">
      <c r="A50" s="29">
        <f t="shared" si="0"/>
        <v>45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3"/>
      <c r="R50" s="113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</row>
    <row r="51" spans="1:55">
      <c r="A51" s="29">
        <f t="shared" si="0"/>
        <v>46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3"/>
      <c r="R51" s="113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</row>
    <row r="52" spans="1:55">
      <c r="A52" s="29">
        <f t="shared" si="0"/>
        <v>47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3"/>
      <c r="R52" s="113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</row>
    <row r="53" spans="1:55">
      <c r="A53" s="29">
        <f t="shared" si="0"/>
        <v>48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3"/>
      <c r="R53" s="113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</row>
    <row r="54" spans="1:55">
      <c r="A54" s="29">
        <f t="shared" si="0"/>
        <v>49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3"/>
      <c r="R54" s="113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</row>
  </sheetData>
  <mergeCells count="391">
    <mergeCell ref="A1:M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1"/>
  <dataValidations count="3">
    <dataValidation type="list" allowBlank="1" showInputMessage="1" showErrorMessage="1" sqref="L14:P14" xr:uid="{00000000-0002-0000-0400-000000000000}">
      <formula1>"combobox,label,button,link"</formula1>
    </dataValidation>
    <dataValidation type="list" allowBlank="1" showInputMessage="1" showErrorMessage="1" sqref="L15:P27 L6:P10 L13:P13" xr:uid="{00000000-0002-0000-0400-000001000000}">
      <formula1>"combobox,label,button"</formula1>
    </dataValidation>
    <dataValidation type="list" allowBlank="1" showInputMessage="1" showErrorMessage="1" sqref="L11:P12" xr:uid="{2F64759C-C310-4E9E-ABE1-092A7A01639E}">
      <formula1>"combobox,label,button,textbox,textarea"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28"/>
  <sheetViews>
    <sheetView tabSelected="1" view="pageBreakPreview" topLeftCell="A9" zoomScale="120" zoomScaleNormal="100" workbookViewId="0">
      <selection activeCell="AN85" sqref="AN85"/>
    </sheetView>
  </sheetViews>
  <sheetFormatPr defaultColWidth="2.625" defaultRowHeight="10.5"/>
  <cols>
    <col min="1" max="16384" width="2.625" style="2"/>
  </cols>
  <sheetData>
    <row r="1" spans="1:5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9"/>
      <c r="K1" s="64" t="s">
        <v>63</v>
      </c>
      <c r="L1" s="64"/>
      <c r="M1" s="64"/>
      <c r="N1" s="64"/>
      <c r="O1" s="83" t="str">
        <f>IF(ISBLANK([1]表紙!AL39),"",([1]表紙!AL39))</f>
        <v>K001</v>
      </c>
      <c r="P1" s="83"/>
      <c r="Q1" s="83"/>
      <c r="R1" s="83"/>
      <c r="S1" s="83"/>
      <c r="T1" s="83"/>
      <c r="U1" s="83"/>
      <c r="V1" s="83"/>
      <c r="W1" s="83"/>
      <c r="X1" s="83"/>
      <c r="Y1" s="64" t="s">
        <v>3</v>
      </c>
      <c r="Z1" s="64"/>
      <c r="AA1" s="64"/>
      <c r="AB1" s="64"/>
      <c r="AC1" s="119" t="str">
        <f>IF(ISBLANK([1]表紙!AL35),"",([1]表紙!AL35))</f>
        <v>KS</v>
      </c>
      <c r="AD1" s="119"/>
      <c r="AE1" s="119"/>
      <c r="AF1" s="119"/>
      <c r="AG1" s="119"/>
      <c r="AH1" s="119"/>
      <c r="AI1" s="119"/>
      <c r="AJ1" s="119"/>
      <c r="AK1" s="119"/>
      <c r="AL1" s="119"/>
      <c r="AM1" s="64" t="s">
        <v>15</v>
      </c>
      <c r="AN1" s="64"/>
      <c r="AO1" s="64"/>
      <c r="AP1" s="64"/>
      <c r="AQ1" s="120">
        <f>IF(ISBLANK(表紙!AL47),"",(表紙!AL47))</f>
        <v>44839</v>
      </c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>
      <c r="A2" s="80"/>
      <c r="B2" s="81"/>
      <c r="C2" s="81"/>
      <c r="D2" s="81"/>
      <c r="E2" s="81"/>
      <c r="F2" s="81"/>
      <c r="G2" s="81"/>
      <c r="H2" s="81"/>
      <c r="I2" s="81"/>
      <c r="J2" s="82"/>
      <c r="K2" s="66" t="s">
        <v>64</v>
      </c>
      <c r="L2" s="66"/>
      <c r="M2" s="66"/>
      <c r="N2" s="66"/>
      <c r="O2" s="86" t="str">
        <f>IF(ISBLANK([1]表紙!AL41),"",([1]表紙!AL41))</f>
        <v>勤怠実績一覧</v>
      </c>
      <c r="P2" s="86"/>
      <c r="Q2" s="86"/>
      <c r="R2" s="86"/>
      <c r="S2" s="86"/>
      <c r="T2" s="86"/>
      <c r="U2" s="86"/>
      <c r="V2" s="86"/>
      <c r="W2" s="86"/>
      <c r="X2" s="86"/>
      <c r="Y2" s="66" t="s">
        <v>5</v>
      </c>
      <c r="Z2" s="66"/>
      <c r="AA2" s="66"/>
      <c r="AB2" s="66"/>
      <c r="AC2" s="122" t="str">
        <f>IF(ISBLANK([1]表紙!AL37),"",([1]表紙!AL37))</f>
        <v>勤怠管理システム</v>
      </c>
      <c r="AD2" s="122"/>
      <c r="AE2" s="122"/>
      <c r="AF2" s="122"/>
      <c r="AG2" s="122"/>
      <c r="AH2" s="122"/>
      <c r="AI2" s="122"/>
      <c r="AJ2" s="122"/>
      <c r="AK2" s="122"/>
      <c r="AL2" s="122"/>
      <c r="AM2" s="66" t="s">
        <v>12</v>
      </c>
      <c r="AN2" s="66"/>
      <c r="AO2" s="66"/>
      <c r="AP2" s="66"/>
      <c r="AQ2" s="122" t="str">
        <f>IF(ISBLANK(表紙!AL49),"",(表紙!AL49))</f>
        <v>白</v>
      </c>
      <c r="AR2" s="122"/>
      <c r="AS2" s="122"/>
      <c r="AT2" s="122"/>
      <c r="AU2" s="122"/>
      <c r="AV2" s="122"/>
      <c r="AW2" s="122"/>
      <c r="AX2" s="122"/>
      <c r="AY2" s="122"/>
      <c r="AZ2" s="123"/>
    </row>
    <row r="3" spans="1:52" ht="12" customHeight="1">
      <c r="B3" s="3"/>
    </row>
    <row r="4" spans="1:52">
      <c r="A4" s="4" t="s">
        <v>65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19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17"/>
    </row>
    <row r="6" spans="1:52">
      <c r="A6" s="6"/>
      <c r="B6" s="7" t="s">
        <v>95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17"/>
    </row>
    <row r="7" spans="1:52">
      <c r="A7" s="6"/>
      <c r="B7" s="7"/>
      <c r="C7" s="7"/>
      <c r="D7" s="7" t="s">
        <v>93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17"/>
    </row>
    <row r="8" spans="1:52">
      <c r="A8" s="6"/>
      <c r="B8" s="7"/>
      <c r="C8" s="7"/>
      <c r="D8" s="144" t="s">
        <v>24</v>
      </c>
      <c r="E8" s="145" t="s">
        <v>84</v>
      </c>
      <c r="F8" s="146"/>
      <c r="G8" s="146"/>
      <c r="H8" s="146"/>
      <c r="I8" s="146"/>
      <c r="J8" s="146"/>
      <c r="K8" s="147"/>
      <c r="L8" s="146" t="s">
        <v>85</v>
      </c>
      <c r="M8" s="146"/>
      <c r="N8" s="14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17"/>
    </row>
    <row r="9" spans="1:52">
      <c r="A9" s="6"/>
      <c r="B9" s="7"/>
      <c r="C9" s="7"/>
      <c r="D9" s="148">
        <v>1</v>
      </c>
      <c r="E9" s="149" t="s">
        <v>59</v>
      </c>
      <c r="F9" s="150"/>
      <c r="G9" s="150"/>
      <c r="H9" s="150"/>
      <c r="I9" s="150"/>
      <c r="J9" s="150"/>
      <c r="K9" s="151"/>
      <c r="L9" s="150" t="s">
        <v>86</v>
      </c>
      <c r="M9" s="150"/>
      <c r="N9" s="15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17"/>
    </row>
    <row r="10" spans="1:52">
      <c r="A10" s="6"/>
      <c r="B10" s="7"/>
      <c r="C10" s="7"/>
      <c r="D10" s="148">
        <v>2</v>
      </c>
      <c r="E10" s="152" t="s">
        <v>62</v>
      </c>
      <c r="F10" s="153"/>
      <c r="G10" s="153"/>
      <c r="H10" s="153"/>
      <c r="I10" s="153"/>
      <c r="J10" s="153"/>
      <c r="K10" s="153"/>
      <c r="L10" s="152" t="s">
        <v>86</v>
      </c>
      <c r="M10" s="153"/>
      <c r="N10" s="154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17"/>
    </row>
    <row r="11" spans="1:52">
      <c r="A11" s="6"/>
      <c r="B11" s="7"/>
      <c r="C11" s="7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17"/>
    </row>
    <row r="12" spans="1:52">
      <c r="A12" s="6"/>
      <c r="B12" s="7" t="s">
        <v>94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17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17"/>
    </row>
    <row r="14" spans="1:52">
      <c r="A14" s="6"/>
      <c r="B14" s="7"/>
      <c r="C14" s="7"/>
      <c r="D14" s="8" t="s">
        <v>66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5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17"/>
    </row>
    <row r="15" spans="1:52">
      <c r="A15" s="6"/>
      <c r="B15" s="7"/>
      <c r="C15" s="7"/>
      <c r="D15" s="6"/>
      <c r="E15" s="7" t="s">
        <v>37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17"/>
    </row>
    <row r="16" spans="1:52">
      <c r="A16" s="6"/>
      <c r="B16" s="7"/>
      <c r="C16" s="7"/>
      <c r="D16" s="6"/>
      <c r="E16" s="139" t="s">
        <v>39</v>
      </c>
      <c r="F16" s="137"/>
      <c r="G16" s="137"/>
      <c r="H16" s="137"/>
      <c r="I16" s="13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17"/>
    </row>
    <row r="17" spans="1:52">
      <c r="A17" s="6"/>
      <c r="B17" s="7"/>
      <c r="C17" s="7"/>
      <c r="D17" s="8" t="s">
        <v>52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5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17"/>
    </row>
    <row r="18" spans="1:52">
      <c r="A18" s="6"/>
      <c r="B18" s="7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17"/>
    </row>
    <row r="19" spans="1:52">
      <c r="A19" s="6"/>
      <c r="B19" s="7"/>
      <c r="C19" s="7"/>
      <c r="D19" s="6"/>
      <c r="E19" s="7" t="s">
        <v>89</v>
      </c>
      <c r="F19" s="7"/>
      <c r="G19" s="7"/>
      <c r="H19" s="7"/>
      <c r="I19" s="7"/>
      <c r="J19" s="7" t="s">
        <v>44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17"/>
    </row>
    <row r="20" spans="1:52">
      <c r="A20" s="6"/>
      <c r="B20" s="7"/>
      <c r="C20" s="7"/>
      <c r="D20" s="8" t="s">
        <v>67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5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17"/>
    </row>
    <row r="21" spans="1:52">
      <c r="A21" s="6"/>
      <c r="B21" s="7"/>
      <c r="C21" s="7"/>
      <c r="D21" s="138"/>
      <c r="E21" s="137" t="s">
        <v>91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7"/>
      <c r="AA21" s="7"/>
      <c r="AB21" s="7"/>
      <c r="AC21" s="7"/>
      <c r="AD21" s="7"/>
      <c r="AE21" s="7"/>
      <c r="AF21" s="7"/>
      <c r="AG21" s="1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17"/>
    </row>
    <row r="22" spans="1:52">
      <c r="A22" s="6"/>
      <c r="B22" s="7"/>
      <c r="C22" s="7"/>
      <c r="D22" s="138"/>
      <c r="E22" s="137" t="s">
        <v>90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7"/>
      <c r="AA22" s="7"/>
      <c r="AB22" s="7"/>
      <c r="AC22" s="7"/>
      <c r="AD22" s="7"/>
      <c r="AE22" s="7"/>
      <c r="AF22" s="7"/>
      <c r="AG22" s="1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17"/>
    </row>
    <row r="23" spans="1:52">
      <c r="A23" s="6"/>
      <c r="B23" s="7"/>
      <c r="C23" s="7"/>
      <c r="D23" s="138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7"/>
      <c r="AA23" s="7"/>
      <c r="AB23" s="7"/>
      <c r="AC23" s="7"/>
      <c r="AD23" s="7"/>
      <c r="AE23" s="7"/>
      <c r="AF23" s="7"/>
      <c r="AG23" s="1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17"/>
    </row>
    <row r="24" spans="1:52">
      <c r="A24" s="6"/>
      <c r="B24" s="7"/>
      <c r="C24" s="7"/>
      <c r="D24" s="138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7"/>
      <c r="AA24" s="7"/>
      <c r="AB24" s="7"/>
      <c r="AC24" s="7"/>
      <c r="AD24" s="7"/>
      <c r="AE24" s="7"/>
      <c r="AF24" s="7"/>
      <c r="AG24" s="1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17"/>
    </row>
    <row r="25" spans="1:52">
      <c r="A25" s="6"/>
      <c r="B25" s="7"/>
      <c r="C25" s="7"/>
      <c r="D25" s="138" t="s">
        <v>68</v>
      </c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7"/>
      <c r="AA25" s="7"/>
      <c r="AB25" s="7"/>
      <c r="AC25" s="7"/>
      <c r="AD25" s="7"/>
      <c r="AE25" s="7"/>
      <c r="AF25" s="7"/>
      <c r="AG25" s="1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17"/>
    </row>
    <row r="26" spans="1:52" s="1" customFormat="1">
      <c r="A26" s="6"/>
      <c r="B26" s="7"/>
      <c r="C26" s="7"/>
      <c r="D26" s="138" t="s">
        <v>69</v>
      </c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7"/>
      <c r="AA26" s="7"/>
      <c r="AB26" s="7"/>
      <c r="AC26" s="7"/>
      <c r="AD26" s="7"/>
      <c r="AE26" s="7"/>
      <c r="AF26" s="7"/>
      <c r="AG26" s="1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17"/>
    </row>
    <row r="27" spans="1:52" s="1" customFormat="1">
      <c r="A27" s="6"/>
      <c r="B27" s="7"/>
      <c r="C27" s="7"/>
      <c r="D27" s="138" t="s">
        <v>70</v>
      </c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7"/>
      <c r="AA27" s="7"/>
      <c r="AB27" s="7"/>
      <c r="AC27" s="7"/>
      <c r="AD27" s="7"/>
      <c r="AE27" s="7"/>
      <c r="AF27" s="7"/>
      <c r="AG27" s="1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17"/>
    </row>
    <row r="28" spans="1:52" s="1" customFormat="1">
      <c r="A28" s="6"/>
      <c r="B28" s="7"/>
      <c r="C28" s="7"/>
      <c r="D28" s="138" t="s">
        <v>71</v>
      </c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7"/>
      <c r="AA28" s="7"/>
      <c r="AB28" s="7"/>
      <c r="AC28" s="7"/>
      <c r="AD28" s="7"/>
      <c r="AE28" s="7"/>
      <c r="AF28" s="7"/>
      <c r="AG28" s="1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17"/>
    </row>
    <row r="29" spans="1:52" s="1" customFormat="1">
      <c r="A29" s="6"/>
      <c r="B29" s="7"/>
      <c r="C29" s="7"/>
      <c r="D29" s="138" t="s">
        <v>72</v>
      </c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7"/>
      <c r="AA29" s="7"/>
      <c r="AB29" s="7"/>
      <c r="AC29" s="7"/>
      <c r="AD29" s="7"/>
      <c r="AE29" s="7"/>
      <c r="AF29" s="7"/>
      <c r="AG29" s="1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17"/>
    </row>
    <row r="30" spans="1:52" s="1" customFormat="1">
      <c r="A30" s="6"/>
      <c r="B30" s="7"/>
      <c r="C30" s="7"/>
      <c r="D30" s="138" t="s">
        <v>73</v>
      </c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7"/>
      <c r="AA30" s="7"/>
      <c r="AB30" s="7"/>
      <c r="AC30" s="7"/>
      <c r="AD30" s="7"/>
      <c r="AE30" s="7"/>
      <c r="AF30" s="7"/>
      <c r="AG30" s="1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17"/>
    </row>
    <row r="31" spans="1:52" s="1" customFormat="1">
      <c r="A31" s="6"/>
      <c r="B31" s="7"/>
      <c r="C31" s="7"/>
      <c r="D31" s="138" t="s">
        <v>74</v>
      </c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7"/>
      <c r="AA31" s="7"/>
      <c r="AB31" s="7"/>
      <c r="AC31" s="7"/>
      <c r="AD31" s="7"/>
      <c r="AE31" s="7"/>
      <c r="AF31" s="7"/>
      <c r="AG31" s="1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17"/>
    </row>
    <row r="32" spans="1:52" s="1" customFormat="1">
      <c r="A32" s="6"/>
      <c r="B32" s="7"/>
      <c r="C32" s="7"/>
      <c r="D32" s="138" t="s">
        <v>75</v>
      </c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7"/>
      <c r="AA32" s="7"/>
      <c r="AB32" s="7"/>
      <c r="AC32" s="7"/>
      <c r="AD32" s="7"/>
      <c r="AE32" s="7"/>
      <c r="AF32" s="7"/>
      <c r="AG32" s="1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17"/>
    </row>
    <row r="33" spans="1:52">
      <c r="A33" s="6"/>
      <c r="B33" s="7"/>
      <c r="C33" s="7"/>
      <c r="D33" s="8" t="s">
        <v>76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5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17"/>
    </row>
    <row r="34" spans="1:52">
      <c r="A34" s="6"/>
      <c r="B34" s="7"/>
      <c r="C34" s="7"/>
      <c r="D34" s="6"/>
      <c r="E34" s="7" t="s">
        <v>77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17"/>
    </row>
    <row r="35" spans="1:52">
      <c r="A35" s="6"/>
      <c r="B35" s="7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1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17"/>
    </row>
    <row r="36" spans="1:52">
      <c r="A36" s="6"/>
      <c r="B36" s="7"/>
      <c r="C36" s="7"/>
      <c r="D36" s="8" t="s">
        <v>78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5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17"/>
    </row>
    <row r="37" spans="1:52">
      <c r="A37" s="6"/>
      <c r="B37" s="7"/>
      <c r="C37" s="7"/>
      <c r="D37" s="6"/>
      <c r="E37" s="141" t="s">
        <v>54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17"/>
    </row>
    <row r="38" spans="1:52">
      <c r="A38" s="6"/>
      <c r="B38" s="7"/>
      <c r="C38" s="7"/>
      <c r="D38" s="10"/>
      <c r="E38" s="11" t="s">
        <v>92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8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17"/>
    </row>
    <row r="39" spans="1:52">
      <c r="A39" s="6"/>
      <c r="B39" s="7"/>
      <c r="C39" s="7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17"/>
    </row>
    <row r="40" spans="1:52">
      <c r="A40" s="6"/>
      <c r="B40" s="7"/>
      <c r="C40" s="7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17"/>
    </row>
    <row r="41" spans="1:52">
      <c r="A41" s="4" t="s">
        <v>96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19"/>
    </row>
    <row r="42" spans="1:52">
      <c r="A42" s="6"/>
      <c r="B42" s="7" t="s">
        <v>97</v>
      </c>
      <c r="C42" s="7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17"/>
    </row>
    <row r="43" spans="1:52">
      <c r="A43" s="6"/>
      <c r="B43" s="7"/>
      <c r="C43" s="7" t="s">
        <v>79</v>
      </c>
      <c r="D43" s="7"/>
      <c r="E43" s="7"/>
      <c r="F43" s="7"/>
      <c r="G43" s="7"/>
      <c r="H43" s="7"/>
      <c r="I43" s="7"/>
      <c r="J43" s="7"/>
      <c r="K43" s="7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17"/>
    </row>
    <row r="44" spans="1:52">
      <c r="A44" s="6"/>
      <c r="B44" s="7"/>
      <c r="C44" s="7" t="s">
        <v>80</v>
      </c>
      <c r="D44" s="7"/>
      <c r="E44" s="7"/>
      <c r="F44" s="7"/>
      <c r="G44" s="7"/>
      <c r="H44" s="7"/>
      <c r="I44" s="7"/>
      <c r="J44" s="7"/>
      <c r="K44" s="7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17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17"/>
    </row>
    <row r="46" spans="1:52">
      <c r="A46" s="6"/>
      <c r="B46" s="7"/>
      <c r="C46" s="137" t="s">
        <v>81</v>
      </c>
      <c r="D46" s="137"/>
      <c r="E46" s="137"/>
      <c r="F46" s="137"/>
      <c r="G46" s="137"/>
      <c r="H46" s="137"/>
      <c r="I46" s="137"/>
      <c r="J46" s="137"/>
      <c r="K46" s="137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17"/>
    </row>
    <row r="47" spans="1:52">
      <c r="A47" s="6"/>
      <c r="B47" s="7"/>
      <c r="C47" s="137" t="s">
        <v>82</v>
      </c>
      <c r="D47" s="137"/>
      <c r="E47" s="137"/>
      <c r="F47" s="137"/>
      <c r="G47" s="137"/>
      <c r="H47" s="137"/>
      <c r="I47" s="137"/>
      <c r="J47" s="137"/>
      <c r="K47" s="137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17"/>
    </row>
    <row r="48" spans="1:52">
      <c r="A48" s="6"/>
      <c r="B48" s="7"/>
      <c r="C48" s="137" t="s">
        <v>83</v>
      </c>
      <c r="D48" s="137"/>
      <c r="E48" s="137"/>
      <c r="F48" s="137"/>
      <c r="G48" s="137"/>
      <c r="H48" s="137"/>
      <c r="I48" s="137"/>
      <c r="J48" s="137"/>
      <c r="K48" s="137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17"/>
    </row>
    <row r="49" spans="1:52">
      <c r="A49" s="6"/>
      <c r="B49" s="7"/>
      <c r="C49" s="7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17"/>
    </row>
    <row r="50" spans="1:52">
      <c r="A50" s="6"/>
      <c r="B50" s="7" t="s">
        <v>102</v>
      </c>
      <c r="C50" s="7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17"/>
    </row>
    <row r="51" spans="1:52">
      <c r="A51" s="6"/>
      <c r="B51" s="7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17"/>
    </row>
    <row r="52" spans="1:52">
      <c r="A52" s="6"/>
      <c r="B52" s="7"/>
      <c r="C52" s="8" t="s">
        <v>104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5"/>
      <c r="AG52" s="143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17"/>
    </row>
    <row r="53" spans="1:52">
      <c r="A53" s="6"/>
      <c r="B53" s="7"/>
      <c r="C53" s="140"/>
      <c r="D53" s="158" t="s">
        <v>116</v>
      </c>
      <c r="E53" s="158"/>
      <c r="F53" s="158"/>
      <c r="G53" s="158"/>
      <c r="H53" s="158"/>
      <c r="I53" s="158"/>
      <c r="J53" s="158"/>
      <c r="K53" s="158"/>
      <c r="L53" s="161" t="s">
        <v>117</v>
      </c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62"/>
      <c r="AG53" s="143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17"/>
    </row>
    <row r="54" spans="1:52">
      <c r="A54" s="6"/>
      <c r="B54" s="7"/>
      <c r="C54" s="6"/>
      <c r="D54" s="155" t="s">
        <v>106</v>
      </c>
      <c r="E54" s="155"/>
      <c r="F54" s="155"/>
      <c r="G54" s="155"/>
      <c r="H54" s="155"/>
      <c r="I54" s="155"/>
      <c r="J54" s="155"/>
      <c r="K54" s="155"/>
      <c r="L54" s="163" t="s">
        <v>126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5"/>
      <c r="AG54" s="143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17"/>
    </row>
    <row r="55" spans="1:52">
      <c r="A55" s="6"/>
      <c r="B55" s="7"/>
      <c r="C55" s="6"/>
      <c r="D55" s="155" t="s">
        <v>107</v>
      </c>
      <c r="E55" s="155"/>
      <c r="F55" s="155"/>
      <c r="G55" s="155"/>
      <c r="H55" s="155"/>
      <c r="I55" s="155"/>
      <c r="J55" s="155"/>
      <c r="K55" s="155"/>
      <c r="L55" s="155" t="s">
        <v>125</v>
      </c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43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17"/>
    </row>
    <row r="56" spans="1:52">
      <c r="A56" s="6"/>
      <c r="B56" s="7"/>
      <c r="C56" s="6"/>
      <c r="D56" s="155" t="s">
        <v>108</v>
      </c>
      <c r="E56" s="155"/>
      <c r="F56" s="155"/>
      <c r="G56" s="155"/>
      <c r="H56" s="155"/>
      <c r="I56" s="155"/>
      <c r="J56" s="155"/>
      <c r="K56" s="155"/>
      <c r="L56" s="155" t="s">
        <v>124</v>
      </c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43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17"/>
    </row>
    <row r="57" spans="1:52">
      <c r="A57" s="6"/>
      <c r="B57" s="7"/>
      <c r="C57" s="6"/>
      <c r="D57" s="155" t="s">
        <v>109</v>
      </c>
      <c r="E57" s="155"/>
      <c r="F57" s="155"/>
      <c r="G57" s="155"/>
      <c r="H57" s="155"/>
      <c r="I57" s="155"/>
      <c r="J57" s="155"/>
      <c r="K57" s="155"/>
      <c r="L57" s="155" t="s">
        <v>123</v>
      </c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43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17"/>
    </row>
    <row r="58" spans="1:52">
      <c r="A58" s="6"/>
      <c r="B58" s="7"/>
      <c r="C58" s="6"/>
      <c r="D58" s="155" t="s">
        <v>112</v>
      </c>
      <c r="E58" s="155"/>
      <c r="F58" s="155"/>
      <c r="G58" s="155"/>
      <c r="H58" s="155"/>
      <c r="I58" s="155"/>
      <c r="J58" s="155"/>
      <c r="K58" s="155"/>
      <c r="L58" s="155" t="s">
        <v>118</v>
      </c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43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17"/>
    </row>
    <row r="59" spans="1:52">
      <c r="A59" s="6"/>
      <c r="B59" s="7"/>
      <c r="C59" s="6"/>
      <c r="D59" s="155" t="s">
        <v>113</v>
      </c>
      <c r="E59" s="155"/>
      <c r="F59" s="155"/>
      <c r="G59" s="155"/>
      <c r="H59" s="155"/>
      <c r="I59" s="155"/>
      <c r="J59" s="155"/>
      <c r="K59" s="155"/>
      <c r="L59" s="155">
        <v>0</v>
      </c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43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17"/>
    </row>
    <row r="60" spans="1:52">
      <c r="A60" s="6"/>
      <c r="B60" s="7"/>
      <c r="C60" s="6"/>
      <c r="D60" s="155" t="s">
        <v>114</v>
      </c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43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17"/>
    </row>
    <row r="61" spans="1:52">
      <c r="A61" s="6"/>
      <c r="B61" s="7"/>
      <c r="C61" s="6"/>
      <c r="D61" s="155" t="s">
        <v>115</v>
      </c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43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17"/>
    </row>
    <row r="62" spans="1:52">
      <c r="A62" s="6"/>
      <c r="B62" s="7"/>
      <c r="C62" s="6"/>
      <c r="D62" s="155" t="s">
        <v>110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43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17"/>
    </row>
    <row r="63" spans="1:52">
      <c r="A63" s="6"/>
      <c r="B63" s="7"/>
      <c r="C63" s="6"/>
      <c r="D63" s="155" t="s">
        <v>111</v>
      </c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43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17"/>
    </row>
    <row r="64" spans="1:52">
      <c r="A64" s="6"/>
      <c r="B64" s="7"/>
      <c r="C64" s="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7"/>
      <c r="AG64" s="143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17"/>
    </row>
    <row r="65" spans="1:52">
      <c r="A65" s="6"/>
      <c r="B65" s="7"/>
      <c r="C65" s="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7"/>
      <c r="AG65" s="143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17"/>
    </row>
    <row r="66" spans="1:52">
      <c r="A66" s="6"/>
      <c r="B66" s="7"/>
      <c r="C66" s="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17"/>
      <c r="AG66" s="143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17"/>
    </row>
    <row r="67" spans="1:52">
      <c r="A67" s="6"/>
      <c r="B67" s="7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17"/>
      <c r="AG67" s="143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17"/>
    </row>
    <row r="68" spans="1:52">
      <c r="A68" s="6"/>
      <c r="B68" s="7"/>
      <c r="C68" s="6"/>
      <c r="D68" s="139"/>
      <c r="E68" s="137"/>
      <c r="F68" s="137"/>
      <c r="G68" s="137"/>
      <c r="H68" s="13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17"/>
      <c r="AG68" s="143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17"/>
    </row>
    <row r="69" spans="1:52">
      <c r="A69" s="6"/>
      <c r="B69" s="7"/>
      <c r="C69" s="8" t="s">
        <v>105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5"/>
      <c r="AG69" s="143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17"/>
    </row>
    <row r="70" spans="1:52">
      <c r="A70" s="6"/>
      <c r="B70" s="7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6"/>
      <c r="AG70" s="143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17"/>
    </row>
    <row r="71" spans="1:52">
      <c r="A71" s="6"/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8"/>
      <c r="AG71" s="143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17"/>
    </row>
    <row r="72" spans="1:52">
      <c r="A72" s="6"/>
      <c r="B72" s="7"/>
      <c r="C72" s="7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17"/>
    </row>
    <row r="73" spans="1:52">
      <c r="A73" s="6"/>
      <c r="B73" s="7"/>
      <c r="C73" s="7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17"/>
    </row>
    <row r="74" spans="1:52">
      <c r="A74" s="6"/>
      <c r="B74" s="7"/>
      <c r="C74" s="7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17"/>
    </row>
    <row r="75" spans="1:52">
      <c r="A75" s="6"/>
      <c r="B75" s="7"/>
      <c r="C75" s="7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17"/>
    </row>
    <row r="76" spans="1:52">
      <c r="A76" s="6"/>
      <c r="B76" s="7"/>
      <c r="C76" s="7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17"/>
    </row>
    <row r="77" spans="1:52">
      <c r="A77" s="6"/>
      <c r="B77" s="7"/>
      <c r="C77" s="7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17"/>
    </row>
    <row r="78" spans="1:52">
      <c r="A78" s="6"/>
      <c r="B78" s="7"/>
      <c r="C78" s="7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17"/>
    </row>
    <row r="79" spans="1:52">
      <c r="A79" s="6"/>
      <c r="B79" s="7"/>
      <c r="C79" s="7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17"/>
    </row>
    <row r="80" spans="1:52">
      <c r="A80" s="6"/>
      <c r="B80" s="7" t="s">
        <v>103</v>
      </c>
      <c r="C80" s="7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17"/>
    </row>
    <row r="81" spans="1:52">
      <c r="A81" s="6"/>
      <c r="B81" s="7"/>
      <c r="C81" s="8" t="s">
        <v>119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5"/>
      <c r="AG81" s="143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17"/>
    </row>
    <row r="82" spans="1:52">
      <c r="A82" s="6"/>
      <c r="B82" s="7"/>
      <c r="C82" s="140"/>
      <c r="D82" s="158" t="s">
        <v>116</v>
      </c>
      <c r="E82" s="158"/>
      <c r="F82" s="158"/>
      <c r="G82" s="158"/>
      <c r="H82" s="158"/>
      <c r="I82" s="158"/>
      <c r="J82" s="158"/>
      <c r="K82" s="158"/>
      <c r="L82" s="166" t="s">
        <v>117</v>
      </c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67"/>
      <c r="AG82" s="143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17"/>
    </row>
    <row r="83" spans="1:52">
      <c r="A83" s="6"/>
      <c r="B83" s="7"/>
      <c r="C83" s="6"/>
      <c r="D83" s="155" t="s">
        <v>108</v>
      </c>
      <c r="E83" s="155"/>
      <c r="F83" s="155"/>
      <c r="G83" s="155"/>
      <c r="H83" s="155"/>
      <c r="I83" s="155"/>
      <c r="J83" s="155"/>
      <c r="K83" s="155"/>
      <c r="L83" s="155" t="s">
        <v>124</v>
      </c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43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17"/>
    </row>
    <row r="84" spans="1:52">
      <c r="A84" s="6"/>
      <c r="B84" s="7"/>
      <c r="C84" s="6"/>
      <c r="D84" s="155" t="s">
        <v>109</v>
      </c>
      <c r="E84" s="155"/>
      <c r="F84" s="155"/>
      <c r="G84" s="155"/>
      <c r="H84" s="155"/>
      <c r="I84" s="155"/>
      <c r="J84" s="155"/>
      <c r="K84" s="155"/>
      <c r="L84" s="155" t="s">
        <v>123</v>
      </c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43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17"/>
    </row>
    <row r="85" spans="1:52">
      <c r="A85" s="6"/>
      <c r="B85" s="7"/>
      <c r="C85" s="6"/>
      <c r="D85" s="155" t="s">
        <v>112</v>
      </c>
      <c r="E85" s="155"/>
      <c r="F85" s="155"/>
      <c r="G85" s="155"/>
      <c r="H85" s="155"/>
      <c r="I85" s="155"/>
      <c r="J85" s="155"/>
      <c r="K85" s="155"/>
      <c r="L85" s="155" t="s">
        <v>118</v>
      </c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43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17"/>
    </row>
    <row r="86" spans="1:52">
      <c r="A86" s="6"/>
      <c r="B86" s="7"/>
      <c r="C86" s="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17"/>
      <c r="AG86" s="143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17"/>
    </row>
    <row r="87" spans="1:52">
      <c r="A87" s="6"/>
      <c r="B87" s="7"/>
      <c r="C87" s="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17"/>
      <c r="AG87" s="143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17"/>
    </row>
    <row r="88" spans="1:52">
      <c r="A88" s="6"/>
      <c r="B88" s="7"/>
      <c r="C88" s="6"/>
      <c r="D88" s="139"/>
      <c r="E88" s="137"/>
      <c r="F88" s="137"/>
      <c r="G88" s="137"/>
      <c r="H88" s="13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17"/>
      <c r="AG88" s="143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17"/>
    </row>
    <row r="89" spans="1:52">
      <c r="A89" s="6"/>
      <c r="B89" s="7"/>
      <c r="C89" s="8" t="s">
        <v>120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5"/>
      <c r="AG89" s="143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17"/>
    </row>
    <row r="90" spans="1:52">
      <c r="A90" s="6"/>
      <c r="B90" s="7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6"/>
      <c r="AG90" s="143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17"/>
    </row>
    <row r="91" spans="1:52">
      <c r="A91" s="6"/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8"/>
      <c r="AG91" s="143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17"/>
    </row>
    <row r="92" spans="1:52">
      <c r="A92" s="6"/>
      <c r="B92" s="7"/>
      <c r="C92" s="8" t="s">
        <v>121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5"/>
      <c r="AG92" s="143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17"/>
    </row>
    <row r="93" spans="1:52">
      <c r="A93" s="6"/>
      <c r="B93" s="7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6"/>
      <c r="AG93" s="143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17"/>
    </row>
    <row r="94" spans="1:52">
      <c r="A94" s="6"/>
      <c r="B94" s="7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8"/>
      <c r="AG94" s="143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17"/>
    </row>
    <row r="95" spans="1:52">
      <c r="A95" s="6"/>
      <c r="B95" s="7"/>
      <c r="C95" s="7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17"/>
    </row>
    <row r="96" spans="1:52">
      <c r="A96" s="6"/>
      <c r="B96" s="7" t="s">
        <v>122</v>
      </c>
      <c r="C96" s="7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17"/>
    </row>
    <row r="97" spans="1:52">
      <c r="A97" s="6"/>
      <c r="B97" s="7"/>
      <c r="C97" s="159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17"/>
    </row>
    <row r="98" spans="1:52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17"/>
    </row>
    <row r="99" spans="1:52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17"/>
    </row>
    <row r="100" spans="1:52">
      <c r="A100" s="4" t="s">
        <v>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19"/>
    </row>
    <row r="101" spans="1:52">
      <c r="A101" s="6"/>
      <c r="B101" s="7"/>
      <c r="C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17"/>
    </row>
    <row r="102" spans="1:52">
      <c r="A102" s="6"/>
      <c r="B102" s="7" t="s">
        <v>99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17"/>
    </row>
    <row r="103" spans="1:52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17"/>
    </row>
    <row r="104" spans="1:52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17"/>
    </row>
    <row r="105" spans="1:5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17"/>
    </row>
    <row r="106" spans="1:52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17"/>
    </row>
    <row r="107" spans="1:52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17"/>
    </row>
    <row r="108" spans="1:52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17"/>
    </row>
    <row r="109" spans="1:52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17"/>
    </row>
    <row r="110" spans="1:52">
      <c r="A110" s="14"/>
      <c r="AZ110" s="20"/>
    </row>
    <row r="111" spans="1:52">
      <c r="A111" s="14"/>
      <c r="AZ111" s="20"/>
    </row>
    <row r="112" spans="1:52">
      <c r="A112" s="14"/>
      <c r="AZ112" s="20"/>
    </row>
    <row r="113" spans="1:52">
      <c r="A113" s="14"/>
      <c r="AZ113" s="20"/>
    </row>
    <row r="114" spans="1:52">
      <c r="A114" s="14"/>
      <c r="AZ114" s="20"/>
    </row>
    <row r="115" spans="1:52">
      <c r="A115" s="14"/>
      <c r="AZ115" s="20"/>
    </row>
    <row r="116" spans="1:52">
      <c r="A116" s="14"/>
      <c r="AZ116" s="20"/>
    </row>
    <row r="117" spans="1:52">
      <c r="A117" s="14"/>
      <c r="AZ117" s="20"/>
    </row>
    <row r="118" spans="1:52">
      <c r="A118" s="14"/>
      <c r="AZ118" s="20"/>
    </row>
    <row r="119" spans="1:52">
      <c r="A119" s="14"/>
      <c r="AZ119" s="20"/>
    </row>
    <row r="120" spans="1:52">
      <c r="A120" s="14"/>
      <c r="AZ120" s="20"/>
    </row>
    <row r="121" spans="1:52">
      <c r="A121" s="14"/>
      <c r="AZ121" s="20"/>
    </row>
    <row r="122" spans="1:52">
      <c r="A122" s="14"/>
      <c r="AZ122" s="20"/>
    </row>
    <row r="123" spans="1:52">
      <c r="A123" s="14"/>
      <c r="AZ123" s="20"/>
    </row>
    <row r="124" spans="1:52">
      <c r="A124" s="14"/>
      <c r="AZ124" s="20"/>
    </row>
    <row r="125" spans="1:52">
      <c r="A125" s="14"/>
      <c r="AZ125" s="20"/>
    </row>
    <row r="126" spans="1:52">
      <c r="A126" s="14"/>
      <c r="AZ126" s="20"/>
    </row>
    <row r="127" spans="1:52">
      <c r="A127" s="14"/>
      <c r="AZ127" s="20"/>
    </row>
    <row r="128" spans="1:5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3"/>
    </row>
  </sheetData>
  <mergeCells count="43">
    <mergeCell ref="L53:AF53"/>
    <mergeCell ref="L55:AF55"/>
    <mergeCell ref="L56:AF56"/>
    <mergeCell ref="L57:AF57"/>
    <mergeCell ref="L58:AF58"/>
    <mergeCell ref="L59:AF59"/>
    <mergeCell ref="L60:AF60"/>
    <mergeCell ref="L61:AF61"/>
    <mergeCell ref="L62:AF62"/>
    <mergeCell ref="L63:AF63"/>
    <mergeCell ref="L54:AF54"/>
    <mergeCell ref="L83:AF83"/>
    <mergeCell ref="D85:K85"/>
    <mergeCell ref="L85:AF85"/>
    <mergeCell ref="D82:K82"/>
    <mergeCell ref="D83:K83"/>
    <mergeCell ref="D84:K84"/>
    <mergeCell ref="L84:AF84"/>
    <mergeCell ref="L82:AF82"/>
    <mergeCell ref="D63:K63"/>
    <mergeCell ref="D53:K53"/>
    <mergeCell ref="D58:K58"/>
    <mergeCell ref="D59:K59"/>
    <mergeCell ref="D60:K60"/>
    <mergeCell ref="D61:K61"/>
    <mergeCell ref="D62:K62"/>
    <mergeCell ref="D54:K54"/>
    <mergeCell ref="D55:K55"/>
    <mergeCell ref="D56:K56"/>
    <mergeCell ref="D57:K57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2007-03-09T01:56:00Z</cp:lastPrinted>
  <dcterms:created xsi:type="dcterms:W3CDTF">2002-02-23T02:02:00Z</dcterms:created>
  <dcterms:modified xsi:type="dcterms:W3CDTF">2022-10-12T06:09:58Z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877B3275E32643ACBD4504461618175E</vt:lpwstr>
  </property>
  <property fmtid="{D5CDD505-2E9C-101B-9397-08002B2CF9AE}" pid="3" name="KSOProductBuildVer">
    <vt:lpwstr>2052-11.1.0.12358</vt:lpwstr>
  </property>
</Properties>
</file>