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/>
  <bookViews>
    <workbookView xWindow="0" yWindow="180" windowWidth="23040" windowHeight="1233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Area" localSheetId="2">画面イメージ!$A$1:$BJ$59</definedName>
    <definedName name="_xlnm.Print_Titles" localSheetId="5">イベント処理!$1:$2</definedName>
  </definedNames>
  <calcPr calcId="145621"/>
  <fileRecoveryPr repairLoad="1"/>
</workbook>
</file>

<file path=xl/calcChain.xml><?xml version="1.0" encoding="utf-8"?>
<calcChain xmlns="http://schemas.openxmlformats.org/spreadsheetml/2006/main">
  <c r="AQ1" i="71" l="1"/>
  <c r="AQ2" i="71" l="1"/>
  <c r="AT1" i="65"/>
  <c r="AC2" i="71"/>
  <c r="O2" i="71"/>
  <c r="AC1" i="71"/>
  <c r="O1" i="71"/>
  <c r="O1" i="64" l="1"/>
  <c r="AC1" i="64"/>
  <c r="AQ1" i="64"/>
  <c r="O2" i="64"/>
  <c r="AC2" i="64"/>
  <c r="AQ2" i="64"/>
  <c r="A23" i="64"/>
  <c r="A24" i="64"/>
  <c r="A25" i="64"/>
  <c r="A26" i="64"/>
  <c r="A27" i="64"/>
  <c r="A28" i="64"/>
  <c r="A29" i="64"/>
  <c r="A30" i="64"/>
  <c r="A31" i="64"/>
  <c r="A34" i="64"/>
  <c r="A35" i="64"/>
  <c r="A36" i="64"/>
  <c r="A37" i="64"/>
  <c r="A38" i="64"/>
  <c r="A39" i="64"/>
  <c r="A40" i="64"/>
  <c r="A41" i="64"/>
  <c r="A42" i="64"/>
  <c r="A45" i="64"/>
  <c r="A46" i="64"/>
  <c r="A47" i="64"/>
  <c r="A48" i="64"/>
  <c r="A49" i="64"/>
  <c r="A50" i="64"/>
  <c r="A51" i="64"/>
  <c r="A52" i="64"/>
  <c r="A53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A1" i="62"/>
  <c r="O1" i="62"/>
  <c r="AC1" i="62"/>
  <c r="A2" i="62"/>
  <c r="O2" i="62"/>
  <c r="AC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<sst xmlns="http://schemas.openxmlformats.org/spreadsheetml/2006/main" count="220" uniqueCount="152">
  <si>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</si>
  <si>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</si>
  <si>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</si>
  <si>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</si>
  <si>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</si>
  <si>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</si>
  <si>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</si>
  <si>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</si>
  <si>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</si>
  <si>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</si>
  <si>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</si>
  <si>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</si>
  <si>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</si>
  <si>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</si>
  <si>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</si>
  <si>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</si>
  <si>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</si>
  <si>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</si>
  <si>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</si>
  <si>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</si>
  <si>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</si>
  <si>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</si>
  <si>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</si>
  <si>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</si>
  <si>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</si>
  <si>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</si>
  <si>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</si>
  <si>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</si>
  <si>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</si>
  <si>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</si>
  <si>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</si>
  <si>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</si>
  <si>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</si>
  <si>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</si>
  <si>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</si>
  <si>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</si>
  <si>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</si>
  <si>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</si>
  <si>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</si>
  <si>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</si>
  <si>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</si>
  <si>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</si>
  <si>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</si>
  <si>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</si>
  <si>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</si>
  <si>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</si>
  <si>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</si>
  <si>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</si>
  <si>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</si>
  <si>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</si>
  <si>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</si>
  <si>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</si>
  <si>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</si>
  <si>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</si>
  <si>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</si>
  <si>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</si>
  <si>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</si>
  <si>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</si>
  <si>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</si>
  <si>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</si>
  <si>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</si>
  <si>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</si>
  <si>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</si>
  <si>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</si>
  <si>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</si>
  <si>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</si>
  <si>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</si>
  <si>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</si>
  <si>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</si>
  <si>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</si>
  <si>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</si>
  <si>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チーム１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</si>
  <si>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</si>
  <si>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</si>
  <si>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</si>
  <si>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</si>
  <si>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</si>
  <si>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</si>
  <si>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</si>
  <si>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</si>
  <si>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入社年月日</t>
    <phoneticPr fontId="13" type="noConversion"/>
  </si>
  <si>
    <t>社員アカウント</t>
    <phoneticPr fontId="13" type="noConversion"/>
  </si>
  <si>
    <t>T_USERS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</si>
  <si>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</si>
  <si>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</si>
  <si>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</si>
  <si>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</si>
  <si>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</si>
  <si>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</si>
  <si>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</si>
  <si>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</si>
  <si>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</si>
  <si>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</si>
  <si>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combobox</t>
  </si>
  <si>
    <t>削除</t>
    <rPh sb="0" eb="2">
      <t>チュウシュツジョウケン</t>
    </rPh>
    <phoneticPr fontId="11"/>
  </si>
  <si>
    <t>DELTE　FROM</t>
    <phoneticPr fontId="13" type="noConversion"/>
  </si>
  <si>
    <t>社員アカウント</t>
    <phoneticPr fontId="13" type="noConversion"/>
  </si>
  <si>
    <t>WHERE　</t>
    <phoneticPr fontId="13" type="noConversion"/>
  </si>
  <si>
    <t>社員アカウント.ID　in (画面項目.ID)</t>
    <phoneticPr fontId="13" type="noConversion"/>
  </si>
  <si>
    <t>魏浩霖</t>
    <phoneticPr fontId="2"/>
  </si>
  <si>
    <t>勤怠管理システム</t>
    <phoneticPr fontId="2"/>
  </si>
  <si>
    <t>画面レイアウト</t>
    <rPh sb="0" eb="2">
      <t>ガメン</t>
    </rPh>
    <phoneticPr fontId="2"/>
  </si>
  <si>
    <t>システム名</t>
    <rPh sb="4" eb="5">
      <t>メイ</t>
    </rPh>
    <phoneticPr fontId="2"/>
  </si>
  <si>
    <t>サブシステム名</t>
    <rPh sb="6" eb="7">
      <t>メイ</t>
    </rPh>
    <phoneticPr fontId="2"/>
  </si>
  <si>
    <t>機能名</t>
    <rPh sb="0" eb="3">
      <t>キノウメイ</t>
    </rPh>
    <phoneticPr fontId="2"/>
  </si>
  <si>
    <t>担当者</t>
    <rPh sb="0" eb="3">
      <t>タントウシャ</t>
    </rPh>
    <phoneticPr fontId="2"/>
  </si>
  <si>
    <t>株式会社トップクラウド</t>
    <rPh sb="0" eb="4">
      <t>カブシキカイシャ</t>
    </rPh>
    <phoneticPr fontId="2"/>
  </si>
  <si>
    <t>加藤</t>
    <rPh sb="0" eb="2">
      <t>カトウ</t>
    </rPh>
    <phoneticPr fontId="2"/>
  </si>
  <si>
    <t>○○</t>
  </si>
  <si>
    <t>编辑</t>
    <phoneticPr fontId="13" type="noConversion"/>
  </si>
  <si>
    <t>作成</t>
    <phoneticPr fontId="13" type="noConversion"/>
  </si>
  <si>
    <t>消除</t>
    <phoneticPr fontId="13" type="noConversion"/>
  </si>
  <si>
    <t>活性</t>
    <phoneticPr fontId="13" type="noConversion"/>
  </si>
  <si>
    <t>制作会社</t>
    <rPh sb="0" eb="2">
      <t>セイサク</t>
    </rPh>
    <rPh sb="2" eb="4">
      <t>カイシャ</t>
    </rPh>
    <phoneticPr fontId="2"/>
  </si>
  <si>
    <t>勤怠管理システム</t>
    <rPh sb="0" eb="4">
      <t>キンタイカンリ</t>
    </rPh>
    <phoneticPr fontId="2"/>
  </si>
  <si>
    <t>勤怠情報・一覧/登録</t>
    <rPh sb="0" eb="4">
      <t>キンタイジョウホウ</t>
    </rPh>
    <rPh sb="5" eb="7">
      <t>イチラン</t>
    </rPh>
    <rPh sb="8" eb="10">
      <t>トウロク</t>
    </rPh>
    <phoneticPr fontId="2"/>
  </si>
  <si>
    <t>勤怠情報一覧/勤怠情報登録/勤怠情報詳細</t>
  </si>
  <si>
    <t>勤怠情報詳細</t>
    <rPh sb="0" eb="2">
      <t>キンタイ</t>
    </rPh>
    <rPh sb="2" eb="4">
      <t>ジョウホウ</t>
    </rPh>
    <rPh sb="4" eb="6">
      <t>ショウサイ</t>
    </rPh>
    <phoneticPr fontId="2"/>
  </si>
  <si>
    <t>社員ID</t>
    <rPh sb="0" eb="2">
      <t>シャイン</t>
    </rPh>
    <phoneticPr fontId="2"/>
  </si>
  <si>
    <t>氏名</t>
  </si>
  <si>
    <t>所属部門</t>
    <rPh sb="0" eb="4">
      <t>ショゾクブモン</t>
    </rPh>
    <phoneticPr fontId="2"/>
  </si>
  <si>
    <t>選択</t>
    <rPh sb="0" eb="2">
      <t>センタク</t>
    </rPh>
    <phoneticPr fontId="2"/>
  </si>
  <si>
    <t>日付</t>
    <rPh sb="0" eb="2">
      <t>ヒヅケ</t>
    </rPh>
    <phoneticPr fontId="2"/>
  </si>
  <si>
    <t>作業開始時間</t>
  </si>
  <si>
    <t>作業終了時間</t>
  </si>
  <si>
    <t>休憩時間</t>
    <rPh sb="0" eb="2">
      <t>キュウケイ</t>
    </rPh>
    <rPh sb="2" eb="4">
      <t>ジカン</t>
    </rPh>
    <phoneticPr fontId="2"/>
  </si>
  <si>
    <t>実働時間</t>
    <rPh sb="0" eb="4">
      <t>ジツドウジカン</t>
    </rPh>
    <phoneticPr fontId="2"/>
  </si>
  <si>
    <t>残業時間</t>
    <rPh sb="0" eb="4">
      <t>ザンギョウジカン</t>
    </rPh>
    <phoneticPr fontId="2"/>
  </si>
  <si>
    <t>勤務状態</t>
    <rPh sb="0" eb="4">
      <t>キンムジョウタイ</t>
    </rPh>
    <phoneticPr fontId="2"/>
  </si>
  <si>
    <t>作業内容</t>
    <rPh sb="0" eb="4">
      <t>サギョウナイヨウ</t>
    </rPh>
    <phoneticPr fontId="2"/>
  </si>
  <si>
    <t>編集</t>
    <rPh sb="0" eb="2">
      <t>ヘンシュウ</t>
    </rPh>
    <phoneticPr fontId="2"/>
  </si>
  <si>
    <t>☑</t>
  </si>
  <si>
    <t>YYYY/MM/DD(曜日)</t>
  </si>
  <si>
    <t>Ｈ：Ｍ：Ｓ</t>
  </si>
  <si>
    <t>ログアウト</t>
    <phoneticPr fontId="13" type="noConversion"/>
  </si>
  <si>
    <t>戻る</t>
  </si>
  <si>
    <t>日付</t>
  </si>
  <si>
    <t>作業開始時間</t>
    <phoneticPr fontId="2"/>
  </si>
  <si>
    <t>作業終了時間</t>
    <phoneticPr fontId="2"/>
  </si>
  <si>
    <t>休憩時間</t>
  </si>
  <si>
    <t>実働時間</t>
  </si>
  <si>
    <t>残業時間</t>
  </si>
  <si>
    <t>勤務状態</t>
  </si>
  <si>
    <t>作業内容</t>
  </si>
  <si>
    <t>編集</t>
  </si>
  <si>
    <t>T_ATTENDANCE</t>
    <phoneticPr fontId="13" type="noConversion"/>
  </si>
  <si>
    <t>日付</t>
    <phoneticPr fontId="2"/>
  </si>
  <si>
    <t>作成</t>
    <phoneticPr fontId="2"/>
  </si>
  <si>
    <t>消除</t>
    <phoneticPr fontId="2"/>
  </si>
  <si>
    <t>编辑</t>
    <phoneticPr fontId="2"/>
  </si>
  <si>
    <t xml:space="preserve"> </t>
    <rPh sb="0" eb="1">
      <t>シュウヤクジョウケン</t>
    </rPh>
    <phoneticPr fontId="11"/>
  </si>
  <si>
    <t xml:space="preserve">
        &lt;select  ID and department and date from T_ATTENDANCE 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</si>
</sst>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Consolas"/>
      <family val="3"/>
    </font>
    <font>
      <sz val="8"/>
      <name val="宋体"/>
      <family val="3"/>
      <charset val="134"/>
    </font>
    <font>
      <sz val="11"/>
      <color theme="1"/>
      <name val="宋体"/>
      <family val="2"/>
      <charset val="128"/>
      <scheme val="minor"/>
    </font>
    <font>
      <sz val="11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1"/>
      <color rgb="FF000000"/>
      <name val="ＭＳ Ｐ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6" fillId="0" borderId="0">
      <alignment vertical="center"/>
    </xf>
    <xf numFmtId="0" fontId="17" fillId="0" borderId="0"/>
    <xf numFmtId="0" fontId="12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0" xfId="3" applyFont="1" applyBorder="1"/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Fill="1" applyBorder="1" applyAlignment="1">
      <alignment vertical="top"/>
    </xf>
    <xf numFmtId="0" fontId="5" fillId="0" borderId="2" xfId="4" applyFont="1" applyFill="1" applyBorder="1" applyAlignment="1">
      <alignment vertical="top"/>
    </xf>
    <xf numFmtId="0" fontId="5" fillId="0" borderId="3" xfId="4" applyFont="1" applyFill="1" applyBorder="1" applyAlignment="1">
      <alignment vertical="top"/>
    </xf>
    <xf numFmtId="0" fontId="5" fillId="0" borderId="4" xfId="4" applyFont="1" applyFill="1" applyBorder="1" applyAlignment="1">
      <alignment vertical="top"/>
    </xf>
    <xf numFmtId="0" fontId="5" fillId="0" borderId="0" xfId="4" applyFont="1" applyFill="1" applyBorder="1" applyAlignment="1">
      <alignment vertical="top"/>
    </xf>
    <xf numFmtId="0" fontId="5" fillId="0" borderId="5" xfId="4" applyFont="1" applyFill="1" applyBorder="1" applyAlignment="1">
      <alignment vertical="top"/>
    </xf>
    <xf numFmtId="0" fontId="5" fillId="0" borderId="4" xfId="4" applyFont="1" applyBorder="1"/>
    <xf numFmtId="0" fontId="5" fillId="0" borderId="0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0" xfId="4" applyFont="1" applyFill="1" applyBorder="1" applyAlignment="1">
      <alignment vertical="top" wrapText="1"/>
    </xf>
    <xf numFmtId="0" fontId="14" fillId="0" borderId="0" xfId="0" applyFont="1" applyAlignment="1">
      <alignment vertical="center"/>
    </xf>
    <xf numFmtId="0" fontId="16" fillId="0" borderId="0" xfId="5">
      <alignment vertical="center"/>
    </xf>
    <xf numFmtId="0" fontId="7" fillId="0" borderId="0" xfId="7" applyFont="1"/>
    <xf numFmtId="0" fontId="16" fillId="0" borderId="0" xfId="5">
      <alignment vertical="center"/>
    </xf>
    <xf numFmtId="0" fontId="7" fillId="0" borderId="0" xfId="6" applyFont="1"/>
    <xf numFmtId="0" fontId="7" fillId="0" borderId="0" xfId="7" applyFont="1"/>
    <xf numFmtId="0" fontId="15" fillId="4" borderId="11" xfId="4" applyFont="1" applyFill="1" applyBorder="1" applyAlignment="1">
      <alignment vertical="top"/>
    </xf>
    <xf numFmtId="0" fontId="15" fillId="4" borderId="11" xfId="0" applyFont="1" applyFill="1" applyBorder="1" applyAlignment="1">
      <alignment vertical="top"/>
    </xf>
    <xf numFmtId="0" fontId="22" fillId="0" borderId="0" xfId="0" applyFont="1" applyAlignment="1">
      <alignment horizontal="center" vertical="center"/>
    </xf>
    <xf numFmtId="0" fontId="16" fillId="0" borderId="0" xfId="5">
      <alignment vertical="center"/>
    </xf>
    <xf numFmtId="0" fontId="17" fillId="0" borderId="8" xfId="6" applyBorder="1"/>
    <xf numFmtId="0" fontId="17" fillId="0" borderId="7" xfId="6" applyBorder="1" applyAlignment="1">
      <alignment horizontal="center"/>
    </xf>
    <xf numFmtId="0" fontId="17" fillId="0" borderId="7" xfId="6" applyBorder="1"/>
    <xf numFmtId="0" fontId="17" fillId="0" borderId="6" xfId="6" applyBorder="1"/>
    <xf numFmtId="0" fontId="17" fillId="0" borderId="5" xfId="6" applyBorder="1"/>
    <xf numFmtId="0" fontId="17" fillId="0" borderId="4" xfId="6" applyBorder="1"/>
    <xf numFmtId="0" fontId="17" fillId="0" borderId="13" xfId="6" applyBorder="1" applyAlignment="1">
      <alignment horizontal="center"/>
    </xf>
    <xf numFmtId="0" fontId="17" fillId="0" borderId="13" xfId="6" applyBorder="1"/>
    <xf numFmtId="0" fontId="17" fillId="0" borderId="28" xfId="6" applyBorder="1" applyAlignment="1">
      <alignment horizontal="center"/>
    </xf>
    <xf numFmtId="0" fontId="17" fillId="0" borderId="28" xfId="6" applyBorder="1"/>
    <xf numFmtId="0" fontId="17" fillId="0" borderId="9" xfId="6" applyBorder="1" applyAlignment="1">
      <alignment horizontal="center"/>
    </xf>
    <xf numFmtId="0" fontId="17" fillId="0" borderId="3" xfId="6" applyBorder="1"/>
    <xf numFmtId="0" fontId="17" fillId="0" borderId="27" xfId="6" applyBorder="1"/>
    <xf numFmtId="0" fontId="17" fillId="0" borderId="2" xfId="6" applyBorder="1"/>
    <xf numFmtId="0" fontId="17" fillId="0" borderId="27" xfId="6" applyBorder="1" applyAlignment="1">
      <alignment horizontal="center"/>
    </xf>
    <xf numFmtId="0" fontId="20" fillId="0" borderId="0" xfId="6" applyFont="1"/>
    <xf numFmtId="0" fontId="17" fillId="0" borderId="0" xfId="6" applyAlignment="1">
      <alignment horizontal="left"/>
    </xf>
    <xf numFmtId="0" fontId="17" fillId="0" borderId="8" xfId="6" applyBorder="1" applyAlignment="1">
      <alignment horizontal="center"/>
    </xf>
    <xf numFmtId="0" fontId="17" fillId="0" borderId="2" xfId="6" applyBorder="1" applyAlignment="1">
      <alignment horizontal="center"/>
    </xf>
    <xf numFmtId="0" fontId="17" fillId="0" borderId="3" xfId="6" applyBorder="1" applyAlignment="1">
      <alignment horizontal="center"/>
    </xf>
    <xf numFmtId="0" fontId="17" fillId="0" borderId="1" xfId="6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5" fillId="0" borderId="23" xfId="1" applyFont="1" applyBorder="1" applyAlignment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 applyAlignment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0" fontId="21" fillId="0" borderId="0" xfId="6" applyFont="1" applyAlignment="1">
      <alignment horizontal="center"/>
    </xf>
    <xf numFmtId="0" fontId="17" fillId="0" borderId="0" xfId="6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17" fillId="0" borderId="2" xfId="6" applyBorder="1" applyAlignment="1">
      <alignment horizontal="center"/>
    </xf>
    <xf numFmtId="0" fontId="17" fillId="0" borderId="1" xfId="6" applyBorder="1" applyAlignment="1">
      <alignment horizontal="center"/>
    </xf>
    <xf numFmtId="0" fontId="17" fillId="0" borderId="3" xfId="6" applyBorder="1" applyAlignment="1">
      <alignment horizontal="center"/>
    </xf>
    <xf numFmtId="0" fontId="17" fillId="0" borderId="4" xfId="6" applyBorder="1" applyAlignment="1">
      <alignment horizontal="center"/>
    </xf>
    <xf numFmtId="0" fontId="17" fillId="0" borderId="5" xfId="6" applyBorder="1" applyAlignment="1">
      <alignment horizontal="center"/>
    </xf>
    <xf numFmtId="0" fontId="17" fillId="0" borderId="7" xfId="6" applyBorder="1" applyAlignment="1">
      <alignment horizontal="center"/>
    </xf>
    <xf numFmtId="0" fontId="17" fillId="0" borderId="6" xfId="6" applyBorder="1" applyAlignment="1">
      <alignment horizontal="center"/>
    </xf>
    <xf numFmtId="0" fontId="17" fillId="0" borderId="8" xfId="6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15" xfId="4" applyNumberFormat="1" applyFont="1" applyBorder="1" applyAlignment="1">
      <alignment horizontal="center"/>
    </xf>
    <xf numFmtId="0" fontId="5" fillId="0" borderId="26" xfId="4" applyNumberFormat="1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9" fillId="0" borderId="0" xfId="6" applyFont="1"/>
  </cellXfs>
  <cellStyles count="9">
    <cellStyle name="ハイパーリンク 2" xfId="8"/>
    <cellStyle name="標準" xfId="0" builtinId="0"/>
    <cellStyle name="標準 2" xfId="6"/>
    <cellStyle name="標準 3" xfId="7"/>
    <cellStyle name="標準 4" xfId="5"/>
    <cellStyle name="標準_ﾌﾟﾛｸﾞﾗﾑ一覧" xfId="1"/>
    <cellStyle name="標準_受入登録（詳細）2000バージョン" xfId="2"/>
    <cellStyle name="標準_詳細設計書_サンプル" xfId="3"/>
    <cellStyle name="常规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xmlns="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600200" y="806450"/>
          <a:ext cx="720725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xmlns="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xmlns="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xmlns="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xmlns="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07250" cy="22860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xmlns="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xmlns="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xmlns="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12</xdr:col>
      <xdr:colOff>314326</xdr:colOff>
      <xdr:row>10</xdr:row>
      <xdr:rowOff>47625</xdr:rowOff>
    </xdr:to>
    <xdr:sp macro="" textlink="">
      <xdr:nvSpPr>
        <xdr:cNvPr id="118" name="正方形/長方形 117">
          <a:extLst>
            <a:ext uri="{FF2B5EF4-FFF2-40B4-BE49-F238E27FC236}">
              <a16:creationId xmlns="" xmlns:a16="http://schemas.microsoft.com/office/drawing/2014/main" id="{00000000-0008-0000-0600-000009000000}"/>
            </a:ext>
          </a:extLst>
        </xdr:cNvPr>
        <xdr:cNvSpPr/>
      </xdr:nvSpPr>
      <xdr:spPr>
        <a:xfrm>
          <a:off x="9248775" y="1343025"/>
          <a:ext cx="1247776" cy="21907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ログアウト</a:t>
          </a: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38100</xdr:colOff>
      <xdr:row>13</xdr:row>
      <xdr:rowOff>57150</xdr:rowOff>
    </xdr:to>
    <xdr:sp macro="" textlink="">
      <xdr:nvSpPr>
        <xdr:cNvPr id="119" name="正方形/長方形 118">
          <a:extLst>
            <a:ext uri="{FF2B5EF4-FFF2-40B4-BE49-F238E27FC236}">
              <a16:creationId xmlns="" xmlns:a16="http://schemas.microsoft.com/office/drawing/2014/main" id="{00000000-0008-0000-0600-00000F000000}"/>
            </a:ext>
          </a:extLst>
        </xdr:cNvPr>
        <xdr:cNvSpPr/>
      </xdr:nvSpPr>
      <xdr:spPr>
        <a:xfrm>
          <a:off x="8562975" y="1857375"/>
          <a:ext cx="723900" cy="22860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作成</a:t>
          </a:r>
        </a:p>
      </xdr:txBody>
    </xdr:sp>
    <xdr:clientData/>
  </xdr:twoCellAnchor>
  <xdr:twoCellAnchor>
    <xdr:from>
      <xdr:col>11</xdr:col>
      <xdr:colOff>933449</xdr:colOff>
      <xdr:row>11</xdr:row>
      <xdr:rowOff>171449</xdr:rowOff>
    </xdr:from>
    <xdr:to>
      <xdr:col>12</xdr:col>
      <xdr:colOff>676274</xdr:colOff>
      <xdr:row>13</xdr:row>
      <xdr:rowOff>66674</xdr:rowOff>
    </xdr:to>
    <xdr:sp macro="" textlink="">
      <xdr:nvSpPr>
        <xdr:cNvPr id="120" name="正方形/長方形 119">
          <a:extLst>
            <a:ext uri="{FF2B5EF4-FFF2-40B4-BE49-F238E27FC236}">
              <a16:creationId xmlns="" xmlns:a16="http://schemas.microsoft.com/office/drawing/2014/main" id="{00000000-0008-0000-0600-000021000000}"/>
            </a:ext>
          </a:extLst>
        </xdr:cNvPr>
        <xdr:cNvSpPr/>
      </xdr:nvSpPr>
      <xdr:spPr>
        <a:xfrm>
          <a:off x="10182224" y="1857374"/>
          <a:ext cx="676275" cy="238125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戻る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12</xdr:col>
      <xdr:colOff>561975</xdr:colOff>
      <xdr:row>34</xdr:row>
      <xdr:rowOff>114300</xdr:rowOff>
    </xdr:to>
    <xdr:sp macro="" textlink="">
      <xdr:nvSpPr>
        <xdr:cNvPr id="121" name="正方形/長方形 120">
          <a:extLst>
            <a:ext uri="{FF2B5EF4-FFF2-40B4-BE49-F238E27FC236}">
              <a16:creationId xmlns="" xmlns:a16="http://schemas.microsoft.com/office/drawing/2014/main" id="{00000000-0008-0000-0600-00000B000000}"/>
            </a:ext>
          </a:extLst>
        </xdr:cNvPr>
        <xdr:cNvSpPr/>
      </xdr:nvSpPr>
      <xdr:spPr>
        <a:xfrm>
          <a:off x="10182225" y="5457825"/>
          <a:ext cx="561975" cy="28575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12</xdr:col>
      <xdr:colOff>85725</xdr:colOff>
      <xdr:row>18</xdr:row>
      <xdr:rowOff>57150</xdr:rowOff>
    </xdr:from>
    <xdr:to>
      <xdr:col>12</xdr:col>
      <xdr:colOff>742950</xdr:colOff>
      <xdr:row>19</xdr:row>
      <xdr:rowOff>114300</xdr:rowOff>
    </xdr:to>
    <xdr:sp macro="" textlink="">
      <xdr:nvSpPr>
        <xdr:cNvPr id="129" name="正方形/長方形 128">
          <a:extLst>
            <a:ext uri="{FF2B5EF4-FFF2-40B4-BE49-F238E27FC236}">
              <a16:creationId xmlns="" xmlns:a16="http://schemas.microsoft.com/office/drawing/2014/main" id="{00000000-0008-0000-0600-00000C000000}"/>
            </a:ext>
          </a:extLst>
        </xdr:cNvPr>
        <xdr:cNvSpPr/>
      </xdr:nvSpPr>
      <xdr:spPr>
        <a:xfrm>
          <a:off x="10267950" y="2943225"/>
          <a:ext cx="657225" cy="228600"/>
        </a:xfrm>
        <a:prstGeom prst="rect">
          <a:avLst/>
        </a:prstGeom>
        <a:solidFill>
          <a:schemeClr val="bg2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編集</a:t>
          </a:r>
        </a:p>
      </xdr:txBody>
    </xdr:sp>
    <xdr:clientData/>
  </xdr:twoCellAnchor>
  <xdr:twoCellAnchor>
    <xdr:from>
      <xdr:col>13</xdr:col>
      <xdr:colOff>28575</xdr:colOff>
      <xdr:row>17</xdr:row>
      <xdr:rowOff>9526</xdr:rowOff>
    </xdr:from>
    <xdr:to>
      <xdr:col>13</xdr:col>
      <xdr:colOff>409575</xdr:colOff>
      <xdr:row>32</xdr:row>
      <xdr:rowOff>0</xdr:rowOff>
    </xdr:to>
    <xdr:sp macro="" textlink="">
      <xdr:nvSpPr>
        <xdr:cNvPr id="130" name="正方形/長方形 129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SpPr/>
      </xdr:nvSpPr>
      <xdr:spPr>
        <a:xfrm flipH="1">
          <a:off x="11029950" y="2724151"/>
          <a:ext cx="381000" cy="2562224"/>
        </a:xfrm>
        <a:prstGeom prst="rect">
          <a:avLst/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66675</xdr:colOff>
      <xdr:row>17</xdr:row>
      <xdr:rowOff>19051</xdr:rowOff>
    </xdr:from>
    <xdr:to>
      <xdr:col>13</xdr:col>
      <xdr:colOff>352424</xdr:colOff>
      <xdr:row>19</xdr:row>
      <xdr:rowOff>0</xdr:rowOff>
    </xdr:to>
    <xdr:sp macro="" textlink="">
      <xdr:nvSpPr>
        <xdr:cNvPr id="131" name="二等辺三角形 130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/>
      </xdr:nvSpPr>
      <xdr:spPr>
        <a:xfrm>
          <a:off x="11068050" y="2733676"/>
          <a:ext cx="285749" cy="323849"/>
        </a:xfrm>
        <a:prstGeom prst="triangle">
          <a:avLst>
            <a:gd name="adj" fmla="val 53704"/>
          </a:avLst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0</xdr:colOff>
      <xdr:row>17</xdr:row>
      <xdr:rowOff>19051</xdr:rowOff>
    </xdr:from>
    <xdr:to>
      <xdr:col>13</xdr:col>
      <xdr:colOff>0</xdr:colOff>
      <xdr:row>19</xdr:row>
      <xdr:rowOff>1</xdr:rowOff>
    </xdr:to>
    <xdr:sp macro="" textlink="">
      <xdr:nvSpPr>
        <xdr:cNvPr id="132" name="二等辺三角形 131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/>
      </xdr:nvSpPr>
      <xdr:spPr>
        <a:xfrm rot="10800000">
          <a:off x="11001375" y="2733676"/>
          <a:ext cx="0" cy="323850"/>
        </a:xfrm>
        <a:prstGeom prst="triangle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95248</xdr:colOff>
      <xdr:row>29</xdr:row>
      <xdr:rowOff>133350</xdr:rowOff>
    </xdr:from>
    <xdr:to>
      <xdr:col>13</xdr:col>
      <xdr:colOff>390523</xdr:colOff>
      <xdr:row>31</xdr:row>
      <xdr:rowOff>104776</xdr:rowOff>
    </xdr:to>
    <xdr:sp macro="" textlink="">
      <xdr:nvSpPr>
        <xdr:cNvPr id="133" name="二等辺三角形 132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SpPr/>
      </xdr:nvSpPr>
      <xdr:spPr>
        <a:xfrm rot="10800000">
          <a:off x="11096623" y="4905375"/>
          <a:ext cx="295275" cy="314326"/>
        </a:xfrm>
        <a:prstGeom prst="triangle">
          <a:avLst/>
        </a:prstGeom>
        <a:solidFill>
          <a:schemeClr val="accent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5</xdr:row>
      <xdr:rowOff>95250</xdr:rowOff>
    </xdr:from>
    <xdr:to>
      <xdr:col>47</xdr:col>
      <xdr:colOff>119592</xdr:colOff>
      <xdr:row>13</xdr:row>
      <xdr:rowOff>147866</xdr:rowOff>
    </xdr:to>
    <xdr:grpSp>
      <xdr:nvGrpSpPr>
        <xdr:cNvPr id="14" name="グループ化 13"/>
        <xdr:cNvGrpSpPr/>
      </xdr:nvGrpSpPr>
      <xdr:grpSpPr>
        <a:xfrm>
          <a:off x="658813" y="793750"/>
          <a:ext cx="8787342" cy="1322616"/>
          <a:chOff x="4719107" y="1714500"/>
          <a:chExt cx="8787342" cy="1322616"/>
        </a:xfrm>
      </xdr:grpSpPr>
      <xdr:sp macro="" textlink="">
        <xdr:nvSpPr>
          <xdr:cNvPr id="15" name="四角形: 角を丸くする 2"/>
          <xdr:cNvSpPr/>
        </xdr:nvSpPr>
        <xdr:spPr>
          <a:xfrm>
            <a:off x="4719107" y="2351617"/>
            <a:ext cx="1159933" cy="36195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勤怠情報一覧</a:t>
            </a:r>
          </a:p>
        </xdr:txBody>
      </xdr:sp>
      <xdr:cxnSp macro="">
        <xdr:nvCxnSpPr>
          <xdr:cNvPr id="16" name="直線矢印コネクタ 15"/>
          <xdr:cNvCxnSpPr/>
        </xdr:nvCxnSpPr>
        <xdr:spPr>
          <a:xfrm>
            <a:off x="5881007" y="2533651"/>
            <a:ext cx="2465613" cy="204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四角形: 角を丸くする 27"/>
          <xdr:cNvSpPr/>
        </xdr:nvSpPr>
        <xdr:spPr>
          <a:xfrm>
            <a:off x="8356145" y="2314575"/>
            <a:ext cx="1412420" cy="722541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勤怠情報詳細</a:t>
            </a:r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6161314" y="2269671"/>
            <a:ext cx="1630136" cy="262618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各月のリンク</a:t>
            </a:r>
          </a:p>
        </xdr:txBody>
      </xdr:sp>
      <xdr:sp macro="" textlink="">
        <xdr:nvSpPr>
          <xdr:cNvPr id="19" name="四角形: 角を丸くする 42"/>
          <xdr:cNvSpPr/>
        </xdr:nvSpPr>
        <xdr:spPr>
          <a:xfrm>
            <a:off x="11915774" y="2457450"/>
            <a:ext cx="1590675" cy="361950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勤怠情報登録</a:t>
            </a:r>
          </a:p>
        </xdr:txBody>
      </xdr:sp>
      <xdr:cxnSp macro="">
        <xdr:nvCxnSpPr>
          <xdr:cNvPr id="20" name="直線矢印コネクタ 19"/>
          <xdr:cNvCxnSpPr/>
        </xdr:nvCxnSpPr>
        <xdr:spPr>
          <a:xfrm>
            <a:off x="9772650" y="2533650"/>
            <a:ext cx="216217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直線矢印コネクタ 20"/>
          <xdr:cNvCxnSpPr>
            <a:stCxn id="17" idx="1"/>
          </xdr:cNvCxnSpPr>
        </xdr:nvCxnSpPr>
        <xdr:spPr>
          <a:xfrm flipH="1" flipV="1">
            <a:off x="5857875" y="2667000"/>
            <a:ext cx="2498270" cy="884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正方形/長方形 21"/>
          <xdr:cNvSpPr/>
        </xdr:nvSpPr>
        <xdr:spPr>
          <a:xfrm>
            <a:off x="6515100" y="2698507"/>
            <a:ext cx="914401" cy="197094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戻る</a:t>
            </a: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10191750" y="2314575"/>
            <a:ext cx="914401" cy="216144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作成</a:t>
            </a:r>
          </a:p>
        </xdr:txBody>
      </xdr:sp>
      <xdr:sp macro="" textlink="">
        <xdr:nvSpPr>
          <xdr:cNvPr id="24" name="正方形/長方形 23"/>
          <xdr:cNvSpPr/>
        </xdr:nvSpPr>
        <xdr:spPr>
          <a:xfrm>
            <a:off x="10201275" y="2057400"/>
            <a:ext cx="914401" cy="254244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編集</a:t>
            </a:r>
          </a:p>
        </xdr:txBody>
      </xdr:sp>
      <xdr:sp macro="" textlink="">
        <xdr:nvSpPr>
          <xdr:cNvPr id="25" name="正方形/長方形 24"/>
          <xdr:cNvSpPr/>
        </xdr:nvSpPr>
        <xdr:spPr>
          <a:xfrm>
            <a:off x="10258425" y="2771775"/>
            <a:ext cx="914401" cy="254244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戻る</a:t>
            </a:r>
          </a:p>
        </xdr:txBody>
      </xdr:sp>
      <xdr:cxnSp macro="">
        <xdr:nvCxnSpPr>
          <xdr:cNvPr id="26" name="直線矢印コネクタ 25"/>
          <xdr:cNvCxnSpPr/>
        </xdr:nvCxnSpPr>
        <xdr:spPr>
          <a:xfrm flipH="1" flipV="1">
            <a:off x="9772650" y="2743200"/>
            <a:ext cx="2124075" cy="190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正方形/長方形 26"/>
          <xdr:cNvSpPr/>
        </xdr:nvSpPr>
        <xdr:spPr>
          <a:xfrm>
            <a:off x="5295900" y="1714500"/>
            <a:ext cx="1152525" cy="26670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/>
              <a:t>勤怠情報一覧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view="pageBreakPreview" zoomScaleNormal="110" zoomScaleSheetLayoutView="100" workbookViewId="0">
      <selection activeCell="AN34" sqref="AN34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08" t="s">
        <v>5</v>
      </c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31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31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31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31"/>
      <c r="AD37" s="26"/>
      <c r="AE37" s="26"/>
      <c r="AF37" s="105" t="s">
        <v>32</v>
      </c>
      <c r="AG37" s="105"/>
      <c r="AH37" s="105"/>
      <c r="AI37" s="105"/>
      <c r="AJ37" s="105"/>
      <c r="AK37" s="105"/>
      <c r="AL37" s="106" t="s">
        <v>33</v>
      </c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31"/>
      <c r="AD38" s="26"/>
      <c r="AE38" s="26"/>
      <c r="AF38" s="105"/>
      <c r="AG38" s="105"/>
      <c r="AH38" s="105"/>
      <c r="AI38" s="105"/>
      <c r="AJ38" s="105"/>
      <c r="AK38" s="105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05" t="s">
        <v>23</v>
      </c>
      <c r="AG39" s="105"/>
      <c r="AH39" s="105"/>
      <c r="AI39" s="105"/>
      <c r="AJ39" s="105"/>
      <c r="AK39" s="105"/>
      <c r="AL39" s="106" t="s">
        <v>34</v>
      </c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05"/>
      <c r="AG40" s="105"/>
      <c r="AH40" s="105"/>
      <c r="AI40" s="105"/>
      <c r="AJ40" s="105"/>
      <c r="AK40" s="105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05" t="s">
        <v>0</v>
      </c>
      <c r="AG41" s="105"/>
      <c r="AH41" s="105"/>
      <c r="AI41" s="105"/>
      <c r="AJ41" s="105"/>
      <c r="AK41" s="105"/>
      <c r="AL41" s="106" t="s">
        <v>100</v>
      </c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05"/>
      <c r="AG42" s="105"/>
      <c r="AH42" s="105"/>
      <c r="AI42" s="105"/>
      <c r="AJ42" s="105"/>
      <c r="AK42" s="105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05" t="s">
        <v>24</v>
      </c>
      <c r="AG43" s="105"/>
      <c r="AH43" s="105"/>
      <c r="AI43" s="105"/>
      <c r="AJ43" s="105"/>
      <c r="AK43" s="105"/>
      <c r="AL43" s="106" t="s">
        <v>46</v>
      </c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05"/>
      <c r="AG44" s="105"/>
      <c r="AH44" s="105"/>
      <c r="AI44" s="105"/>
      <c r="AJ44" s="105"/>
      <c r="AK44" s="105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05" t="s">
        <v>25</v>
      </c>
      <c r="AG45" s="105"/>
      <c r="AH45" s="105"/>
      <c r="AI45" s="105"/>
      <c r="AJ45" s="105"/>
      <c r="AK45" s="105"/>
      <c r="AL45" s="106" t="s">
        <v>70</v>
      </c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05"/>
      <c r="AG46" s="105"/>
      <c r="AH46" s="105"/>
      <c r="AI46" s="105"/>
      <c r="AJ46" s="105"/>
      <c r="AK46" s="105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05" t="s">
        <v>22</v>
      </c>
      <c r="AG47" s="105"/>
      <c r="AH47" s="105"/>
      <c r="AI47" s="105"/>
      <c r="AJ47" s="105"/>
      <c r="AK47" s="105"/>
      <c r="AL47" s="107">
        <v>44874</v>
      </c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05"/>
      <c r="AG48" s="105"/>
      <c r="AH48" s="105"/>
      <c r="AI48" s="105"/>
      <c r="AJ48" s="105"/>
      <c r="AK48" s="105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05" t="s">
        <v>21</v>
      </c>
      <c r="AG49" s="105"/>
      <c r="AH49" s="105"/>
      <c r="AI49" s="105"/>
      <c r="AJ49" s="105"/>
      <c r="AK49" s="105"/>
      <c r="AL49" s="106" t="s">
        <v>99</v>
      </c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05"/>
      <c r="AG50" s="105"/>
      <c r="AH50" s="105"/>
      <c r="AI50" s="105"/>
      <c r="AJ50" s="105"/>
      <c r="AK50" s="105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view="pageBreakPreview" zoomScaleNormal="100" zoomScaleSheetLayoutView="100" workbookViewId="0">
      <pane ySplit="4" topLeftCell="A5" activePane="bottomLeft" state="frozen"/>
      <selection pane="bottomLeft" activeCell="CC36" sqref="CC36"/>
    </sheetView>
  </sheetViews>
  <sheetFormatPr defaultColWidth="2.625" defaultRowHeight="10.5"/>
  <cols>
    <col min="1" max="16384" width="2.625" style="1"/>
  </cols>
  <sheetData>
    <row r="1" spans="1:52" ht="11.25" thickTop="1">
      <c r="A1" s="120" t="s">
        <v>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2"/>
      <c r="Y1" s="126" t="s">
        <v>3</v>
      </c>
      <c r="Z1" s="126"/>
      <c r="AA1" s="126"/>
      <c r="AB1" s="126"/>
      <c r="AC1" s="127" t="str">
        <f>IF(ISBLANK(表紙!AL43),"",(表紙!AL43))</f>
        <v>K001</v>
      </c>
      <c r="AD1" s="127"/>
      <c r="AE1" s="127"/>
      <c r="AF1" s="127"/>
      <c r="AG1" s="127"/>
      <c r="AH1" s="127"/>
      <c r="AI1" s="127"/>
      <c r="AJ1" s="127"/>
      <c r="AK1" s="127"/>
      <c r="AL1" s="127"/>
      <c r="AM1" s="126" t="s">
        <v>26</v>
      </c>
      <c r="AN1" s="126"/>
      <c r="AO1" s="126"/>
      <c r="AP1" s="126"/>
      <c r="AQ1" s="127" t="str">
        <f>IF(ISBLANK(表紙!AL39),"",(表紙!AL39))</f>
        <v>KS</v>
      </c>
      <c r="AR1" s="127"/>
      <c r="AS1" s="127"/>
      <c r="AT1" s="127"/>
      <c r="AU1" s="127"/>
      <c r="AV1" s="127"/>
      <c r="AW1" s="127"/>
      <c r="AX1" s="127"/>
      <c r="AY1" s="127"/>
      <c r="AZ1" s="127"/>
    </row>
    <row r="2" spans="1:52" ht="11.25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5"/>
      <c r="Y2" s="116" t="s">
        <v>4</v>
      </c>
      <c r="Z2" s="116"/>
      <c r="AA2" s="116"/>
      <c r="AB2" s="116"/>
      <c r="AC2" s="117" t="str">
        <f>IF(ISBLANK(表紙!AL45),"",(表紙!AL45))</f>
        <v>社員情報一覧</v>
      </c>
      <c r="AD2" s="117"/>
      <c r="AE2" s="117"/>
      <c r="AF2" s="117"/>
      <c r="AG2" s="117"/>
      <c r="AH2" s="117"/>
      <c r="AI2" s="117"/>
      <c r="AJ2" s="117"/>
      <c r="AK2" s="117"/>
      <c r="AL2" s="117"/>
      <c r="AM2" s="116" t="s">
        <v>0</v>
      </c>
      <c r="AN2" s="116"/>
      <c r="AO2" s="116"/>
      <c r="AP2" s="116"/>
      <c r="AQ2" s="117" t="str">
        <f>IF(ISBLANK(表紙!AL41),"",(表紙!AL41))</f>
        <v>勤怠管理システム</v>
      </c>
      <c r="AR2" s="117"/>
      <c r="AS2" s="117"/>
      <c r="AT2" s="117"/>
      <c r="AU2" s="117"/>
      <c r="AV2" s="117"/>
      <c r="AW2" s="117"/>
      <c r="AX2" s="117"/>
      <c r="AY2" s="117"/>
      <c r="AZ2" s="117"/>
    </row>
    <row r="3" spans="1:52" ht="11.25" thickTop="1"/>
    <row r="4" spans="1:52">
      <c r="A4" s="111" t="s">
        <v>31</v>
      </c>
      <c r="B4" s="113"/>
      <c r="C4" s="111" t="s">
        <v>27</v>
      </c>
      <c r="D4" s="112"/>
      <c r="E4" s="112"/>
      <c r="F4" s="113"/>
      <c r="G4" s="111" t="s">
        <v>28</v>
      </c>
      <c r="H4" s="112"/>
      <c r="I4" s="112"/>
      <c r="J4" s="113"/>
      <c r="K4" s="111" t="s">
        <v>29</v>
      </c>
      <c r="L4" s="112"/>
      <c r="M4" s="112"/>
      <c r="N4" s="112"/>
      <c r="O4" s="112"/>
      <c r="P4" s="112"/>
      <c r="Q4" s="112"/>
      <c r="R4" s="112"/>
      <c r="S4" s="112"/>
      <c r="T4" s="113"/>
      <c r="U4" s="111" t="s">
        <v>30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</row>
    <row r="5" spans="1:52">
      <c r="A5" s="114">
        <f t="shared" ref="A5:A52" si="0">ROW()-4</f>
        <v>1</v>
      </c>
      <c r="B5" s="114"/>
      <c r="C5" s="115">
        <v>44720</v>
      </c>
      <c r="D5" s="115"/>
      <c r="E5" s="115"/>
      <c r="F5" s="115"/>
      <c r="G5" s="114" t="s">
        <v>71</v>
      </c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</row>
    <row r="6" spans="1:52">
      <c r="A6" s="109">
        <f t="shared" si="0"/>
        <v>2</v>
      </c>
      <c r="B6" s="109"/>
      <c r="C6" s="110"/>
      <c r="D6" s="110"/>
      <c r="E6" s="110"/>
      <c r="F6" s="110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</row>
    <row r="7" spans="1:52">
      <c r="A7" s="109">
        <f t="shared" si="0"/>
        <v>3</v>
      </c>
      <c r="B7" s="109"/>
      <c r="C7" s="110"/>
      <c r="D7" s="110"/>
      <c r="E7" s="110"/>
      <c r="F7" s="110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</row>
    <row r="8" spans="1:52">
      <c r="A8" s="109">
        <f t="shared" si="0"/>
        <v>4</v>
      </c>
      <c r="B8" s="109"/>
      <c r="C8" s="110"/>
      <c r="D8" s="110"/>
      <c r="E8" s="110"/>
      <c r="F8" s="110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</row>
    <row r="9" spans="1:52">
      <c r="A9" s="109">
        <f t="shared" si="0"/>
        <v>5</v>
      </c>
      <c r="B9" s="109"/>
      <c r="C9" s="110"/>
      <c r="D9" s="110"/>
      <c r="E9" s="110"/>
      <c r="F9" s="110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</row>
    <row r="10" spans="1:52">
      <c r="A10" s="109">
        <f t="shared" si="0"/>
        <v>6</v>
      </c>
      <c r="B10" s="109"/>
      <c r="C10" s="110"/>
      <c r="D10" s="110"/>
      <c r="E10" s="110"/>
      <c r="F10" s="110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</row>
    <row r="11" spans="1:52">
      <c r="A11" s="109">
        <f t="shared" si="0"/>
        <v>7</v>
      </c>
      <c r="B11" s="109"/>
      <c r="C11" s="110"/>
      <c r="D11" s="110"/>
      <c r="E11" s="110"/>
      <c r="F11" s="110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</row>
    <row r="12" spans="1:52">
      <c r="A12" s="109">
        <f t="shared" si="0"/>
        <v>8</v>
      </c>
      <c r="B12" s="109"/>
      <c r="C12" s="110"/>
      <c r="D12" s="110"/>
      <c r="E12" s="110"/>
      <c r="F12" s="110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</row>
    <row r="13" spans="1:52">
      <c r="A13" s="109">
        <f t="shared" si="0"/>
        <v>9</v>
      </c>
      <c r="B13" s="109"/>
      <c r="C13" s="110"/>
      <c r="D13" s="110"/>
      <c r="E13" s="110"/>
      <c r="F13" s="110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</row>
    <row r="14" spans="1:52">
      <c r="A14" s="109">
        <f t="shared" si="0"/>
        <v>10</v>
      </c>
      <c r="B14" s="109"/>
      <c r="C14" s="110"/>
      <c r="D14" s="110"/>
      <c r="E14" s="110"/>
      <c r="F14" s="110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</row>
    <row r="15" spans="1:52">
      <c r="A15" s="109">
        <f t="shared" si="0"/>
        <v>11</v>
      </c>
      <c r="B15" s="109"/>
      <c r="C15" s="110"/>
      <c r="D15" s="110"/>
      <c r="E15" s="110"/>
      <c r="F15" s="110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</row>
    <row r="16" spans="1:52">
      <c r="A16" s="109">
        <f t="shared" si="0"/>
        <v>12</v>
      </c>
      <c r="B16" s="109"/>
      <c r="C16" s="110"/>
      <c r="D16" s="110"/>
      <c r="E16" s="110"/>
      <c r="F16" s="110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</row>
    <row r="17" spans="1:52">
      <c r="A17" s="109">
        <f t="shared" si="0"/>
        <v>13</v>
      </c>
      <c r="B17" s="109"/>
      <c r="C17" s="110"/>
      <c r="D17" s="110"/>
      <c r="E17" s="110"/>
      <c r="F17" s="110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</row>
    <row r="18" spans="1:52">
      <c r="A18" s="109">
        <f t="shared" si="0"/>
        <v>14</v>
      </c>
      <c r="B18" s="109"/>
      <c r="C18" s="110"/>
      <c r="D18" s="110"/>
      <c r="E18" s="110"/>
      <c r="F18" s="110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</row>
    <row r="19" spans="1:52">
      <c r="A19" s="109">
        <f t="shared" si="0"/>
        <v>15</v>
      </c>
      <c r="B19" s="109"/>
      <c r="C19" s="110"/>
      <c r="D19" s="110"/>
      <c r="E19" s="110"/>
      <c r="F19" s="110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</row>
    <row r="20" spans="1:52">
      <c r="A20" s="109">
        <f t="shared" si="0"/>
        <v>16</v>
      </c>
      <c r="B20" s="109"/>
      <c r="C20" s="110"/>
      <c r="D20" s="110"/>
      <c r="E20" s="110"/>
      <c r="F20" s="110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</row>
    <row r="21" spans="1:52">
      <c r="A21" s="109">
        <f t="shared" si="0"/>
        <v>17</v>
      </c>
      <c r="B21" s="109"/>
      <c r="C21" s="110"/>
      <c r="D21" s="110"/>
      <c r="E21" s="110"/>
      <c r="F21" s="110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</row>
    <row r="22" spans="1:52">
      <c r="A22" s="109">
        <f t="shared" si="0"/>
        <v>18</v>
      </c>
      <c r="B22" s="109"/>
      <c r="C22" s="110"/>
      <c r="D22" s="110"/>
      <c r="E22" s="110"/>
      <c r="F22" s="110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</row>
    <row r="23" spans="1:52">
      <c r="A23" s="109">
        <f t="shared" si="0"/>
        <v>19</v>
      </c>
      <c r="B23" s="109"/>
      <c r="C23" s="110"/>
      <c r="D23" s="110"/>
      <c r="E23" s="110"/>
      <c r="F23" s="110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</row>
    <row r="24" spans="1:52">
      <c r="A24" s="109">
        <f t="shared" si="0"/>
        <v>20</v>
      </c>
      <c r="B24" s="109"/>
      <c r="C24" s="110"/>
      <c r="D24" s="110"/>
      <c r="E24" s="110"/>
      <c r="F24" s="110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</row>
    <row r="25" spans="1:52">
      <c r="A25" s="109">
        <f t="shared" si="0"/>
        <v>21</v>
      </c>
      <c r="B25" s="109"/>
      <c r="C25" s="110"/>
      <c r="D25" s="110"/>
      <c r="E25" s="110"/>
      <c r="F25" s="110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</row>
    <row r="26" spans="1:52">
      <c r="A26" s="109">
        <f t="shared" si="0"/>
        <v>22</v>
      </c>
      <c r="B26" s="109"/>
      <c r="C26" s="110"/>
      <c r="D26" s="110"/>
      <c r="E26" s="110"/>
      <c r="F26" s="110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</row>
    <row r="27" spans="1:52">
      <c r="A27" s="109">
        <f t="shared" si="0"/>
        <v>23</v>
      </c>
      <c r="B27" s="109"/>
      <c r="C27" s="110"/>
      <c r="D27" s="110"/>
      <c r="E27" s="110"/>
      <c r="F27" s="110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</row>
    <row r="28" spans="1:52">
      <c r="A28" s="109">
        <f t="shared" si="0"/>
        <v>24</v>
      </c>
      <c r="B28" s="109"/>
      <c r="C28" s="110"/>
      <c r="D28" s="110"/>
      <c r="E28" s="110"/>
      <c r="F28" s="110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</row>
    <row r="29" spans="1:52">
      <c r="A29" s="109">
        <f t="shared" si="0"/>
        <v>25</v>
      </c>
      <c r="B29" s="109"/>
      <c r="C29" s="110"/>
      <c r="D29" s="110"/>
      <c r="E29" s="110"/>
      <c r="F29" s="110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</row>
    <row r="30" spans="1:52">
      <c r="A30" s="109">
        <f t="shared" si="0"/>
        <v>26</v>
      </c>
      <c r="B30" s="109"/>
      <c r="C30" s="110"/>
      <c r="D30" s="110"/>
      <c r="E30" s="110"/>
      <c r="F30" s="110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</row>
    <row r="31" spans="1:52">
      <c r="A31" s="109">
        <f t="shared" si="0"/>
        <v>27</v>
      </c>
      <c r="B31" s="109"/>
      <c r="C31" s="110"/>
      <c r="D31" s="110"/>
      <c r="E31" s="110"/>
      <c r="F31" s="110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</row>
    <row r="32" spans="1:52">
      <c r="A32" s="109">
        <f t="shared" si="0"/>
        <v>28</v>
      </c>
      <c r="B32" s="109"/>
      <c r="C32" s="110"/>
      <c r="D32" s="110"/>
      <c r="E32" s="110"/>
      <c r="F32" s="110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</row>
    <row r="33" spans="1:52">
      <c r="A33" s="109">
        <f t="shared" si="0"/>
        <v>29</v>
      </c>
      <c r="B33" s="109"/>
      <c r="C33" s="110"/>
      <c r="D33" s="110"/>
      <c r="E33" s="110"/>
      <c r="F33" s="110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</row>
    <row r="34" spans="1:52">
      <c r="A34" s="109">
        <f t="shared" si="0"/>
        <v>30</v>
      </c>
      <c r="B34" s="109"/>
      <c r="C34" s="110"/>
      <c r="D34" s="110"/>
      <c r="E34" s="110"/>
      <c r="F34" s="110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</row>
    <row r="35" spans="1:52">
      <c r="A35" s="109">
        <f t="shared" si="0"/>
        <v>31</v>
      </c>
      <c r="B35" s="109"/>
      <c r="C35" s="110"/>
      <c r="D35" s="110"/>
      <c r="E35" s="110"/>
      <c r="F35" s="110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</row>
    <row r="36" spans="1:52">
      <c r="A36" s="109">
        <f t="shared" si="0"/>
        <v>32</v>
      </c>
      <c r="B36" s="109"/>
      <c r="C36" s="110"/>
      <c r="D36" s="110"/>
      <c r="E36" s="110"/>
      <c r="F36" s="110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</row>
    <row r="37" spans="1:52">
      <c r="A37" s="109">
        <f t="shared" si="0"/>
        <v>33</v>
      </c>
      <c r="B37" s="109"/>
      <c r="C37" s="110"/>
      <c r="D37" s="110"/>
      <c r="E37" s="110"/>
      <c r="F37" s="110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</row>
    <row r="38" spans="1:52">
      <c r="A38" s="109">
        <f t="shared" si="0"/>
        <v>34</v>
      </c>
      <c r="B38" s="109"/>
      <c r="C38" s="110"/>
      <c r="D38" s="110"/>
      <c r="E38" s="110"/>
      <c r="F38" s="110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</row>
    <row r="39" spans="1:52">
      <c r="A39" s="109">
        <f t="shared" si="0"/>
        <v>35</v>
      </c>
      <c r="B39" s="109"/>
      <c r="C39" s="110"/>
      <c r="D39" s="110"/>
      <c r="E39" s="110"/>
      <c r="F39" s="110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</row>
    <row r="40" spans="1:52">
      <c r="A40" s="109">
        <f t="shared" si="0"/>
        <v>36</v>
      </c>
      <c r="B40" s="109"/>
      <c r="C40" s="110"/>
      <c r="D40" s="110"/>
      <c r="E40" s="110"/>
      <c r="F40" s="110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</row>
    <row r="41" spans="1:52">
      <c r="A41" s="109">
        <f t="shared" si="0"/>
        <v>37</v>
      </c>
      <c r="B41" s="109"/>
      <c r="C41" s="110"/>
      <c r="D41" s="110"/>
      <c r="E41" s="110"/>
      <c r="F41" s="110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</row>
    <row r="42" spans="1:52">
      <c r="A42" s="109">
        <f t="shared" si="0"/>
        <v>38</v>
      </c>
      <c r="B42" s="109"/>
      <c r="C42" s="110"/>
      <c r="D42" s="110"/>
      <c r="E42" s="110"/>
      <c r="F42" s="110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</row>
    <row r="43" spans="1:52">
      <c r="A43" s="109">
        <f t="shared" si="0"/>
        <v>39</v>
      </c>
      <c r="B43" s="109"/>
      <c r="C43" s="110"/>
      <c r="D43" s="110"/>
      <c r="E43" s="110"/>
      <c r="F43" s="110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</row>
    <row r="44" spans="1:52">
      <c r="A44" s="109">
        <f t="shared" si="0"/>
        <v>40</v>
      </c>
      <c r="B44" s="109"/>
      <c r="C44" s="110"/>
      <c r="D44" s="110"/>
      <c r="E44" s="110"/>
      <c r="F44" s="110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</row>
    <row r="45" spans="1:52">
      <c r="A45" s="109">
        <f t="shared" si="0"/>
        <v>41</v>
      </c>
      <c r="B45" s="109"/>
      <c r="C45" s="110"/>
      <c r="D45" s="110"/>
      <c r="E45" s="110"/>
      <c r="F45" s="110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</row>
    <row r="46" spans="1:5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  <row r="47" spans="1:52">
      <c r="A47" s="109">
        <f t="shared" si="0"/>
        <v>43</v>
      </c>
      <c r="B47" s="109"/>
      <c r="C47" s="110"/>
      <c r="D47" s="110"/>
      <c r="E47" s="110"/>
      <c r="F47" s="110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</row>
    <row r="48" spans="1:52">
      <c r="A48" s="109">
        <f t="shared" si="0"/>
        <v>44</v>
      </c>
      <c r="B48" s="109"/>
      <c r="C48" s="110"/>
      <c r="D48" s="110"/>
      <c r="E48" s="110"/>
      <c r="F48" s="110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</row>
    <row r="49" spans="1:52">
      <c r="A49" s="109">
        <f t="shared" si="0"/>
        <v>45</v>
      </c>
      <c r="B49" s="109"/>
      <c r="C49" s="110"/>
      <c r="D49" s="110"/>
      <c r="E49" s="110"/>
      <c r="F49" s="110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</row>
    <row r="50" spans="1:52">
      <c r="A50" s="109">
        <f t="shared" si="0"/>
        <v>46</v>
      </c>
      <c r="B50" s="109"/>
      <c r="C50" s="110"/>
      <c r="D50" s="110"/>
      <c r="E50" s="110"/>
      <c r="F50" s="110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</row>
    <row r="51" spans="1:52">
      <c r="A51" s="109">
        <f t="shared" si="0"/>
        <v>47</v>
      </c>
      <c r="B51" s="109"/>
      <c r="C51" s="110"/>
      <c r="D51" s="110"/>
      <c r="E51" s="110"/>
      <c r="F51" s="110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</row>
    <row r="52" spans="1:52">
      <c r="A52" s="118">
        <f t="shared" si="0"/>
        <v>48</v>
      </c>
      <c r="B52" s="118"/>
      <c r="C52" s="119"/>
      <c r="D52" s="119"/>
      <c r="E52" s="119"/>
      <c r="F52" s="119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9"/>
  <sheetViews>
    <sheetView view="pageBreakPreview" zoomScaleNormal="100" zoomScaleSheetLayoutView="100" workbookViewId="0">
      <selection activeCell="M31" sqref="M31"/>
    </sheetView>
  </sheetViews>
  <sheetFormatPr defaultColWidth="2.625" defaultRowHeight="10.5"/>
  <cols>
    <col min="1" max="1" width="14.75" style="1" customWidth="1"/>
    <col min="2" max="2" width="12.5" style="1" customWidth="1"/>
    <col min="3" max="3" width="17.375" style="1" customWidth="1"/>
    <col min="4" max="4" width="13.5" style="1" customWidth="1"/>
    <col min="5" max="5" width="7" style="1" customWidth="1"/>
    <col min="6" max="6" width="8.875" style="1" customWidth="1"/>
    <col min="7" max="7" width="8.75" style="1" customWidth="1"/>
    <col min="8" max="8" width="11.375" style="1" customWidth="1"/>
    <col min="9" max="9" width="8.875" style="1" customWidth="1"/>
    <col min="10" max="10" width="9.375" style="1" customWidth="1"/>
    <col min="11" max="11" width="9" style="1" bestFit="1" customWidth="1"/>
    <col min="12" max="12" width="12.25" style="1" customWidth="1"/>
    <col min="13" max="13" width="10.75" style="1" customWidth="1"/>
    <col min="14" max="14" width="12" style="1" customWidth="1"/>
    <col min="15" max="15" width="11.375" style="1" hidden="1" customWidth="1"/>
    <col min="16" max="24" width="2.625" style="1" hidden="1" customWidth="1"/>
    <col min="25" max="25" width="0.75" style="1" hidden="1" customWidth="1"/>
    <col min="26" max="26" width="2.625" style="1" hidden="1" customWidth="1"/>
    <col min="27" max="27" width="5.5" style="1" hidden="1" customWidth="1"/>
    <col min="28" max="28" width="2.625" style="1" hidden="1" customWidth="1"/>
    <col min="29" max="29" width="5.75" style="1" hidden="1" customWidth="1"/>
    <col min="30" max="30" width="12.25" style="1" hidden="1" customWidth="1"/>
    <col min="31" max="31" width="21.75" style="1" hidden="1" customWidth="1"/>
    <col min="32" max="32" width="9.375" style="1" hidden="1" customWidth="1"/>
    <col min="33" max="33" width="14.25" style="1" hidden="1" customWidth="1"/>
    <col min="34" max="34" width="0.75" style="1" hidden="1" customWidth="1"/>
    <col min="35" max="36" width="2.625" style="1" hidden="1" customWidth="1"/>
    <col min="37" max="37" width="1.5" style="1" hidden="1" customWidth="1"/>
    <col min="38" max="52" width="2.625" style="1" hidden="1" customWidth="1"/>
    <col min="53" max="53" width="0" style="1" hidden="1" customWidth="1"/>
    <col min="54" max="16384" width="2.625" style="1"/>
  </cols>
  <sheetData>
    <row r="1" spans="1:38" ht="11.25" customHeight="1" thickTop="1">
      <c r="A1" s="134" t="str">
        <f>IF(ISBLANK(表紙!AL43),"",(表紙!AL43))</f>
        <v>K001</v>
      </c>
      <c r="B1" s="134"/>
      <c r="C1" s="134"/>
      <c r="D1" s="134"/>
      <c r="E1" s="134"/>
      <c r="F1" s="134"/>
      <c r="G1" s="134"/>
      <c r="H1" s="134"/>
      <c r="I1" s="134"/>
      <c r="J1" s="134"/>
      <c r="K1" s="126" t="s">
        <v>26</v>
      </c>
      <c r="L1" s="126"/>
      <c r="M1" s="126"/>
      <c r="N1" s="126"/>
      <c r="O1" s="127" t="str">
        <f>IF(ISBLANK(表紙!AL39),"",(表紙!AL39))</f>
        <v>KS</v>
      </c>
      <c r="P1" s="127"/>
      <c r="Q1" s="127"/>
      <c r="R1" s="127"/>
      <c r="S1" s="127"/>
      <c r="T1" s="127"/>
      <c r="U1" s="127"/>
      <c r="V1" s="127"/>
      <c r="W1" s="127"/>
      <c r="X1" s="127"/>
      <c r="Y1" s="126" t="s">
        <v>1</v>
      </c>
      <c r="Z1" s="126"/>
      <c r="AA1" s="126"/>
      <c r="AB1" s="126"/>
      <c r="AC1" s="128">
        <f>IF(ISBLANK(表紙!AL47),"",(表紙!AL47))</f>
        <v>44874</v>
      </c>
      <c r="AD1" s="128"/>
      <c r="AE1" s="128"/>
      <c r="AF1" s="128"/>
      <c r="AG1" s="128"/>
      <c r="AH1" s="128"/>
      <c r="AI1" s="128"/>
      <c r="AJ1" s="128"/>
      <c r="AK1" s="128"/>
      <c r="AL1" s="129"/>
    </row>
    <row r="2" spans="1:38" ht="11.25" customHeight="1" thickBot="1">
      <c r="A2" s="135" t="str">
        <f>IF(ISBLANK(表紙!AL45),"",(表紙!AL45))</f>
        <v>社員情報一覧</v>
      </c>
      <c r="B2" s="135"/>
      <c r="C2" s="135"/>
      <c r="D2" s="135"/>
      <c r="E2" s="135"/>
      <c r="F2" s="135"/>
      <c r="G2" s="135"/>
      <c r="H2" s="135"/>
      <c r="I2" s="135"/>
      <c r="J2" s="135"/>
      <c r="K2" s="116" t="s">
        <v>0</v>
      </c>
      <c r="L2" s="116"/>
      <c r="M2" s="116"/>
      <c r="N2" s="116"/>
      <c r="O2" s="117" t="str">
        <f>IF(ISBLANK(表紙!AL41),"",(表紙!AL41))</f>
        <v>勤怠管理システム</v>
      </c>
      <c r="P2" s="117"/>
      <c r="Q2" s="117"/>
      <c r="R2" s="117"/>
      <c r="S2" s="117"/>
      <c r="T2" s="117"/>
      <c r="U2" s="117"/>
      <c r="V2" s="117"/>
      <c r="W2" s="117"/>
      <c r="X2" s="117"/>
      <c r="Y2" s="116" t="s">
        <v>21</v>
      </c>
      <c r="Z2" s="116"/>
      <c r="AA2" s="116"/>
      <c r="AB2" s="116"/>
      <c r="AC2" s="130" t="str">
        <f>IF(ISBLANK(表紙!AL49),"",(表紙!AL49))</f>
        <v>魏浩霖</v>
      </c>
      <c r="AD2" s="130"/>
      <c r="AE2" s="130"/>
      <c r="AF2" s="130"/>
      <c r="AG2" s="130"/>
      <c r="AH2" s="130"/>
      <c r="AI2" s="130"/>
      <c r="AJ2" s="130"/>
      <c r="AK2" s="130"/>
      <c r="AL2" s="131"/>
    </row>
    <row r="3" spans="1:38" ht="11.25" thickTop="1"/>
    <row r="4" spans="1:38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5"/>
    </row>
    <row r="5" spans="1:38" ht="13.5">
      <c r="A5" s="87"/>
      <c r="B5" s="83"/>
      <c r="C5" s="83"/>
      <c r="D5" s="141" t="s">
        <v>101</v>
      </c>
      <c r="E5" s="141"/>
      <c r="F5" s="141"/>
      <c r="G5" s="141"/>
      <c r="H5" s="141"/>
      <c r="I5" s="141"/>
      <c r="J5" s="141"/>
      <c r="K5" s="83"/>
      <c r="L5" s="83"/>
      <c r="M5" s="83"/>
      <c r="N5" s="8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38" ht="13.5">
      <c r="A6" s="104"/>
      <c r="B6" s="98" t="s">
        <v>102</v>
      </c>
      <c r="C6" s="98" t="s">
        <v>103</v>
      </c>
      <c r="D6" s="136" t="s">
        <v>104</v>
      </c>
      <c r="E6" s="136"/>
      <c r="F6" s="136"/>
      <c r="G6" s="136"/>
      <c r="H6" s="136"/>
      <c r="I6" s="137" t="s">
        <v>113</v>
      </c>
      <c r="J6" s="138"/>
      <c r="K6" s="103" t="s">
        <v>105</v>
      </c>
      <c r="L6" s="97"/>
      <c r="M6" s="102"/>
      <c r="N6" s="95"/>
    </row>
    <row r="7" spans="1:38" ht="13.5">
      <c r="A7" s="89"/>
      <c r="B7" s="90" t="s">
        <v>114</v>
      </c>
      <c r="C7" s="90" t="s">
        <v>115</v>
      </c>
      <c r="D7" s="141" t="s">
        <v>116</v>
      </c>
      <c r="E7" s="141"/>
      <c r="F7" s="141"/>
      <c r="G7" s="141"/>
      <c r="H7" s="141"/>
      <c r="I7" s="142" t="s">
        <v>106</v>
      </c>
      <c r="J7" s="143"/>
      <c r="K7" s="101" t="s">
        <v>107</v>
      </c>
      <c r="L7" s="83"/>
      <c r="M7" s="83"/>
      <c r="N7" s="88"/>
    </row>
    <row r="8" spans="1:38" ht="10.5" customHeight="1">
      <c r="A8" s="89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8"/>
    </row>
    <row r="9" spans="1:38" ht="10.5" customHeight="1">
      <c r="A9" s="89"/>
      <c r="B9" s="132" t="s">
        <v>117</v>
      </c>
      <c r="C9" s="133"/>
      <c r="D9" s="83"/>
      <c r="E9" s="83"/>
      <c r="F9" s="83"/>
      <c r="G9" s="83"/>
      <c r="H9" s="83"/>
      <c r="I9" s="83"/>
      <c r="J9" s="83"/>
      <c r="K9" s="83"/>
      <c r="L9" s="83"/>
      <c r="M9" s="83"/>
      <c r="N9" s="88"/>
    </row>
    <row r="10" spans="1:38" ht="13.5">
      <c r="A10" s="89"/>
      <c r="B10" s="133"/>
      <c r="C10" s="13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8"/>
    </row>
    <row r="11" spans="1:38" ht="13.5">
      <c r="A11" s="89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8"/>
    </row>
    <row r="12" spans="1:38" ht="13.5">
      <c r="A12" s="89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8"/>
    </row>
    <row r="13" spans="1:38" ht="13.5">
      <c r="A13" s="89"/>
      <c r="B13" s="100" t="s">
        <v>118</v>
      </c>
      <c r="C13" s="100" t="s">
        <v>108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8"/>
    </row>
    <row r="14" spans="1:38" ht="13.5">
      <c r="A14" s="89"/>
      <c r="B14" s="100" t="s">
        <v>119</v>
      </c>
      <c r="C14" s="100" t="s">
        <v>108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8"/>
    </row>
    <row r="15" spans="1:38" ht="13.5">
      <c r="A15" s="89"/>
      <c r="B15" s="100" t="s">
        <v>120</v>
      </c>
      <c r="C15" s="100" t="s">
        <v>108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8"/>
    </row>
    <row r="16" spans="1:38" ht="13.5">
      <c r="A16" s="89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8"/>
    </row>
    <row r="17" spans="1:14" ht="13.5">
      <c r="A17" s="89"/>
      <c r="B17" s="83"/>
      <c r="C17" s="83"/>
      <c r="D17" s="83"/>
      <c r="E17" s="83"/>
      <c r="F17" s="83"/>
      <c r="G17" s="83"/>
      <c r="H17" s="99"/>
      <c r="I17" s="83"/>
      <c r="J17" s="83"/>
      <c r="K17" s="83"/>
      <c r="L17" s="83"/>
      <c r="M17" s="83"/>
      <c r="N17" s="88"/>
    </row>
    <row r="18" spans="1:14" ht="13.5">
      <c r="A18" s="89"/>
      <c r="B18" s="98" t="s">
        <v>121</v>
      </c>
      <c r="C18" s="98" t="s">
        <v>122</v>
      </c>
      <c r="D18" s="136" t="s">
        <v>137</v>
      </c>
      <c r="E18" s="136"/>
      <c r="F18" s="137" t="s">
        <v>138</v>
      </c>
      <c r="G18" s="138"/>
      <c r="H18" s="97" t="s">
        <v>125</v>
      </c>
      <c r="I18" s="96" t="s">
        <v>126</v>
      </c>
      <c r="J18" s="97" t="s">
        <v>127</v>
      </c>
      <c r="K18" s="96" t="s">
        <v>128</v>
      </c>
      <c r="L18" s="95" t="s">
        <v>129</v>
      </c>
      <c r="M18" s="94" t="s">
        <v>130</v>
      </c>
      <c r="N18" s="88"/>
    </row>
    <row r="19" spans="1:14" ht="13.5">
      <c r="A19" s="89"/>
      <c r="B19" s="92" t="s">
        <v>131</v>
      </c>
      <c r="C19" s="92" t="s">
        <v>132</v>
      </c>
      <c r="D19" s="133" t="s">
        <v>133</v>
      </c>
      <c r="E19" s="133"/>
      <c r="F19" s="139" t="s">
        <v>133</v>
      </c>
      <c r="G19" s="140"/>
      <c r="H19" s="83"/>
      <c r="I19" s="93"/>
      <c r="J19" s="83"/>
      <c r="K19" s="93"/>
      <c r="L19" s="88"/>
      <c r="M19" s="92"/>
      <c r="N19" s="88"/>
    </row>
    <row r="20" spans="1:14" ht="13.5">
      <c r="A20" s="89"/>
      <c r="B20" s="92"/>
      <c r="C20" s="92"/>
      <c r="D20" s="83"/>
      <c r="E20" s="83"/>
      <c r="F20" s="89"/>
      <c r="G20" s="88"/>
      <c r="H20" s="83"/>
      <c r="I20" s="93"/>
      <c r="J20" s="83"/>
      <c r="K20" s="93"/>
      <c r="L20" s="88"/>
      <c r="M20" s="92"/>
      <c r="N20" s="88"/>
    </row>
    <row r="21" spans="1:14" ht="13.5">
      <c r="A21" s="89"/>
      <c r="B21" s="92"/>
      <c r="C21" s="92"/>
      <c r="D21" s="83"/>
      <c r="E21" s="83"/>
      <c r="F21" s="89"/>
      <c r="G21" s="88"/>
      <c r="H21" s="83"/>
      <c r="I21" s="93"/>
      <c r="J21" s="83"/>
      <c r="K21" s="93"/>
      <c r="L21" s="88"/>
      <c r="M21" s="92"/>
      <c r="N21" s="88"/>
    </row>
    <row r="22" spans="1:14" ht="13.5">
      <c r="A22" s="89"/>
      <c r="B22" s="92"/>
      <c r="C22" s="92"/>
      <c r="D22" s="83"/>
      <c r="E22" s="83"/>
      <c r="F22" s="89"/>
      <c r="G22" s="88"/>
      <c r="H22" s="83"/>
      <c r="I22" s="93"/>
      <c r="J22" s="83"/>
      <c r="K22" s="93"/>
      <c r="L22" s="88"/>
      <c r="M22" s="92"/>
      <c r="N22" s="88"/>
    </row>
    <row r="23" spans="1:14" ht="13.5">
      <c r="A23" s="89"/>
      <c r="B23" s="92"/>
      <c r="C23" s="92"/>
      <c r="D23" s="83"/>
      <c r="E23" s="83"/>
      <c r="F23" s="89"/>
      <c r="G23" s="88"/>
      <c r="H23" s="83"/>
      <c r="I23" s="93"/>
      <c r="J23" s="83"/>
      <c r="K23" s="93"/>
      <c r="L23" s="88"/>
      <c r="M23" s="92"/>
      <c r="N23" s="88"/>
    </row>
    <row r="24" spans="1:14" ht="13.5">
      <c r="A24" s="89"/>
      <c r="B24" s="92"/>
      <c r="C24" s="92"/>
      <c r="D24" s="83"/>
      <c r="E24" s="83"/>
      <c r="F24" s="89"/>
      <c r="G24" s="88"/>
      <c r="H24" s="83"/>
      <c r="I24" s="93"/>
      <c r="J24" s="83"/>
      <c r="K24" s="93"/>
      <c r="L24" s="88"/>
      <c r="M24" s="92"/>
      <c r="N24" s="88"/>
    </row>
    <row r="25" spans="1:14" ht="13.5">
      <c r="A25" s="89"/>
      <c r="B25" s="92"/>
      <c r="C25" s="92"/>
      <c r="D25" s="83"/>
      <c r="E25" s="83"/>
      <c r="F25" s="89"/>
      <c r="G25" s="88"/>
      <c r="H25" s="83"/>
      <c r="I25" s="93"/>
      <c r="J25" s="83"/>
      <c r="K25" s="93"/>
      <c r="L25" s="88"/>
      <c r="M25" s="92"/>
      <c r="N25" s="88"/>
    </row>
    <row r="26" spans="1:14" ht="13.5">
      <c r="A26" s="89"/>
      <c r="B26" s="92"/>
      <c r="C26" s="92"/>
      <c r="D26" s="83"/>
      <c r="E26" s="83"/>
      <c r="F26" s="89"/>
      <c r="G26" s="88"/>
      <c r="H26" s="83"/>
      <c r="I26" s="93"/>
      <c r="J26" s="83"/>
      <c r="K26" s="93"/>
      <c r="L26" s="88"/>
      <c r="M26" s="92"/>
      <c r="N26" s="88"/>
    </row>
    <row r="27" spans="1:14" ht="13.5">
      <c r="A27" s="89"/>
      <c r="B27" s="92"/>
      <c r="C27" s="92"/>
      <c r="D27" s="83"/>
      <c r="E27" s="83"/>
      <c r="F27" s="89"/>
      <c r="G27" s="88"/>
      <c r="H27" s="83"/>
      <c r="I27" s="93"/>
      <c r="J27" s="83"/>
      <c r="K27" s="93"/>
      <c r="L27" s="88"/>
      <c r="M27" s="92"/>
      <c r="N27" s="88"/>
    </row>
    <row r="28" spans="1:14" ht="13.5">
      <c r="A28" s="89"/>
      <c r="B28" s="92"/>
      <c r="C28" s="92"/>
      <c r="D28" s="83"/>
      <c r="E28" s="83"/>
      <c r="F28" s="89"/>
      <c r="G28" s="88"/>
      <c r="H28" s="83"/>
      <c r="I28" s="93"/>
      <c r="J28" s="83"/>
      <c r="K28" s="93"/>
      <c r="L28" s="88"/>
      <c r="M28" s="92"/>
      <c r="N28" s="88"/>
    </row>
    <row r="29" spans="1:14" ht="13.5">
      <c r="A29" s="89"/>
      <c r="B29" s="92"/>
      <c r="C29" s="92"/>
      <c r="D29" s="83"/>
      <c r="E29" s="83"/>
      <c r="F29" s="89"/>
      <c r="G29" s="88"/>
      <c r="H29" s="83"/>
      <c r="I29" s="93"/>
      <c r="J29" s="83"/>
      <c r="K29" s="93"/>
      <c r="L29" s="88"/>
      <c r="M29" s="92"/>
      <c r="N29" s="88"/>
    </row>
    <row r="30" spans="1:14" ht="13.5">
      <c r="A30" s="89"/>
      <c r="B30" s="92"/>
      <c r="C30" s="92"/>
      <c r="D30" s="83"/>
      <c r="E30" s="83"/>
      <c r="F30" s="89"/>
      <c r="G30" s="88"/>
      <c r="H30" s="83"/>
      <c r="I30" s="93"/>
      <c r="J30" s="83"/>
      <c r="K30" s="93"/>
      <c r="L30" s="88"/>
      <c r="M30" s="92"/>
      <c r="N30" s="88"/>
    </row>
    <row r="31" spans="1:14" ht="13.5">
      <c r="A31" s="89"/>
      <c r="B31" s="92"/>
      <c r="C31" s="92"/>
      <c r="D31" s="83"/>
      <c r="E31" s="83"/>
      <c r="F31" s="89"/>
      <c r="G31" s="88"/>
      <c r="H31" s="83"/>
      <c r="I31" s="93"/>
      <c r="J31" s="83"/>
      <c r="K31" s="93"/>
      <c r="L31" s="88"/>
      <c r="M31" s="92"/>
      <c r="N31" s="88"/>
    </row>
    <row r="32" spans="1:14" ht="13.5">
      <c r="A32" s="89"/>
      <c r="B32" s="90"/>
      <c r="C32" s="90"/>
      <c r="D32" s="86"/>
      <c r="E32" s="86"/>
      <c r="F32" s="87"/>
      <c r="G32" s="84"/>
      <c r="H32" s="86"/>
      <c r="I32" s="91"/>
      <c r="J32" s="86"/>
      <c r="K32" s="91"/>
      <c r="L32" s="84"/>
      <c r="M32" s="90"/>
      <c r="N32" s="88"/>
    </row>
    <row r="33" spans="1:34" ht="13.5">
      <c r="A33" s="89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8"/>
    </row>
    <row r="34" spans="1:34" ht="13.5">
      <c r="A34" s="89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8"/>
    </row>
    <row r="35" spans="1:34" ht="13.5">
      <c r="A35" s="89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8"/>
    </row>
    <row r="36" spans="1:34" ht="13.5">
      <c r="A36" s="87"/>
      <c r="B36" s="85"/>
      <c r="C36" s="85"/>
      <c r="D36" s="86"/>
      <c r="E36" s="86"/>
      <c r="F36" s="86"/>
      <c r="G36" s="86"/>
      <c r="H36" s="86"/>
      <c r="I36" s="86"/>
      <c r="J36" s="86"/>
      <c r="K36" s="86"/>
      <c r="L36" s="86"/>
      <c r="M36" s="85"/>
      <c r="N36" s="84"/>
    </row>
    <row r="37" spans="1:3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3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3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8"/>
    </row>
    <row r="40" spans="1:3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8"/>
    </row>
    <row r="41" spans="1:3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8"/>
      <c r="AE41" s="7"/>
      <c r="AF41" s="7"/>
      <c r="AG41" s="7"/>
      <c r="AH41" s="8"/>
    </row>
    <row r="42" spans="1:3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AE42" s="7"/>
      <c r="AF42" s="7"/>
      <c r="AG42" s="7"/>
      <c r="AH42" s="8"/>
    </row>
    <row r="43" spans="1:3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</row>
    <row r="44" spans="1:3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8"/>
    </row>
    <row r="45" spans="1:3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8"/>
    </row>
    <row r="46" spans="1:3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8"/>
    </row>
    <row r="47" spans="1:3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8"/>
    </row>
    <row r="48" spans="1:3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8"/>
    </row>
    <row r="49" spans="1:5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8"/>
    </row>
    <row r="50" spans="1:5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8"/>
    </row>
    <row r="51" spans="1:5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8"/>
    </row>
    <row r="52" spans="1: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8"/>
    </row>
    <row r="53" spans="1:5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 ht="13.5" customHeight="1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 ht="13.5" customHeight="1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20">
    <mergeCell ref="D18:E18"/>
    <mergeCell ref="F18:G18"/>
    <mergeCell ref="D19:E19"/>
    <mergeCell ref="F19:G19"/>
    <mergeCell ref="D5:J5"/>
    <mergeCell ref="D6:H6"/>
    <mergeCell ref="I6:J6"/>
    <mergeCell ref="D7:H7"/>
    <mergeCell ref="I7:J7"/>
    <mergeCell ref="B9:C10"/>
    <mergeCell ref="K1:N1"/>
    <mergeCell ref="K2:N2"/>
    <mergeCell ref="A1:J1"/>
    <mergeCell ref="A2:J2"/>
    <mergeCell ref="AC1:AL1"/>
    <mergeCell ref="AC2:AL2"/>
    <mergeCell ref="O1:X1"/>
    <mergeCell ref="O2:X2"/>
    <mergeCell ref="Y1:AB1"/>
    <mergeCell ref="Y2:AB2"/>
  </mergeCells>
  <phoneticPr fontId="2"/>
  <pageMargins left="0.59055118110236227" right="0.39370078740157483" top="0.59055118110236227" bottom="0.59055118110236227" header="0.39370078740157483" footer="0.39370078740157483"/>
  <pageSetup paperSize="9" scale="79" orientation="landscape" r:id="rId1"/>
  <headerFooter alignWithMargins="0">
    <oddFooter>&amp;C&amp;8- &amp;P-1 -&amp;R&amp;"明朝,標準"&amp;8Copyright © 2007 sample Corporation. All Rights Reserved.</oddFooter>
  </headerFooter>
  <colBreaks count="1" manualBreakCount="1">
    <brk id="55" max="5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3"/>
  <sheetViews>
    <sheetView topLeftCell="A13" zoomScale="120" zoomScaleNormal="120" workbookViewId="0">
      <selection activeCell="AO8" sqref="AO8"/>
    </sheetView>
  </sheetViews>
  <sheetFormatPr defaultColWidth="2.625" defaultRowHeight="10.5"/>
  <cols>
    <col min="1" max="16384" width="2.625" style="1"/>
  </cols>
  <sheetData>
    <row r="1" spans="1:52" ht="11.25" thickTop="1">
      <c r="A1" s="120" t="s">
        <v>5</v>
      </c>
      <c r="B1" s="121"/>
      <c r="C1" s="121"/>
      <c r="D1" s="121"/>
      <c r="E1" s="121"/>
      <c r="F1" s="121"/>
      <c r="G1" s="121"/>
      <c r="H1" s="121"/>
      <c r="I1" s="121"/>
      <c r="J1" s="122"/>
      <c r="K1" s="126" t="s">
        <v>3</v>
      </c>
      <c r="L1" s="126"/>
      <c r="M1" s="126"/>
      <c r="N1" s="126"/>
      <c r="O1" s="134" t="str">
        <f>IF(ISBLANK(表紙!AL43),"",(表紙!AL43))</f>
        <v>K001</v>
      </c>
      <c r="P1" s="134"/>
      <c r="Q1" s="134"/>
      <c r="R1" s="134"/>
      <c r="S1" s="134"/>
      <c r="T1" s="134"/>
      <c r="U1" s="134"/>
      <c r="V1" s="134"/>
      <c r="W1" s="134"/>
      <c r="X1" s="134"/>
      <c r="Y1" s="126" t="s">
        <v>6</v>
      </c>
      <c r="Z1" s="126"/>
      <c r="AA1" s="126"/>
      <c r="AB1" s="126"/>
      <c r="AC1" s="127" t="str">
        <f>IF(ISBLANK(表紙!AL39),"",(表紙!AL39))</f>
        <v>KS</v>
      </c>
      <c r="AD1" s="127"/>
      <c r="AE1" s="127"/>
      <c r="AF1" s="127"/>
      <c r="AG1" s="127"/>
      <c r="AH1" s="127"/>
      <c r="AI1" s="127"/>
      <c r="AJ1" s="127"/>
      <c r="AK1" s="127"/>
      <c r="AL1" s="127"/>
      <c r="AM1" s="126" t="s">
        <v>1</v>
      </c>
      <c r="AN1" s="126"/>
      <c r="AO1" s="126"/>
      <c r="AP1" s="126"/>
      <c r="AQ1" s="128">
        <f>IF(ISBLANK(表紙!AL47),"",(表紙!AL47))</f>
        <v>44874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1.25" thickBot="1">
      <c r="A2" s="123"/>
      <c r="B2" s="124"/>
      <c r="C2" s="124"/>
      <c r="D2" s="124"/>
      <c r="E2" s="124"/>
      <c r="F2" s="124"/>
      <c r="G2" s="124"/>
      <c r="H2" s="124"/>
      <c r="I2" s="124"/>
      <c r="J2" s="125"/>
      <c r="K2" s="116" t="s">
        <v>4</v>
      </c>
      <c r="L2" s="116"/>
      <c r="M2" s="116"/>
      <c r="N2" s="116"/>
      <c r="O2" s="135" t="str">
        <f>IF(ISBLANK(表紙!AL45),"",(表紙!AL45))</f>
        <v>社員情報一覧</v>
      </c>
      <c r="P2" s="135"/>
      <c r="Q2" s="135"/>
      <c r="R2" s="135"/>
      <c r="S2" s="135"/>
      <c r="T2" s="135"/>
      <c r="U2" s="135"/>
      <c r="V2" s="135"/>
      <c r="W2" s="135"/>
      <c r="X2" s="135"/>
      <c r="Y2" s="116" t="s">
        <v>0</v>
      </c>
      <c r="Z2" s="116"/>
      <c r="AA2" s="116"/>
      <c r="AB2" s="116"/>
      <c r="AC2" s="117" t="str">
        <f>IF(ISBLANK(表紙!AL41),"",(表紙!AL41))</f>
        <v>勤怠管理システム</v>
      </c>
      <c r="AD2" s="117"/>
      <c r="AE2" s="117"/>
      <c r="AF2" s="117"/>
      <c r="AG2" s="117"/>
      <c r="AH2" s="117"/>
      <c r="AI2" s="117"/>
      <c r="AJ2" s="117"/>
      <c r="AK2" s="117"/>
      <c r="AL2" s="117"/>
      <c r="AM2" s="116" t="s">
        <v>21</v>
      </c>
      <c r="AN2" s="116"/>
      <c r="AO2" s="116"/>
      <c r="AP2" s="116"/>
      <c r="AQ2" s="130" t="str">
        <f>IF(ISBLANK(表紙!AL49),"",(表紙!AL49))</f>
        <v>魏浩霖</v>
      </c>
      <c r="AR2" s="130"/>
      <c r="AS2" s="130"/>
      <c r="AT2" s="130"/>
      <c r="AU2" s="130"/>
      <c r="AV2" s="130"/>
      <c r="AW2" s="130"/>
      <c r="AX2" s="130"/>
      <c r="AY2" s="130"/>
      <c r="AZ2" s="131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9.7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3.5">
      <c r="A9" s="6"/>
      <c r="B9" s="7"/>
      <c r="C9" s="7"/>
      <c r="D9" s="7"/>
      <c r="E9" s="7"/>
      <c r="F9" s="76"/>
      <c r="G9" s="76"/>
      <c r="H9" s="76"/>
      <c r="I9" s="76"/>
      <c r="J9" s="76"/>
      <c r="K9" s="75"/>
      <c r="L9" s="75"/>
      <c r="M9" s="75"/>
      <c r="N9" s="75"/>
      <c r="O9" s="75"/>
      <c r="P9" s="75"/>
      <c r="Q9" s="75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3.5">
      <c r="A10" s="6"/>
      <c r="B10" s="7"/>
      <c r="C10" s="7"/>
      <c r="D10" s="7"/>
      <c r="E10" s="7"/>
      <c r="F10" s="76"/>
      <c r="G10" s="76"/>
      <c r="H10" s="76"/>
      <c r="I10" s="76"/>
      <c r="J10" s="76"/>
      <c r="K10" s="75"/>
      <c r="L10" s="75"/>
      <c r="M10" s="75"/>
      <c r="N10" s="75"/>
      <c r="O10" s="75"/>
      <c r="P10" s="75"/>
      <c r="Q10" s="75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.5">
      <c r="A11" s="6"/>
      <c r="B11" s="7"/>
      <c r="C11" s="7"/>
      <c r="D11" s="7"/>
      <c r="E11" s="7"/>
      <c r="F11" s="76"/>
      <c r="G11" s="76"/>
      <c r="H11" s="79"/>
      <c r="I11" s="79"/>
      <c r="J11" s="79"/>
      <c r="K11" s="79"/>
      <c r="L11" s="79"/>
      <c r="M11" s="79"/>
      <c r="N11" s="79"/>
      <c r="O11" s="79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"/>
      <c r="AD11" s="7"/>
      <c r="AE11" s="7"/>
      <c r="AF11" s="7"/>
      <c r="AG11" s="7"/>
      <c r="AH11" s="7"/>
      <c r="AI11" s="7"/>
      <c r="AJ11" s="38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3.5">
      <c r="A12" s="6"/>
      <c r="B12" s="7"/>
      <c r="C12" s="7"/>
      <c r="D12" s="7"/>
      <c r="E12" s="7"/>
      <c r="F12" s="76"/>
      <c r="G12" s="76"/>
      <c r="H12" s="79"/>
      <c r="I12" s="79"/>
      <c r="J12" s="79"/>
      <c r="K12" s="79"/>
      <c r="L12" s="79"/>
      <c r="M12" s="79"/>
      <c r="N12" s="79"/>
      <c r="O12" s="79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3.5">
      <c r="A13" s="6"/>
      <c r="B13" s="7"/>
      <c r="C13" s="7"/>
      <c r="D13" s="7"/>
      <c r="E13" s="7"/>
      <c r="F13" s="76"/>
      <c r="G13" s="76"/>
      <c r="H13" s="79"/>
      <c r="I13" s="79"/>
      <c r="J13" s="79"/>
      <c r="K13" s="79"/>
      <c r="L13" s="79"/>
      <c r="M13" s="79"/>
      <c r="N13" s="79"/>
      <c r="O13" s="79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3.5">
      <c r="A14" s="6"/>
      <c r="B14" s="7"/>
      <c r="C14" s="7"/>
      <c r="D14" s="7"/>
      <c r="E14" s="7"/>
      <c r="F14" s="7"/>
      <c r="G14" s="7"/>
      <c r="H14" s="79"/>
      <c r="I14" s="79"/>
      <c r="J14" s="79"/>
      <c r="K14" s="79"/>
      <c r="L14" s="79"/>
      <c r="M14" s="79"/>
      <c r="N14" s="79"/>
      <c r="O14" s="79"/>
      <c r="P14" s="77"/>
      <c r="Q14" s="77"/>
      <c r="R14" s="77"/>
      <c r="S14" s="77"/>
      <c r="T14" s="78"/>
      <c r="U14" s="78"/>
      <c r="V14" s="78"/>
      <c r="W14" s="78"/>
      <c r="X14" s="78"/>
      <c r="Y14" s="78"/>
      <c r="Z14" s="78"/>
      <c r="AA14" s="78"/>
      <c r="AB14" s="78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18" t="s">
        <v>12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</row>
    <row r="22" spans="1:52">
      <c r="A22" s="17" t="s">
        <v>8</v>
      </c>
      <c r="B22" s="149" t="s">
        <v>3</v>
      </c>
      <c r="C22" s="150"/>
      <c r="D22" s="150"/>
      <c r="E22" s="150"/>
      <c r="F22" s="150"/>
      <c r="G22" s="150"/>
      <c r="H22" s="150"/>
      <c r="I22" s="150"/>
      <c r="J22" s="150"/>
      <c r="K22" s="151"/>
      <c r="L22" s="149" t="s">
        <v>4</v>
      </c>
      <c r="M22" s="150"/>
      <c r="N22" s="150"/>
      <c r="O22" s="150"/>
      <c r="P22" s="150"/>
      <c r="Q22" s="150"/>
      <c r="R22" s="150"/>
      <c r="S22" s="150"/>
      <c r="T22" s="150"/>
      <c r="U22" s="151"/>
      <c r="V22" s="149" t="s">
        <v>9</v>
      </c>
      <c r="W22" s="151"/>
      <c r="X22" s="149" t="s">
        <v>2</v>
      </c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1"/>
    </row>
    <row r="23" spans="1:52">
      <c r="A23" s="12">
        <f>ROW()-21</f>
        <v>2</v>
      </c>
      <c r="B23" s="144" t="s">
        <v>72</v>
      </c>
      <c r="C23" s="145"/>
      <c r="D23" s="145"/>
      <c r="E23" s="145"/>
      <c r="F23" s="145"/>
      <c r="G23" s="145"/>
      <c r="H23" s="145"/>
      <c r="I23" s="145"/>
      <c r="J23" s="145"/>
      <c r="K23" s="146"/>
      <c r="L23" s="144" t="s">
        <v>73</v>
      </c>
      <c r="M23" s="145"/>
      <c r="N23" s="145"/>
      <c r="O23" s="145"/>
      <c r="P23" s="145"/>
      <c r="Q23" s="145"/>
      <c r="R23" s="145"/>
      <c r="S23" s="145"/>
      <c r="T23" s="145"/>
      <c r="U23" s="146"/>
      <c r="V23" s="147" t="s">
        <v>76</v>
      </c>
      <c r="W23" s="148"/>
      <c r="X23" s="144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6"/>
    </row>
    <row r="24" spans="1:52">
      <c r="A24" s="12">
        <f t="shared" ref="A24:A31" si="0">ROW()-21</f>
        <v>3</v>
      </c>
      <c r="B24" s="144" t="s">
        <v>74</v>
      </c>
      <c r="C24" s="145"/>
      <c r="D24" s="145"/>
      <c r="E24" s="145"/>
      <c r="F24" s="145"/>
      <c r="G24" s="145"/>
      <c r="H24" s="145"/>
      <c r="I24" s="145"/>
      <c r="J24" s="145"/>
      <c r="K24" s="146"/>
      <c r="L24" s="144" t="s">
        <v>75</v>
      </c>
      <c r="M24" s="145"/>
      <c r="N24" s="145"/>
      <c r="O24" s="145"/>
      <c r="P24" s="145"/>
      <c r="Q24" s="145"/>
      <c r="R24" s="145"/>
      <c r="S24" s="145"/>
      <c r="T24" s="145"/>
      <c r="U24" s="146"/>
      <c r="V24" s="147" t="s">
        <v>76</v>
      </c>
      <c r="W24" s="148"/>
      <c r="X24" s="144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6"/>
    </row>
    <row r="25" spans="1:52">
      <c r="A25" s="12">
        <f t="shared" si="0"/>
        <v>4</v>
      </c>
      <c r="B25" s="144"/>
      <c r="C25" s="145"/>
      <c r="D25" s="145"/>
      <c r="E25" s="145"/>
      <c r="F25" s="145"/>
      <c r="G25" s="145"/>
      <c r="H25" s="145"/>
      <c r="I25" s="145"/>
      <c r="J25" s="145"/>
      <c r="K25" s="146"/>
      <c r="L25" s="144"/>
      <c r="M25" s="145"/>
      <c r="N25" s="145"/>
      <c r="O25" s="145"/>
      <c r="P25" s="145"/>
      <c r="Q25" s="145"/>
      <c r="R25" s="145"/>
      <c r="S25" s="145"/>
      <c r="T25" s="145"/>
      <c r="U25" s="146"/>
      <c r="V25" s="147"/>
      <c r="W25" s="148"/>
      <c r="X25" s="144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6"/>
    </row>
    <row r="26" spans="1:52">
      <c r="A26" s="12">
        <f t="shared" si="0"/>
        <v>5</v>
      </c>
      <c r="B26" s="144"/>
      <c r="C26" s="145"/>
      <c r="D26" s="145"/>
      <c r="E26" s="145"/>
      <c r="F26" s="145"/>
      <c r="G26" s="145"/>
      <c r="H26" s="145"/>
      <c r="I26" s="145"/>
      <c r="J26" s="145"/>
      <c r="K26" s="146"/>
      <c r="L26" s="144"/>
      <c r="M26" s="145"/>
      <c r="N26" s="145"/>
      <c r="O26" s="145"/>
      <c r="P26" s="145"/>
      <c r="Q26" s="145"/>
      <c r="R26" s="145"/>
      <c r="S26" s="145"/>
      <c r="T26" s="145"/>
      <c r="U26" s="146"/>
      <c r="V26" s="147"/>
      <c r="W26" s="148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6"/>
    </row>
    <row r="27" spans="1:52">
      <c r="A27" s="12">
        <f t="shared" si="0"/>
        <v>6</v>
      </c>
      <c r="B27" s="144"/>
      <c r="C27" s="145"/>
      <c r="D27" s="145"/>
      <c r="E27" s="145"/>
      <c r="F27" s="145"/>
      <c r="G27" s="145"/>
      <c r="H27" s="145"/>
      <c r="I27" s="145"/>
      <c r="J27" s="145"/>
      <c r="K27" s="146"/>
      <c r="L27" s="144"/>
      <c r="M27" s="145"/>
      <c r="N27" s="145"/>
      <c r="O27" s="145"/>
      <c r="P27" s="145"/>
      <c r="Q27" s="145"/>
      <c r="R27" s="145"/>
      <c r="S27" s="145"/>
      <c r="T27" s="145"/>
      <c r="U27" s="146"/>
      <c r="V27" s="147"/>
      <c r="W27" s="148"/>
      <c r="X27" s="144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6"/>
    </row>
    <row r="28" spans="1:52">
      <c r="A28" s="12">
        <f t="shared" si="0"/>
        <v>7</v>
      </c>
      <c r="B28" s="144"/>
      <c r="C28" s="145"/>
      <c r="D28" s="145"/>
      <c r="E28" s="145"/>
      <c r="F28" s="145"/>
      <c r="G28" s="145"/>
      <c r="H28" s="145"/>
      <c r="I28" s="145"/>
      <c r="J28" s="145"/>
      <c r="K28" s="146"/>
      <c r="L28" s="144"/>
      <c r="M28" s="145"/>
      <c r="N28" s="145"/>
      <c r="O28" s="145"/>
      <c r="P28" s="145"/>
      <c r="Q28" s="145"/>
      <c r="R28" s="145"/>
      <c r="S28" s="145"/>
      <c r="T28" s="145"/>
      <c r="U28" s="146"/>
      <c r="V28" s="147"/>
      <c r="W28" s="148"/>
      <c r="X28" s="144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6"/>
    </row>
    <row r="29" spans="1:52">
      <c r="A29" s="12">
        <f t="shared" si="0"/>
        <v>8</v>
      </c>
      <c r="B29" s="144"/>
      <c r="C29" s="145"/>
      <c r="D29" s="145"/>
      <c r="E29" s="145"/>
      <c r="F29" s="145"/>
      <c r="G29" s="145"/>
      <c r="H29" s="145"/>
      <c r="I29" s="145"/>
      <c r="J29" s="145"/>
      <c r="K29" s="146"/>
      <c r="L29" s="144"/>
      <c r="M29" s="145"/>
      <c r="N29" s="145"/>
      <c r="O29" s="145"/>
      <c r="P29" s="145"/>
      <c r="Q29" s="145"/>
      <c r="R29" s="145"/>
      <c r="S29" s="145"/>
      <c r="T29" s="145"/>
      <c r="U29" s="146"/>
      <c r="V29" s="147"/>
      <c r="W29" s="148"/>
      <c r="X29" s="144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6"/>
    </row>
    <row r="30" spans="1:52">
      <c r="A30" s="12">
        <f t="shared" si="0"/>
        <v>9</v>
      </c>
      <c r="B30" s="144"/>
      <c r="C30" s="145"/>
      <c r="D30" s="145"/>
      <c r="E30" s="145"/>
      <c r="F30" s="145"/>
      <c r="G30" s="145"/>
      <c r="H30" s="145"/>
      <c r="I30" s="145"/>
      <c r="J30" s="145"/>
      <c r="K30" s="146"/>
      <c r="L30" s="144"/>
      <c r="M30" s="145"/>
      <c r="N30" s="145"/>
      <c r="O30" s="145"/>
      <c r="P30" s="145"/>
      <c r="Q30" s="145"/>
      <c r="R30" s="145"/>
      <c r="S30" s="145"/>
      <c r="T30" s="145"/>
      <c r="U30" s="146"/>
      <c r="V30" s="147"/>
      <c r="W30" s="148"/>
      <c r="X30" s="144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6"/>
    </row>
    <row r="31" spans="1:52">
      <c r="A31" s="12">
        <f t="shared" si="0"/>
        <v>10</v>
      </c>
      <c r="B31" s="144"/>
      <c r="C31" s="145"/>
      <c r="D31" s="145"/>
      <c r="E31" s="145"/>
      <c r="F31" s="145"/>
      <c r="G31" s="145"/>
      <c r="H31" s="145"/>
      <c r="I31" s="145"/>
      <c r="J31" s="145"/>
      <c r="K31" s="146"/>
      <c r="L31" s="144"/>
      <c r="M31" s="145"/>
      <c r="N31" s="145"/>
      <c r="O31" s="145"/>
      <c r="P31" s="145"/>
      <c r="Q31" s="145"/>
      <c r="R31" s="145"/>
      <c r="S31" s="145"/>
      <c r="T31" s="145"/>
      <c r="U31" s="146"/>
      <c r="V31" s="147"/>
      <c r="W31" s="148"/>
      <c r="X31" s="144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6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49" t="s">
        <v>3</v>
      </c>
      <c r="C33" s="150"/>
      <c r="D33" s="150"/>
      <c r="E33" s="150"/>
      <c r="F33" s="150"/>
      <c r="G33" s="150"/>
      <c r="H33" s="150"/>
      <c r="I33" s="150"/>
      <c r="J33" s="150"/>
      <c r="K33" s="151"/>
      <c r="L33" s="149" t="s">
        <v>4</v>
      </c>
      <c r="M33" s="150"/>
      <c r="N33" s="150"/>
      <c r="O33" s="150"/>
      <c r="P33" s="150"/>
      <c r="Q33" s="150"/>
      <c r="R33" s="150"/>
      <c r="S33" s="150"/>
      <c r="T33" s="150"/>
      <c r="U33" s="151"/>
      <c r="V33" s="149" t="s">
        <v>9</v>
      </c>
      <c r="W33" s="151"/>
      <c r="X33" s="149" t="s">
        <v>2</v>
      </c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1"/>
    </row>
    <row r="34" spans="1:52">
      <c r="A34" s="12">
        <f>ROW()-32</f>
        <v>2</v>
      </c>
      <c r="B34" s="144" t="s">
        <v>77</v>
      </c>
      <c r="C34" s="145"/>
      <c r="D34" s="145"/>
      <c r="E34" s="145"/>
      <c r="F34" s="145"/>
      <c r="G34" s="145"/>
      <c r="H34" s="145"/>
      <c r="I34" s="145"/>
      <c r="J34" s="145"/>
      <c r="K34" s="146"/>
      <c r="L34" s="144" t="s">
        <v>78</v>
      </c>
      <c r="M34" s="145"/>
      <c r="N34" s="145"/>
      <c r="O34" s="145"/>
      <c r="P34" s="145"/>
      <c r="Q34" s="145"/>
      <c r="R34" s="145"/>
      <c r="S34" s="145"/>
      <c r="T34" s="145"/>
      <c r="U34" s="146"/>
      <c r="V34" s="147" t="s">
        <v>9</v>
      </c>
      <c r="W34" s="148"/>
      <c r="X34" s="144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6"/>
    </row>
    <row r="35" spans="1:52">
      <c r="A35" s="12">
        <f t="shared" ref="A35:A42" si="1">ROW()-32</f>
        <v>3</v>
      </c>
      <c r="B35" s="144"/>
      <c r="C35" s="145"/>
      <c r="D35" s="145"/>
      <c r="E35" s="145"/>
      <c r="F35" s="145"/>
      <c r="G35" s="145"/>
      <c r="H35" s="145"/>
      <c r="I35" s="145"/>
      <c r="J35" s="145"/>
      <c r="K35" s="146"/>
      <c r="L35" s="144"/>
      <c r="M35" s="145"/>
      <c r="N35" s="145"/>
      <c r="O35" s="145"/>
      <c r="P35" s="145"/>
      <c r="Q35" s="145"/>
      <c r="R35" s="145"/>
      <c r="S35" s="145"/>
      <c r="T35" s="145"/>
      <c r="U35" s="146"/>
      <c r="V35" s="147"/>
      <c r="W35" s="148"/>
      <c r="X35" s="144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6"/>
    </row>
    <row r="36" spans="1:52">
      <c r="A36" s="12">
        <f t="shared" si="1"/>
        <v>4</v>
      </c>
      <c r="B36" s="144"/>
      <c r="C36" s="145"/>
      <c r="D36" s="145"/>
      <c r="E36" s="145"/>
      <c r="F36" s="145"/>
      <c r="G36" s="145"/>
      <c r="H36" s="145"/>
      <c r="I36" s="145"/>
      <c r="J36" s="145"/>
      <c r="K36" s="146"/>
      <c r="L36" s="144"/>
      <c r="M36" s="145"/>
      <c r="N36" s="145"/>
      <c r="O36" s="145"/>
      <c r="P36" s="145"/>
      <c r="Q36" s="145"/>
      <c r="R36" s="145"/>
      <c r="S36" s="145"/>
      <c r="T36" s="145"/>
      <c r="U36" s="146"/>
      <c r="V36" s="147"/>
      <c r="W36" s="148"/>
      <c r="X36" s="144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6"/>
    </row>
    <row r="37" spans="1:52">
      <c r="A37" s="12">
        <f t="shared" si="1"/>
        <v>5</v>
      </c>
      <c r="B37" s="144"/>
      <c r="C37" s="145"/>
      <c r="D37" s="145"/>
      <c r="E37" s="145"/>
      <c r="F37" s="145"/>
      <c r="G37" s="145"/>
      <c r="H37" s="145"/>
      <c r="I37" s="145"/>
      <c r="J37" s="145"/>
      <c r="K37" s="146"/>
      <c r="L37" s="144"/>
      <c r="M37" s="145"/>
      <c r="N37" s="145"/>
      <c r="O37" s="145"/>
      <c r="P37" s="145"/>
      <c r="Q37" s="145"/>
      <c r="R37" s="145"/>
      <c r="S37" s="145"/>
      <c r="T37" s="145"/>
      <c r="U37" s="146"/>
      <c r="V37" s="147"/>
      <c r="W37" s="148"/>
      <c r="X37" s="144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6"/>
    </row>
    <row r="38" spans="1:52">
      <c r="A38" s="12">
        <f t="shared" si="1"/>
        <v>6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6"/>
      <c r="L38" s="144"/>
      <c r="M38" s="145"/>
      <c r="N38" s="145"/>
      <c r="O38" s="145"/>
      <c r="P38" s="145"/>
      <c r="Q38" s="145"/>
      <c r="R38" s="145"/>
      <c r="S38" s="145"/>
      <c r="T38" s="145"/>
      <c r="U38" s="146"/>
      <c r="V38" s="147"/>
      <c r="W38" s="148"/>
      <c r="X38" s="144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6"/>
    </row>
    <row r="39" spans="1:52">
      <c r="A39" s="12">
        <f t="shared" si="1"/>
        <v>7</v>
      </c>
      <c r="B39" s="144"/>
      <c r="C39" s="145"/>
      <c r="D39" s="145"/>
      <c r="E39" s="145"/>
      <c r="F39" s="145"/>
      <c r="G39" s="145"/>
      <c r="H39" s="145"/>
      <c r="I39" s="145"/>
      <c r="J39" s="145"/>
      <c r="K39" s="146"/>
      <c r="L39" s="144"/>
      <c r="M39" s="145"/>
      <c r="N39" s="145"/>
      <c r="O39" s="145"/>
      <c r="P39" s="145"/>
      <c r="Q39" s="145"/>
      <c r="R39" s="145"/>
      <c r="S39" s="145"/>
      <c r="T39" s="145"/>
      <c r="U39" s="146"/>
      <c r="V39" s="147"/>
      <c r="W39" s="148"/>
      <c r="X39" s="144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6"/>
    </row>
    <row r="40" spans="1:52">
      <c r="A40" s="12">
        <f t="shared" si="1"/>
        <v>8</v>
      </c>
      <c r="B40" s="144"/>
      <c r="C40" s="145"/>
      <c r="D40" s="145"/>
      <c r="E40" s="145"/>
      <c r="F40" s="145"/>
      <c r="G40" s="145"/>
      <c r="H40" s="145"/>
      <c r="I40" s="145"/>
      <c r="J40" s="145"/>
      <c r="K40" s="146"/>
      <c r="L40" s="144"/>
      <c r="M40" s="145"/>
      <c r="N40" s="145"/>
      <c r="O40" s="145"/>
      <c r="P40" s="145"/>
      <c r="Q40" s="145"/>
      <c r="R40" s="145"/>
      <c r="S40" s="145"/>
      <c r="T40" s="145"/>
      <c r="U40" s="146"/>
      <c r="V40" s="147"/>
      <c r="W40" s="148"/>
      <c r="X40" s="144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6"/>
    </row>
    <row r="41" spans="1:52">
      <c r="A41" s="12">
        <f t="shared" si="1"/>
        <v>9</v>
      </c>
      <c r="B41" s="144"/>
      <c r="C41" s="145"/>
      <c r="D41" s="145"/>
      <c r="E41" s="145"/>
      <c r="F41" s="145"/>
      <c r="G41" s="145"/>
      <c r="H41" s="145"/>
      <c r="I41" s="145"/>
      <c r="J41" s="145"/>
      <c r="K41" s="146"/>
      <c r="L41" s="144"/>
      <c r="M41" s="145"/>
      <c r="N41" s="145"/>
      <c r="O41" s="145"/>
      <c r="P41" s="145"/>
      <c r="Q41" s="145"/>
      <c r="R41" s="145"/>
      <c r="S41" s="145"/>
      <c r="T41" s="145"/>
      <c r="U41" s="146"/>
      <c r="V41" s="147"/>
      <c r="W41" s="148"/>
      <c r="X41" s="144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6"/>
    </row>
    <row r="42" spans="1:52">
      <c r="A42" s="12">
        <f t="shared" si="1"/>
        <v>10</v>
      </c>
      <c r="B42" s="144"/>
      <c r="C42" s="145"/>
      <c r="D42" s="145"/>
      <c r="E42" s="145"/>
      <c r="F42" s="145"/>
      <c r="G42" s="145"/>
      <c r="H42" s="145"/>
      <c r="I42" s="145"/>
      <c r="J42" s="145"/>
      <c r="K42" s="146"/>
      <c r="L42" s="144"/>
      <c r="M42" s="145"/>
      <c r="N42" s="145"/>
      <c r="O42" s="145"/>
      <c r="P42" s="145"/>
      <c r="Q42" s="145"/>
      <c r="R42" s="145"/>
      <c r="S42" s="145"/>
      <c r="T42" s="145"/>
      <c r="U42" s="146"/>
      <c r="V42" s="147"/>
      <c r="W42" s="148"/>
      <c r="X42" s="144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6"/>
    </row>
    <row r="43" spans="1:52">
      <c r="A43" s="18" t="s">
        <v>11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</row>
    <row r="44" spans="1:52">
      <c r="A44" s="17" t="s">
        <v>8</v>
      </c>
      <c r="B44" s="149" t="s">
        <v>3</v>
      </c>
      <c r="C44" s="150"/>
      <c r="D44" s="150"/>
      <c r="E44" s="150"/>
      <c r="F44" s="150"/>
      <c r="G44" s="150"/>
      <c r="H44" s="150"/>
      <c r="I44" s="150"/>
      <c r="J44" s="150"/>
      <c r="K44" s="151"/>
      <c r="L44" s="149" t="s">
        <v>4</v>
      </c>
      <c r="M44" s="150"/>
      <c r="N44" s="150"/>
      <c r="O44" s="150"/>
      <c r="P44" s="150"/>
      <c r="Q44" s="150"/>
      <c r="R44" s="150"/>
      <c r="S44" s="150"/>
      <c r="T44" s="150"/>
      <c r="U44" s="151"/>
      <c r="V44" s="149" t="s">
        <v>9</v>
      </c>
      <c r="W44" s="151"/>
      <c r="X44" s="149" t="s">
        <v>2</v>
      </c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1"/>
    </row>
    <row r="45" spans="1:52">
      <c r="A45" s="12">
        <f>ROW()-43</f>
        <v>2</v>
      </c>
      <c r="B45" s="144"/>
      <c r="C45" s="145"/>
      <c r="D45" s="145"/>
      <c r="E45" s="145"/>
      <c r="F45" s="145"/>
      <c r="G45" s="145"/>
      <c r="H45" s="145"/>
      <c r="I45" s="145"/>
      <c r="J45" s="145"/>
      <c r="K45" s="146"/>
      <c r="L45" s="144"/>
      <c r="M45" s="145"/>
      <c r="N45" s="145"/>
      <c r="O45" s="145"/>
      <c r="P45" s="145"/>
      <c r="Q45" s="145"/>
      <c r="R45" s="145"/>
      <c r="S45" s="145"/>
      <c r="T45" s="145"/>
      <c r="U45" s="146"/>
      <c r="V45" s="147"/>
      <c r="W45" s="148"/>
      <c r="X45" s="144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6"/>
    </row>
    <row r="46" spans="1:52">
      <c r="A46" s="12">
        <f t="shared" ref="A46:A53" si="2">ROW()-43</f>
        <v>3</v>
      </c>
      <c r="B46" s="144"/>
      <c r="C46" s="145"/>
      <c r="D46" s="145"/>
      <c r="E46" s="145"/>
      <c r="F46" s="145"/>
      <c r="G46" s="145"/>
      <c r="H46" s="145"/>
      <c r="I46" s="145"/>
      <c r="J46" s="145"/>
      <c r="K46" s="146"/>
      <c r="L46" s="144"/>
      <c r="M46" s="145"/>
      <c r="N46" s="145"/>
      <c r="O46" s="145"/>
      <c r="P46" s="145"/>
      <c r="Q46" s="145"/>
      <c r="R46" s="145"/>
      <c r="S46" s="145"/>
      <c r="T46" s="145"/>
      <c r="U46" s="146"/>
      <c r="V46" s="147"/>
      <c r="W46" s="148"/>
      <c r="X46" s="144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6"/>
    </row>
    <row r="47" spans="1:52">
      <c r="A47" s="12">
        <f t="shared" si="2"/>
        <v>4</v>
      </c>
      <c r="B47" s="144"/>
      <c r="C47" s="145"/>
      <c r="D47" s="145"/>
      <c r="E47" s="145"/>
      <c r="F47" s="145"/>
      <c r="G47" s="145"/>
      <c r="H47" s="145"/>
      <c r="I47" s="145"/>
      <c r="J47" s="145"/>
      <c r="K47" s="146"/>
      <c r="L47" s="144"/>
      <c r="M47" s="145"/>
      <c r="N47" s="145"/>
      <c r="O47" s="145"/>
      <c r="P47" s="145"/>
      <c r="Q47" s="145"/>
      <c r="R47" s="145"/>
      <c r="S47" s="145"/>
      <c r="T47" s="145"/>
      <c r="U47" s="146"/>
      <c r="V47" s="147"/>
      <c r="W47" s="148"/>
      <c r="X47" s="144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6"/>
    </row>
    <row r="48" spans="1:52">
      <c r="A48" s="12">
        <f t="shared" si="2"/>
        <v>5</v>
      </c>
      <c r="B48" s="144"/>
      <c r="C48" s="145"/>
      <c r="D48" s="145"/>
      <c r="E48" s="145"/>
      <c r="F48" s="145"/>
      <c r="G48" s="145"/>
      <c r="H48" s="145"/>
      <c r="I48" s="145"/>
      <c r="J48" s="145"/>
      <c r="K48" s="146"/>
      <c r="L48" s="144"/>
      <c r="M48" s="145"/>
      <c r="N48" s="145"/>
      <c r="O48" s="145"/>
      <c r="P48" s="145"/>
      <c r="Q48" s="145"/>
      <c r="R48" s="145"/>
      <c r="S48" s="145"/>
      <c r="T48" s="145"/>
      <c r="U48" s="146"/>
      <c r="V48" s="147"/>
      <c r="W48" s="148"/>
      <c r="X48" s="144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6"/>
    </row>
    <row r="49" spans="1:52">
      <c r="A49" s="12">
        <f t="shared" si="2"/>
        <v>6</v>
      </c>
      <c r="B49" s="144"/>
      <c r="C49" s="145"/>
      <c r="D49" s="145"/>
      <c r="E49" s="145"/>
      <c r="F49" s="145"/>
      <c r="G49" s="145"/>
      <c r="H49" s="145"/>
      <c r="I49" s="145"/>
      <c r="J49" s="145"/>
      <c r="K49" s="146"/>
      <c r="L49" s="144"/>
      <c r="M49" s="145"/>
      <c r="N49" s="145"/>
      <c r="O49" s="145"/>
      <c r="P49" s="145"/>
      <c r="Q49" s="145"/>
      <c r="R49" s="145"/>
      <c r="S49" s="145"/>
      <c r="T49" s="145"/>
      <c r="U49" s="146"/>
      <c r="V49" s="147"/>
      <c r="W49" s="148"/>
      <c r="X49" s="144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6"/>
    </row>
    <row r="50" spans="1:52">
      <c r="A50" s="12">
        <f t="shared" si="2"/>
        <v>7</v>
      </c>
      <c r="B50" s="144"/>
      <c r="C50" s="145"/>
      <c r="D50" s="145"/>
      <c r="E50" s="145"/>
      <c r="F50" s="145"/>
      <c r="G50" s="145"/>
      <c r="H50" s="145"/>
      <c r="I50" s="145"/>
      <c r="J50" s="145"/>
      <c r="K50" s="146"/>
      <c r="L50" s="144"/>
      <c r="M50" s="145"/>
      <c r="N50" s="145"/>
      <c r="O50" s="145"/>
      <c r="P50" s="145"/>
      <c r="Q50" s="145"/>
      <c r="R50" s="145"/>
      <c r="S50" s="145"/>
      <c r="T50" s="145"/>
      <c r="U50" s="146"/>
      <c r="V50" s="147"/>
      <c r="W50" s="148"/>
      <c r="X50" s="144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6"/>
    </row>
    <row r="51" spans="1:52">
      <c r="A51" s="12">
        <f t="shared" si="2"/>
        <v>8</v>
      </c>
      <c r="B51" s="144"/>
      <c r="C51" s="145"/>
      <c r="D51" s="145"/>
      <c r="E51" s="145"/>
      <c r="F51" s="145"/>
      <c r="G51" s="145"/>
      <c r="H51" s="145"/>
      <c r="I51" s="145"/>
      <c r="J51" s="145"/>
      <c r="K51" s="146"/>
      <c r="L51" s="144"/>
      <c r="M51" s="145"/>
      <c r="N51" s="145"/>
      <c r="O51" s="145"/>
      <c r="P51" s="145"/>
      <c r="Q51" s="145"/>
      <c r="R51" s="145"/>
      <c r="S51" s="145"/>
      <c r="T51" s="145"/>
      <c r="U51" s="146"/>
      <c r="V51" s="147"/>
      <c r="W51" s="148"/>
      <c r="X51" s="144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6"/>
    </row>
    <row r="52" spans="1:52">
      <c r="A52" s="12">
        <f t="shared" si="2"/>
        <v>9</v>
      </c>
      <c r="B52" s="144"/>
      <c r="C52" s="145"/>
      <c r="D52" s="145"/>
      <c r="E52" s="145"/>
      <c r="F52" s="145"/>
      <c r="G52" s="145"/>
      <c r="H52" s="145"/>
      <c r="I52" s="145"/>
      <c r="J52" s="145"/>
      <c r="K52" s="146"/>
      <c r="L52" s="144"/>
      <c r="M52" s="145"/>
      <c r="N52" s="145"/>
      <c r="O52" s="145"/>
      <c r="P52" s="145"/>
      <c r="Q52" s="145"/>
      <c r="R52" s="145"/>
      <c r="S52" s="145"/>
      <c r="T52" s="145"/>
      <c r="U52" s="146"/>
      <c r="V52" s="147"/>
      <c r="W52" s="148"/>
      <c r="X52" s="144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46"/>
    </row>
    <row r="53" spans="1:52">
      <c r="A53" s="12">
        <f t="shared" si="2"/>
        <v>10</v>
      </c>
      <c r="B53" s="144"/>
      <c r="C53" s="145"/>
      <c r="D53" s="145"/>
      <c r="E53" s="145"/>
      <c r="F53" s="145"/>
      <c r="G53" s="145"/>
      <c r="H53" s="145"/>
      <c r="I53" s="145"/>
      <c r="J53" s="145"/>
      <c r="K53" s="146"/>
      <c r="L53" s="144"/>
      <c r="M53" s="145"/>
      <c r="N53" s="145"/>
      <c r="O53" s="145"/>
      <c r="P53" s="145"/>
      <c r="Q53" s="145"/>
      <c r="R53" s="145"/>
      <c r="S53" s="145"/>
      <c r="T53" s="145"/>
      <c r="U53" s="146"/>
      <c r="V53" s="147"/>
      <c r="W53" s="148"/>
      <c r="X53" s="144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  <c r="AS53" s="145"/>
      <c r="AT53" s="145"/>
      <c r="AU53" s="145"/>
      <c r="AV53" s="145"/>
      <c r="AW53" s="145"/>
      <c r="AX53" s="145"/>
      <c r="AY53" s="145"/>
      <c r="AZ53" s="146"/>
    </row>
  </sheetData>
  <mergeCells count="133">
    <mergeCell ref="X41:AZ41"/>
    <mergeCell ref="X42:AZ42"/>
    <mergeCell ref="B39:K39"/>
    <mergeCell ref="B40:K40"/>
    <mergeCell ref="X39:AZ39"/>
    <mergeCell ref="X40:AZ40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2:U22"/>
    <mergeCell ref="L37:U37"/>
    <mergeCell ref="L38:U38"/>
    <mergeCell ref="L39:U39"/>
    <mergeCell ref="L23:U23"/>
    <mergeCell ref="L53:U53"/>
    <mergeCell ref="X53:AZ53"/>
    <mergeCell ref="B48:K48"/>
    <mergeCell ref="B49:K49"/>
    <mergeCell ref="V53:W53"/>
    <mergeCell ref="B53:K53"/>
    <mergeCell ref="X50:AZ50"/>
    <mergeCell ref="X51:AZ51"/>
    <mergeCell ref="X52:AZ52"/>
    <mergeCell ref="B50:K50"/>
    <mergeCell ref="B51:K51"/>
    <mergeCell ref="B52:K52"/>
    <mergeCell ref="V52:W52"/>
    <mergeCell ref="L52:U52"/>
    <mergeCell ref="L51:U51"/>
    <mergeCell ref="V51:W51"/>
    <mergeCell ref="L48:U48"/>
    <mergeCell ref="L49:U49"/>
    <mergeCell ref="L50:U50"/>
    <mergeCell ref="V50:W50"/>
    <mergeCell ref="L24:U24"/>
    <mergeCell ref="L25:U25"/>
    <mergeCell ref="L26:U26"/>
    <mergeCell ref="L36:U36"/>
    <mergeCell ref="L27:U27"/>
    <mergeCell ref="L28:U28"/>
    <mergeCell ref="V37:W37"/>
    <mergeCell ref="V38:W38"/>
    <mergeCell ref="L44:U44"/>
    <mergeCell ref="V39:W39"/>
    <mergeCell ref="V40:W40"/>
    <mergeCell ref="V34:W34"/>
    <mergeCell ref="V35:W35"/>
    <mergeCell ref="L46:U46"/>
    <mergeCell ref="L40:U40"/>
    <mergeCell ref="L41:U41"/>
    <mergeCell ref="L42:U42"/>
    <mergeCell ref="V44:W44"/>
    <mergeCell ref="V45:W45"/>
    <mergeCell ref="L45:U45"/>
    <mergeCell ref="V41:W41"/>
    <mergeCell ref="V42:W42"/>
    <mergeCell ref="V22:W22"/>
    <mergeCell ref="V23:W23"/>
    <mergeCell ref="V24:W24"/>
    <mergeCell ref="V25:W25"/>
    <mergeCell ref="V26:W26"/>
    <mergeCell ref="V27:W27"/>
    <mergeCell ref="V29:W29"/>
    <mergeCell ref="V30:W30"/>
    <mergeCell ref="V31:W31"/>
    <mergeCell ref="V28:W28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X31:AZ31"/>
    <mergeCell ref="B22:K22"/>
    <mergeCell ref="B23:K23"/>
    <mergeCell ref="B24:K24"/>
    <mergeCell ref="B25:K25"/>
    <mergeCell ref="B26:K26"/>
    <mergeCell ref="B27:K27"/>
    <mergeCell ref="B28:K28"/>
    <mergeCell ref="V36:W36"/>
    <mergeCell ref="B29:K29"/>
    <mergeCell ref="B30:K30"/>
    <mergeCell ref="L33:U33"/>
    <mergeCell ref="L34:U34"/>
    <mergeCell ref="L29:U29"/>
    <mergeCell ref="L30:U30"/>
    <mergeCell ref="L31:U31"/>
    <mergeCell ref="B31:K31"/>
    <mergeCell ref="B33:K33"/>
    <mergeCell ref="L35:U35"/>
    <mergeCell ref="X33:AZ33"/>
    <mergeCell ref="X34:AZ34"/>
    <mergeCell ref="X35:AZ35"/>
    <mergeCell ref="X36:AZ36"/>
    <mergeCell ref="V33:W33"/>
    <mergeCell ref="B34:K34"/>
    <mergeCell ref="B35:K35"/>
    <mergeCell ref="B36:K36"/>
    <mergeCell ref="B37:K37"/>
    <mergeCell ref="B38:K38"/>
    <mergeCell ref="X48:AZ48"/>
    <mergeCell ref="X49:AZ49"/>
    <mergeCell ref="V46:W46"/>
    <mergeCell ref="V47:W47"/>
    <mergeCell ref="V48:W48"/>
    <mergeCell ref="V49:W49"/>
    <mergeCell ref="B44:K44"/>
    <mergeCell ref="B45:K45"/>
    <mergeCell ref="B46:K46"/>
    <mergeCell ref="B47:K47"/>
    <mergeCell ref="X46:AZ46"/>
    <mergeCell ref="X47:AZ47"/>
    <mergeCell ref="L47:U47"/>
    <mergeCell ref="B42:K42"/>
    <mergeCell ref="B41:K41"/>
    <mergeCell ref="X37:AZ37"/>
    <mergeCell ref="X38:AZ38"/>
    <mergeCell ref="X44:AZ44"/>
    <mergeCell ref="X45:AZ4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view="pageBreakPreview" zoomScale="115" zoomScaleNormal="110" zoomScaleSheetLayoutView="115" workbookViewId="0">
      <pane ySplit="5" topLeftCell="A6" activePane="bottomLeft" state="frozen"/>
      <selection sqref="A1:K2"/>
      <selection pane="bottomLeft" activeCell="B50" sqref="B50:K50"/>
    </sheetView>
  </sheetViews>
  <sheetFormatPr defaultColWidth="2.625" defaultRowHeight="10.5"/>
  <cols>
    <col min="1" max="16384" width="2.625" style="1"/>
  </cols>
  <sheetData>
    <row r="1" spans="1:55">
      <c r="A1" s="167" t="s">
        <v>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9"/>
      <c r="N1" s="161" t="s">
        <v>3</v>
      </c>
      <c r="O1" s="162"/>
      <c r="P1" s="162"/>
      <c r="Q1" s="163"/>
      <c r="R1" s="173" t="str">
        <f>IF(ISBLANK(表紙!AL43),"",(表紙!AL43))</f>
        <v>K001</v>
      </c>
      <c r="S1" s="174"/>
      <c r="T1" s="174"/>
      <c r="U1" s="174"/>
      <c r="V1" s="174"/>
      <c r="W1" s="174"/>
      <c r="X1" s="174"/>
      <c r="Y1" s="174"/>
      <c r="Z1" s="174"/>
      <c r="AA1" s="175"/>
      <c r="AB1" s="161" t="s">
        <v>6</v>
      </c>
      <c r="AC1" s="162"/>
      <c r="AD1" s="162"/>
      <c r="AE1" s="163"/>
      <c r="AF1" s="164" t="str">
        <f>IF(ISBLANK(表紙!AL39),"",(表紙!AL39))</f>
        <v>KS</v>
      </c>
      <c r="AG1" s="165"/>
      <c r="AH1" s="165"/>
      <c r="AI1" s="165"/>
      <c r="AJ1" s="165"/>
      <c r="AK1" s="165"/>
      <c r="AL1" s="165"/>
      <c r="AM1" s="165"/>
      <c r="AN1" s="165"/>
      <c r="AO1" s="166"/>
      <c r="AP1" s="161" t="s">
        <v>1</v>
      </c>
      <c r="AQ1" s="162"/>
      <c r="AR1" s="162"/>
      <c r="AS1" s="163"/>
      <c r="AT1" s="158">
        <f>IF(ISBLANK(表紙!AL47),"",(表紙!AL47))</f>
        <v>44874</v>
      </c>
      <c r="AU1" s="159"/>
      <c r="AV1" s="159"/>
      <c r="AW1" s="159"/>
      <c r="AX1" s="159"/>
      <c r="AY1" s="159"/>
      <c r="AZ1" s="159"/>
      <c r="BA1" s="159"/>
      <c r="BB1" s="159"/>
      <c r="BC1" s="160"/>
    </row>
    <row r="2" spans="1:55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2"/>
      <c r="N2" s="161" t="s">
        <v>4</v>
      </c>
      <c r="O2" s="162"/>
      <c r="P2" s="162"/>
      <c r="Q2" s="163"/>
      <c r="R2" s="173" t="str">
        <f>IF(ISBLANK(表紙!AL45),"",(表紙!AL45))</f>
        <v>社員情報一覧</v>
      </c>
      <c r="S2" s="174"/>
      <c r="T2" s="174"/>
      <c r="U2" s="174"/>
      <c r="V2" s="174"/>
      <c r="W2" s="174"/>
      <c r="X2" s="174"/>
      <c r="Y2" s="174"/>
      <c r="Z2" s="174"/>
      <c r="AA2" s="175"/>
      <c r="AB2" s="161" t="s">
        <v>0</v>
      </c>
      <c r="AC2" s="162"/>
      <c r="AD2" s="162"/>
      <c r="AE2" s="163"/>
      <c r="AF2" s="164" t="str">
        <f>IF(ISBLANK(表紙!AL41),"",(表紙!AL41))</f>
        <v>勤怠管理システム</v>
      </c>
      <c r="AG2" s="165"/>
      <c r="AH2" s="165"/>
      <c r="AI2" s="165"/>
      <c r="AJ2" s="165"/>
      <c r="AK2" s="165"/>
      <c r="AL2" s="165"/>
      <c r="AM2" s="165"/>
      <c r="AN2" s="165"/>
      <c r="AO2" s="166"/>
      <c r="AP2" s="161" t="s">
        <v>21</v>
      </c>
      <c r="AQ2" s="162"/>
      <c r="AR2" s="162"/>
      <c r="AS2" s="163"/>
      <c r="AT2" s="155" t="str">
        <f>IF(ISBLANK(表紙!AL49),"",(表紙!AL49))</f>
        <v>魏浩霖</v>
      </c>
      <c r="AU2" s="156"/>
      <c r="AV2" s="156"/>
      <c r="AW2" s="156"/>
      <c r="AX2" s="156"/>
      <c r="AY2" s="156"/>
      <c r="AZ2" s="156"/>
      <c r="BA2" s="156"/>
      <c r="BB2" s="156"/>
      <c r="BC2" s="157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54" t="s">
        <v>15</v>
      </c>
      <c r="C5" s="154"/>
      <c r="D5" s="154"/>
      <c r="E5" s="154"/>
      <c r="F5" s="154"/>
      <c r="G5" s="154"/>
      <c r="H5" s="154"/>
      <c r="I5" s="154"/>
      <c r="J5" s="154"/>
      <c r="K5" s="154"/>
      <c r="L5" s="154" t="s">
        <v>16</v>
      </c>
      <c r="M5" s="154"/>
      <c r="N5" s="154"/>
      <c r="O5" s="154"/>
      <c r="P5" s="154"/>
      <c r="Q5" s="154" t="s">
        <v>20</v>
      </c>
      <c r="R5" s="154"/>
      <c r="S5" s="154" t="s">
        <v>17</v>
      </c>
      <c r="T5" s="154"/>
      <c r="U5" s="154" t="s">
        <v>48</v>
      </c>
      <c r="V5" s="154"/>
      <c r="W5" s="154"/>
      <c r="X5" s="154"/>
      <c r="Y5" s="154"/>
      <c r="Z5" s="154"/>
      <c r="AA5" s="154"/>
      <c r="AB5" s="154" t="s">
        <v>18</v>
      </c>
      <c r="AC5" s="154"/>
      <c r="AD5" s="154"/>
      <c r="AE5" s="154"/>
      <c r="AF5" s="154"/>
      <c r="AG5" s="154"/>
      <c r="AH5" s="154"/>
      <c r="AI5" s="154"/>
      <c r="AJ5" s="154" t="s">
        <v>19</v>
      </c>
      <c r="AK5" s="154"/>
      <c r="AL5" s="154"/>
      <c r="AM5" s="154"/>
      <c r="AN5" s="154"/>
      <c r="AO5" s="154"/>
      <c r="AP5" s="154"/>
      <c r="AQ5" s="154"/>
      <c r="AR5" s="154" t="s">
        <v>2</v>
      </c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</row>
    <row r="6" spans="1:55">
      <c r="A6" s="12">
        <f>ROW()-5</f>
        <v>1</v>
      </c>
      <c r="B6" s="35"/>
      <c r="C6" s="36"/>
      <c r="D6" s="36"/>
      <c r="E6" s="36"/>
      <c r="F6" s="36" t="s">
        <v>146</v>
      </c>
      <c r="G6" s="36"/>
      <c r="H6" s="36"/>
      <c r="I6" s="36"/>
      <c r="J6" s="36"/>
      <c r="K6" s="37"/>
      <c r="L6" s="152" t="s">
        <v>35</v>
      </c>
      <c r="M6" s="152"/>
      <c r="N6" s="152"/>
      <c r="O6" s="152"/>
      <c r="P6" s="152"/>
      <c r="Q6" s="153"/>
      <c r="R6" s="153"/>
      <c r="S6" s="153"/>
      <c r="T6" s="153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2"/>
      <c r="BA6" s="152"/>
      <c r="BB6" s="152"/>
      <c r="BC6" s="152"/>
    </row>
    <row r="7" spans="1:55">
      <c r="A7" s="12">
        <f t="shared" ref="A7:A54" si="0">ROW()-5</f>
        <v>2</v>
      </c>
      <c r="B7" s="35"/>
      <c r="C7" s="36"/>
      <c r="D7" s="36"/>
      <c r="E7" s="36" t="s">
        <v>123</v>
      </c>
      <c r="F7" s="36"/>
      <c r="G7" s="36"/>
      <c r="H7" s="36"/>
      <c r="I7" s="36"/>
      <c r="J7" s="36"/>
      <c r="K7" s="37"/>
      <c r="L7" s="152" t="s">
        <v>35</v>
      </c>
      <c r="M7" s="152"/>
      <c r="N7" s="152"/>
      <c r="O7" s="152"/>
      <c r="P7" s="152"/>
      <c r="Q7" s="153"/>
      <c r="R7" s="153"/>
      <c r="S7" s="153"/>
      <c r="T7" s="153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</row>
    <row r="8" spans="1:55">
      <c r="A8" s="12">
        <f t="shared" si="0"/>
        <v>3</v>
      </c>
      <c r="B8" s="35"/>
      <c r="C8" s="36"/>
      <c r="D8" s="36"/>
      <c r="E8" s="36" t="s">
        <v>124</v>
      </c>
      <c r="F8" s="36"/>
      <c r="G8" s="36"/>
      <c r="H8" s="36"/>
      <c r="I8" s="36"/>
      <c r="J8" s="36"/>
      <c r="K8" s="37"/>
      <c r="L8" s="152" t="s">
        <v>93</v>
      </c>
      <c r="M8" s="152"/>
      <c r="N8" s="152"/>
      <c r="O8" s="152"/>
      <c r="P8" s="152"/>
      <c r="Q8" s="153"/>
      <c r="R8" s="153"/>
      <c r="S8" s="153"/>
      <c r="T8" s="153"/>
      <c r="U8" s="152"/>
      <c r="V8" s="152"/>
      <c r="W8" s="152"/>
      <c r="X8" s="152"/>
      <c r="Y8" s="152"/>
      <c r="Z8" s="152"/>
      <c r="AA8" s="152"/>
      <c r="AB8" s="144"/>
      <c r="AC8" s="145"/>
      <c r="AD8" s="145"/>
      <c r="AE8" s="145"/>
      <c r="AF8" s="145"/>
      <c r="AG8" s="145"/>
      <c r="AH8" s="145"/>
      <c r="AI8" s="146"/>
      <c r="AJ8" s="144"/>
      <c r="AK8" s="145"/>
      <c r="AL8" s="145"/>
      <c r="AM8" s="145"/>
      <c r="AN8" s="145"/>
      <c r="AO8" s="145"/>
      <c r="AP8" s="145"/>
      <c r="AQ8" s="146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</row>
    <row r="9" spans="1:55">
      <c r="A9" s="12">
        <f>ROW()-5</f>
        <v>4</v>
      </c>
      <c r="B9" s="35"/>
      <c r="C9" s="36"/>
      <c r="D9" s="36"/>
      <c r="E9" s="36"/>
      <c r="F9" s="36" t="s">
        <v>139</v>
      </c>
      <c r="G9" s="36"/>
      <c r="H9" s="36"/>
      <c r="I9" s="36"/>
      <c r="J9" s="36"/>
      <c r="K9" s="37"/>
      <c r="L9" s="152" t="s">
        <v>35</v>
      </c>
      <c r="M9" s="152"/>
      <c r="N9" s="152"/>
      <c r="O9" s="152"/>
      <c r="P9" s="152"/>
      <c r="Q9" s="153"/>
      <c r="R9" s="153"/>
      <c r="S9" s="153" t="s">
        <v>47</v>
      </c>
      <c r="T9" s="153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44"/>
      <c r="AK9" s="145"/>
      <c r="AL9" s="145"/>
      <c r="AM9" s="145"/>
      <c r="AN9" s="145"/>
      <c r="AO9" s="145"/>
      <c r="AP9" s="145"/>
      <c r="AQ9" s="146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</row>
    <row r="10" spans="1:55">
      <c r="A10" s="12">
        <f t="shared" si="0"/>
        <v>5</v>
      </c>
      <c r="B10" s="35"/>
      <c r="C10" s="36"/>
      <c r="D10" s="36"/>
      <c r="E10" s="36"/>
      <c r="F10" s="36" t="s">
        <v>140</v>
      </c>
      <c r="G10" s="36"/>
      <c r="H10" s="36"/>
      <c r="I10" s="36"/>
      <c r="J10" s="36"/>
      <c r="K10" s="37"/>
      <c r="L10" s="152" t="s">
        <v>35</v>
      </c>
      <c r="M10" s="152"/>
      <c r="N10" s="152"/>
      <c r="O10" s="152"/>
      <c r="P10" s="152"/>
      <c r="Q10" s="153"/>
      <c r="R10" s="153"/>
      <c r="S10" s="153" t="s">
        <v>47</v>
      </c>
      <c r="T10" s="153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44"/>
      <c r="AK10" s="145"/>
      <c r="AL10" s="145"/>
      <c r="AM10" s="145"/>
      <c r="AN10" s="145"/>
      <c r="AO10" s="145"/>
      <c r="AP10" s="145"/>
      <c r="AQ10" s="146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</row>
    <row r="11" spans="1:55">
      <c r="A11" s="12">
        <f t="shared" si="0"/>
        <v>6</v>
      </c>
      <c r="B11" s="35"/>
      <c r="C11" s="36"/>
      <c r="D11" s="36"/>
      <c r="E11" s="36"/>
      <c r="F11" s="36" t="s">
        <v>141</v>
      </c>
      <c r="G11" s="36"/>
      <c r="H11" s="36"/>
      <c r="I11" s="36"/>
      <c r="J11" s="36"/>
      <c r="K11" s="37"/>
      <c r="L11" s="152" t="s">
        <v>35</v>
      </c>
      <c r="M11" s="152"/>
      <c r="N11" s="152"/>
      <c r="O11" s="152"/>
      <c r="P11" s="152"/>
      <c r="Q11" s="153"/>
      <c r="R11" s="153"/>
      <c r="S11" s="153" t="s">
        <v>47</v>
      </c>
      <c r="T11" s="153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44"/>
      <c r="AK11" s="145"/>
      <c r="AL11" s="145"/>
      <c r="AM11" s="145"/>
      <c r="AN11" s="145"/>
      <c r="AO11" s="145"/>
      <c r="AP11" s="145"/>
      <c r="AQ11" s="146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</row>
    <row r="12" spans="1:55">
      <c r="A12" s="12">
        <f t="shared" si="0"/>
        <v>7</v>
      </c>
      <c r="B12" s="35"/>
      <c r="C12" s="36"/>
      <c r="D12" s="36"/>
      <c r="E12" s="36"/>
      <c r="F12" s="36" t="s">
        <v>142</v>
      </c>
      <c r="G12" s="36"/>
      <c r="H12" s="36"/>
      <c r="I12" s="36"/>
      <c r="J12" s="36"/>
      <c r="K12" s="37"/>
      <c r="L12" s="152" t="s">
        <v>35</v>
      </c>
      <c r="M12" s="152"/>
      <c r="N12" s="152"/>
      <c r="O12" s="152"/>
      <c r="P12" s="152"/>
      <c r="Q12" s="153"/>
      <c r="R12" s="153"/>
      <c r="S12" s="153" t="s">
        <v>47</v>
      </c>
      <c r="T12" s="153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44"/>
      <c r="AK12" s="145"/>
      <c r="AL12" s="145"/>
      <c r="AM12" s="145"/>
      <c r="AN12" s="145"/>
      <c r="AO12" s="145"/>
      <c r="AP12" s="145"/>
      <c r="AQ12" s="146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</row>
    <row r="13" spans="1:55">
      <c r="A13" s="12">
        <f t="shared" si="0"/>
        <v>8</v>
      </c>
      <c r="B13" s="35"/>
      <c r="C13" s="36"/>
      <c r="D13" s="36"/>
      <c r="E13" s="36"/>
      <c r="F13" s="36" t="s">
        <v>143</v>
      </c>
      <c r="G13" s="36"/>
      <c r="H13" s="36"/>
      <c r="I13" s="36"/>
      <c r="J13" s="36"/>
      <c r="K13" s="37"/>
      <c r="L13" s="152" t="s">
        <v>35</v>
      </c>
      <c r="M13" s="152"/>
      <c r="N13" s="152"/>
      <c r="O13" s="152"/>
      <c r="P13" s="152"/>
      <c r="Q13" s="153"/>
      <c r="R13" s="153"/>
      <c r="S13" s="153" t="s">
        <v>47</v>
      </c>
      <c r="T13" s="153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44"/>
      <c r="AK13" s="145"/>
      <c r="AL13" s="145"/>
      <c r="AM13" s="145"/>
      <c r="AN13" s="145"/>
      <c r="AO13" s="145"/>
      <c r="AP13" s="145"/>
      <c r="AQ13" s="146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</row>
    <row r="14" spans="1:55" ht="9.75" customHeight="1">
      <c r="A14" s="12">
        <f t="shared" si="0"/>
        <v>9</v>
      </c>
      <c r="B14" s="35"/>
      <c r="C14" s="36"/>
      <c r="D14" s="36"/>
      <c r="E14" s="36"/>
      <c r="F14" s="82" t="s">
        <v>135</v>
      </c>
      <c r="G14" s="36"/>
      <c r="H14" s="36"/>
      <c r="I14" s="36"/>
      <c r="J14" s="36"/>
      <c r="K14" s="37"/>
      <c r="L14" s="152" t="s">
        <v>36</v>
      </c>
      <c r="M14" s="152"/>
      <c r="N14" s="152"/>
      <c r="O14" s="152"/>
      <c r="P14" s="152"/>
      <c r="Q14" s="153"/>
      <c r="R14" s="153"/>
      <c r="S14" s="153"/>
      <c r="T14" s="153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44"/>
      <c r="AK14" s="145"/>
      <c r="AL14" s="145"/>
      <c r="AM14" s="145"/>
      <c r="AN14" s="145"/>
      <c r="AO14" s="145"/>
      <c r="AP14" s="145"/>
      <c r="AQ14" s="146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</row>
    <row r="15" spans="1:55">
      <c r="A15" s="12">
        <f t="shared" si="0"/>
        <v>10</v>
      </c>
      <c r="B15" s="35"/>
      <c r="C15" s="36"/>
      <c r="D15" s="36"/>
      <c r="E15" s="36"/>
      <c r="F15" s="36" t="s">
        <v>147</v>
      </c>
      <c r="G15" s="36"/>
      <c r="H15" s="36"/>
      <c r="I15" s="36"/>
      <c r="J15" s="36"/>
      <c r="K15" s="37"/>
      <c r="L15" s="152" t="s">
        <v>36</v>
      </c>
      <c r="M15" s="152"/>
      <c r="N15" s="152"/>
      <c r="O15" s="152"/>
      <c r="P15" s="152"/>
      <c r="Q15" s="153"/>
      <c r="R15" s="153"/>
      <c r="S15" s="153"/>
      <c r="T15" s="153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44"/>
      <c r="AK15" s="145"/>
      <c r="AL15" s="145"/>
      <c r="AM15" s="145"/>
      <c r="AN15" s="145"/>
      <c r="AO15" s="145"/>
      <c r="AP15" s="145"/>
      <c r="AQ15" s="146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</row>
    <row r="16" spans="1:55">
      <c r="A16" s="12">
        <f t="shared" si="0"/>
        <v>11</v>
      </c>
      <c r="B16" s="35"/>
      <c r="C16" s="36"/>
      <c r="D16" s="36"/>
      <c r="E16" s="36"/>
      <c r="F16" s="36" t="s">
        <v>148</v>
      </c>
      <c r="G16" s="36"/>
      <c r="H16" s="36"/>
      <c r="I16" s="36"/>
      <c r="J16" s="36"/>
      <c r="K16" s="37"/>
      <c r="L16" s="152" t="s">
        <v>36</v>
      </c>
      <c r="M16" s="152"/>
      <c r="N16" s="152"/>
      <c r="O16" s="152"/>
      <c r="P16" s="152"/>
      <c r="Q16" s="153"/>
      <c r="R16" s="153"/>
      <c r="S16" s="153"/>
      <c r="T16" s="153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44"/>
      <c r="AK16" s="145"/>
      <c r="AL16" s="145"/>
      <c r="AM16" s="145"/>
      <c r="AN16" s="145"/>
      <c r="AO16" s="145"/>
      <c r="AP16" s="145"/>
      <c r="AQ16" s="146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</row>
    <row r="17" spans="1:55">
      <c r="A17" s="12">
        <f t="shared" si="0"/>
        <v>12</v>
      </c>
      <c r="B17" s="35"/>
      <c r="C17" s="36"/>
      <c r="D17" s="36"/>
      <c r="E17" s="36"/>
      <c r="F17" s="81" t="s">
        <v>149</v>
      </c>
      <c r="G17" s="36"/>
      <c r="H17" s="36"/>
      <c r="I17" s="36"/>
      <c r="J17" s="36"/>
      <c r="K17" s="37"/>
      <c r="L17" s="152" t="s">
        <v>36</v>
      </c>
      <c r="M17" s="152"/>
      <c r="N17" s="152"/>
      <c r="O17" s="152"/>
      <c r="P17" s="152"/>
      <c r="Q17" s="153"/>
      <c r="R17" s="153"/>
      <c r="S17" s="153"/>
      <c r="T17" s="153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</row>
    <row r="18" spans="1:55">
      <c r="A18" s="12">
        <f t="shared" si="0"/>
        <v>13</v>
      </c>
      <c r="B18" s="35"/>
      <c r="C18" s="36"/>
      <c r="D18" s="36"/>
      <c r="E18" s="36"/>
      <c r="F18" s="36"/>
      <c r="G18" s="36"/>
      <c r="H18" s="36"/>
      <c r="I18" s="36"/>
      <c r="J18" s="36"/>
      <c r="K18" s="37"/>
      <c r="L18" s="152"/>
      <c r="M18" s="152"/>
      <c r="N18" s="152"/>
      <c r="O18" s="152"/>
      <c r="P18" s="152"/>
      <c r="Q18" s="153"/>
      <c r="R18" s="153"/>
      <c r="S18" s="153"/>
      <c r="T18" s="153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</row>
    <row r="19" spans="1:55">
      <c r="A19" s="12">
        <f t="shared" si="0"/>
        <v>14</v>
      </c>
      <c r="B19" s="35"/>
      <c r="C19" s="36"/>
      <c r="D19" s="36"/>
      <c r="E19" s="36"/>
      <c r="F19" s="36"/>
      <c r="G19" s="36"/>
      <c r="H19" s="36"/>
      <c r="I19" s="36"/>
      <c r="J19" s="36"/>
      <c r="K19" s="37"/>
      <c r="L19" s="152"/>
      <c r="M19" s="152"/>
      <c r="N19" s="152"/>
      <c r="O19" s="152"/>
      <c r="P19" s="152"/>
      <c r="Q19" s="153"/>
      <c r="R19" s="153"/>
      <c r="S19" s="153"/>
      <c r="T19" s="153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</row>
    <row r="20" spans="1:55">
      <c r="A20" s="12">
        <f t="shared" si="0"/>
        <v>15</v>
      </c>
      <c r="B20" s="35"/>
      <c r="C20" s="36"/>
      <c r="D20" s="36"/>
      <c r="E20" s="36"/>
      <c r="F20" s="36"/>
      <c r="G20" s="36"/>
      <c r="H20" s="36"/>
      <c r="I20" s="36"/>
      <c r="J20" s="36"/>
      <c r="K20" s="37"/>
      <c r="L20" s="152"/>
      <c r="M20" s="152"/>
      <c r="N20" s="152"/>
      <c r="O20" s="152"/>
      <c r="P20" s="152"/>
      <c r="Q20" s="153"/>
      <c r="R20" s="153"/>
      <c r="S20" s="153"/>
      <c r="T20" s="153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</row>
    <row r="21" spans="1:55">
      <c r="A21" s="12">
        <f t="shared" si="0"/>
        <v>16</v>
      </c>
      <c r="B21" s="35"/>
      <c r="C21" s="36"/>
      <c r="D21" s="36"/>
      <c r="E21" s="36"/>
      <c r="F21" s="36"/>
      <c r="G21" s="36"/>
      <c r="H21" s="36"/>
      <c r="I21" s="36"/>
      <c r="J21" s="36"/>
      <c r="K21" s="37"/>
      <c r="L21" s="152"/>
      <c r="M21" s="152"/>
      <c r="N21" s="152"/>
      <c r="O21" s="152"/>
      <c r="P21" s="152"/>
      <c r="Q21" s="153"/>
      <c r="R21" s="153"/>
      <c r="S21" s="153"/>
      <c r="T21" s="153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</row>
    <row r="22" spans="1:55">
      <c r="A22" s="12">
        <f t="shared" si="0"/>
        <v>17</v>
      </c>
      <c r="B22" s="35"/>
      <c r="C22" s="36"/>
      <c r="D22" s="36"/>
      <c r="E22" s="36"/>
      <c r="F22" s="36"/>
      <c r="G22" s="36"/>
      <c r="H22" s="36"/>
      <c r="I22" s="36"/>
      <c r="J22" s="36"/>
      <c r="K22" s="37"/>
      <c r="L22" s="152"/>
      <c r="M22" s="152"/>
      <c r="N22" s="152"/>
      <c r="O22" s="152"/>
      <c r="P22" s="152"/>
      <c r="Q22" s="153"/>
      <c r="R22" s="153"/>
      <c r="S22" s="153"/>
      <c r="T22" s="153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</row>
    <row r="23" spans="1:55">
      <c r="A23" s="12">
        <f t="shared" si="0"/>
        <v>18</v>
      </c>
      <c r="B23" s="35"/>
      <c r="C23" s="36"/>
      <c r="D23" s="36"/>
      <c r="E23" s="36"/>
      <c r="F23" s="36"/>
      <c r="G23" s="36"/>
      <c r="H23" s="36"/>
      <c r="I23" s="36"/>
      <c r="J23" s="36"/>
      <c r="K23" s="37"/>
      <c r="L23" s="152"/>
      <c r="M23" s="152"/>
      <c r="N23" s="152"/>
      <c r="O23" s="152"/>
      <c r="P23" s="152"/>
      <c r="Q23" s="153"/>
      <c r="R23" s="153"/>
      <c r="S23" s="153"/>
      <c r="T23" s="153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</row>
    <row r="24" spans="1:55">
      <c r="A24" s="12">
        <f t="shared" si="0"/>
        <v>19</v>
      </c>
      <c r="B24" s="35"/>
      <c r="C24" s="36"/>
      <c r="D24" s="36"/>
      <c r="E24" s="36"/>
      <c r="F24" s="36"/>
      <c r="G24" s="36"/>
      <c r="H24" s="36"/>
      <c r="I24" s="36"/>
      <c r="J24" s="36"/>
      <c r="K24" s="37"/>
      <c r="L24" s="152"/>
      <c r="M24" s="152"/>
      <c r="N24" s="152"/>
      <c r="O24" s="152"/>
      <c r="P24" s="152"/>
      <c r="Q24" s="153"/>
      <c r="R24" s="153"/>
      <c r="S24" s="153"/>
      <c r="T24" s="153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</row>
    <row r="25" spans="1:55">
      <c r="A25" s="12">
        <f t="shared" si="0"/>
        <v>20</v>
      </c>
      <c r="B25" s="35"/>
      <c r="C25" s="36"/>
      <c r="D25" s="36"/>
      <c r="E25" s="36"/>
      <c r="F25" s="36"/>
      <c r="G25" s="36"/>
      <c r="H25" s="36"/>
      <c r="I25" s="36"/>
      <c r="J25" s="36"/>
      <c r="K25" s="37"/>
      <c r="L25" s="152"/>
      <c r="M25" s="152"/>
      <c r="N25" s="152"/>
      <c r="O25" s="152"/>
      <c r="P25" s="152"/>
      <c r="Q25" s="153"/>
      <c r="R25" s="153"/>
      <c r="S25" s="153"/>
      <c r="T25" s="153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</row>
    <row r="26" spans="1:55">
      <c r="A26" s="12">
        <f t="shared" si="0"/>
        <v>21</v>
      </c>
      <c r="B26" s="35"/>
      <c r="C26" s="36"/>
      <c r="D26" s="36"/>
      <c r="E26" s="36"/>
      <c r="F26" s="36"/>
      <c r="G26" s="36"/>
      <c r="H26" s="36"/>
      <c r="I26" s="36"/>
      <c r="J26" s="36"/>
      <c r="K26" s="37"/>
      <c r="L26" s="152"/>
      <c r="M26" s="152"/>
      <c r="N26" s="152"/>
      <c r="O26" s="152"/>
      <c r="P26" s="152"/>
      <c r="Q26" s="153"/>
      <c r="R26" s="153"/>
      <c r="S26" s="153"/>
      <c r="T26" s="153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</row>
    <row r="27" spans="1:55">
      <c r="A27" s="12">
        <f t="shared" si="0"/>
        <v>22</v>
      </c>
      <c r="B27" s="35"/>
      <c r="C27" s="36"/>
      <c r="D27" s="36"/>
      <c r="E27" s="36"/>
      <c r="F27" s="36"/>
      <c r="G27" s="36"/>
      <c r="H27" s="36"/>
      <c r="I27" s="36"/>
      <c r="J27" s="36"/>
      <c r="K27" s="37"/>
      <c r="L27" s="152"/>
      <c r="M27" s="152"/>
      <c r="N27" s="152"/>
      <c r="O27" s="152"/>
      <c r="P27" s="152"/>
      <c r="Q27" s="153"/>
      <c r="R27" s="153"/>
      <c r="S27" s="153"/>
      <c r="T27" s="153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  <c r="BA27" s="152"/>
      <c r="BB27" s="152"/>
      <c r="BC27" s="152"/>
    </row>
    <row r="28" spans="1:55">
      <c r="A28" s="12">
        <f t="shared" si="0"/>
        <v>23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3"/>
      <c r="R28" s="153"/>
      <c r="S28" s="153"/>
      <c r="T28" s="153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</row>
    <row r="29" spans="1:55">
      <c r="A29" s="12">
        <f t="shared" si="0"/>
        <v>24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3"/>
      <c r="R29" s="153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</row>
    <row r="30" spans="1:55">
      <c r="A30" s="12">
        <f t="shared" si="0"/>
        <v>25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3"/>
      <c r="R30" s="153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  <c r="BA30" s="152"/>
      <c r="BB30" s="152"/>
      <c r="BC30" s="152"/>
    </row>
    <row r="31" spans="1:55">
      <c r="A31" s="12">
        <f t="shared" si="0"/>
        <v>26</v>
      </c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3"/>
      <c r="R31" s="153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</row>
    <row r="32" spans="1:55">
      <c r="A32" s="12">
        <f t="shared" si="0"/>
        <v>27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3"/>
      <c r="R32" s="153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</row>
    <row r="33" spans="1:55">
      <c r="A33" s="12">
        <f t="shared" si="0"/>
        <v>28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3"/>
      <c r="R33" s="153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</row>
    <row r="34" spans="1:55">
      <c r="A34" s="12">
        <f t="shared" si="0"/>
        <v>29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3"/>
      <c r="R34" s="153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2"/>
      <c r="BA34" s="152"/>
      <c r="BB34" s="152"/>
      <c r="BC34" s="152"/>
    </row>
    <row r="35" spans="1:55">
      <c r="A35" s="12">
        <f t="shared" si="0"/>
        <v>30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3"/>
      <c r="R35" s="153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152"/>
      <c r="BB35" s="152"/>
      <c r="BC35" s="152"/>
    </row>
    <row r="36" spans="1:55">
      <c r="A36" s="12">
        <f t="shared" si="0"/>
        <v>31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3"/>
      <c r="R36" s="153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</row>
    <row r="37" spans="1:55">
      <c r="A37" s="12">
        <f t="shared" si="0"/>
        <v>32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3"/>
      <c r="R37" s="153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52"/>
      <c r="AJ37" s="152"/>
      <c r="AK37" s="152"/>
      <c r="AL37" s="152"/>
      <c r="AM37" s="152"/>
      <c r="AN37" s="152"/>
      <c r="AO37" s="152"/>
      <c r="AP37" s="152"/>
      <c r="AQ37" s="152"/>
      <c r="AR37" s="152"/>
      <c r="AS37" s="152"/>
      <c r="AT37" s="152"/>
      <c r="AU37" s="152"/>
      <c r="AV37" s="152"/>
      <c r="AW37" s="152"/>
      <c r="AX37" s="152"/>
      <c r="AY37" s="152"/>
      <c r="AZ37" s="152"/>
      <c r="BA37" s="152"/>
      <c r="BB37" s="152"/>
      <c r="BC37" s="152"/>
    </row>
    <row r="38" spans="1:55">
      <c r="A38" s="12">
        <f t="shared" si="0"/>
        <v>33</v>
      </c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3"/>
      <c r="R38" s="153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</row>
    <row r="39" spans="1:55">
      <c r="A39" s="12">
        <f t="shared" si="0"/>
        <v>34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3"/>
      <c r="R39" s="153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2"/>
    </row>
    <row r="40" spans="1:55">
      <c r="A40" s="12">
        <f t="shared" si="0"/>
        <v>35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3"/>
      <c r="R40" s="153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2"/>
    </row>
    <row r="41" spans="1:55">
      <c r="A41" s="12">
        <f t="shared" si="0"/>
        <v>36</v>
      </c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3"/>
      <c r="R41" s="153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</row>
    <row r="42" spans="1:55">
      <c r="A42" s="12">
        <f t="shared" si="0"/>
        <v>37</v>
      </c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3"/>
      <c r="R42" s="153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2"/>
    </row>
    <row r="43" spans="1:55">
      <c r="A43" s="12">
        <f t="shared" si="0"/>
        <v>38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3"/>
      <c r="R43" s="153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152"/>
      <c r="BA43" s="152"/>
      <c r="BB43" s="152"/>
      <c r="BC43" s="152"/>
    </row>
    <row r="44" spans="1:55">
      <c r="A44" s="12">
        <f t="shared" si="0"/>
        <v>39</v>
      </c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3"/>
      <c r="R44" s="153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</row>
    <row r="45" spans="1:55">
      <c r="A45" s="12">
        <f t="shared" si="0"/>
        <v>40</v>
      </c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3"/>
      <c r="R45" s="153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2"/>
      <c r="AV45" s="152"/>
      <c r="AW45" s="152"/>
      <c r="AX45" s="152"/>
      <c r="AY45" s="152"/>
      <c r="AZ45" s="152"/>
      <c r="BA45" s="152"/>
      <c r="BB45" s="152"/>
      <c r="BC45" s="152"/>
    </row>
    <row r="46" spans="1:55">
      <c r="A46" s="12">
        <f t="shared" si="0"/>
        <v>41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  <c r="R46" s="153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  <c r="AH46" s="152"/>
      <c r="AI46" s="152"/>
      <c r="AJ46" s="152"/>
      <c r="AK46" s="152"/>
      <c r="AL46" s="152"/>
      <c r="AM46" s="152"/>
      <c r="AN46" s="152"/>
      <c r="AO46" s="152"/>
      <c r="AP46" s="152"/>
      <c r="AQ46" s="152"/>
      <c r="AR46" s="152"/>
      <c r="AS46" s="152"/>
      <c r="AT46" s="152"/>
      <c r="AU46" s="152"/>
      <c r="AV46" s="152"/>
      <c r="AW46" s="152"/>
      <c r="AX46" s="152"/>
      <c r="AY46" s="152"/>
      <c r="AZ46" s="152"/>
      <c r="BA46" s="152"/>
      <c r="BB46" s="152"/>
      <c r="BC46" s="152"/>
    </row>
    <row r="47" spans="1:55">
      <c r="A47" s="12">
        <f t="shared" si="0"/>
        <v>42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3"/>
      <c r="R47" s="153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</row>
    <row r="48" spans="1:55">
      <c r="A48" s="12">
        <f t="shared" si="0"/>
        <v>43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3"/>
      <c r="R48" s="153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2"/>
    </row>
    <row r="49" spans="1:55">
      <c r="A49" s="12">
        <f t="shared" si="0"/>
        <v>44</v>
      </c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3"/>
      <c r="R49" s="153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2"/>
    </row>
    <row r="50" spans="1:55">
      <c r="A50" s="12">
        <f t="shared" si="0"/>
        <v>45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3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</row>
    <row r="51" spans="1:55">
      <c r="A51" s="12">
        <f t="shared" si="0"/>
        <v>46</v>
      </c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3"/>
      <c r="R51" s="153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2"/>
    </row>
    <row r="52" spans="1:55">
      <c r="A52" s="12">
        <f t="shared" si="0"/>
        <v>47</v>
      </c>
      <c r="B52" s="152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3"/>
      <c r="R52" s="153"/>
      <c r="S52" s="152"/>
      <c r="T52" s="152"/>
      <c r="U52" s="152"/>
      <c r="V52" s="152"/>
      <c r="W52" s="152"/>
      <c r="X52" s="152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52"/>
      <c r="BA52" s="152"/>
      <c r="BB52" s="152"/>
      <c r="BC52" s="152"/>
    </row>
    <row r="53" spans="1:55">
      <c r="A53" s="12">
        <f t="shared" si="0"/>
        <v>48</v>
      </c>
      <c r="B53" s="152"/>
      <c r="C53" s="152"/>
      <c r="D53" s="152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3"/>
      <c r="R53" s="153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</row>
    <row r="54" spans="1:55">
      <c r="A54" s="12">
        <f t="shared" si="0"/>
        <v>49</v>
      </c>
      <c r="B54" s="152"/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3"/>
      <c r="R54" s="153"/>
      <c r="S54" s="152"/>
      <c r="T54" s="152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52"/>
      <c r="BA54" s="152"/>
      <c r="BB54" s="152"/>
      <c r="BC54" s="152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>
      <formula1>"combobox,label,button"</formula1>
    </dataValidation>
    <dataValidation type="list" allowBlank="1" showInputMessage="1" showErrorMessage="1" sqref="L14:P14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6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U26" sqref="U26"/>
    </sheetView>
  </sheetViews>
  <sheetFormatPr defaultColWidth="2.625" defaultRowHeight="10.5"/>
  <cols>
    <col min="1" max="16384" width="2.625" style="39"/>
  </cols>
  <sheetData>
    <row r="1" spans="1:52" ht="11.25" thickTop="1">
      <c r="A1" s="120" t="s">
        <v>49</v>
      </c>
      <c r="B1" s="121"/>
      <c r="C1" s="121"/>
      <c r="D1" s="121"/>
      <c r="E1" s="121"/>
      <c r="F1" s="121"/>
      <c r="G1" s="121"/>
      <c r="H1" s="121"/>
      <c r="I1" s="121"/>
      <c r="J1" s="122"/>
      <c r="K1" s="126" t="s">
        <v>50</v>
      </c>
      <c r="L1" s="126"/>
      <c r="M1" s="126"/>
      <c r="N1" s="126"/>
      <c r="O1" s="134" t="str">
        <f>IF(ISBLANK([1]表紙!AL39),"",([1]表紙!AL39))</f>
        <v>K001</v>
      </c>
      <c r="P1" s="134"/>
      <c r="Q1" s="134"/>
      <c r="R1" s="134"/>
      <c r="S1" s="134"/>
      <c r="T1" s="134"/>
      <c r="U1" s="134"/>
      <c r="V1" s="134"/>
      <c r="W1" s="134"/>
      <c r="X1" s="134"/>
      <c r="Y1" s="126" t="s">
        <v>51</v>
      </c>
      <c r="Z1" s="126"/>
      <c r="AA1" s="126"/>
      <c r="AB1" s="126"/>
      <c r="AC1" s="184" t="str">
        <f>IF(ISBLANK([1]表紙!AL35),"",([1]表紙!AL35))</f>
        <v>KS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26" t="s">
        <v>52</v>
      </c>
      <c r="AN1" s="126"/>
      <c r="AO1" s="126"/>
      <c r="AP1" s="126"/>
      <c r="AQ1" s="179">
        <f>IF(ISBLANK(表紙!AL47),"",(表紙!AL47))</f>
        <v>44874</v>
      </c>
      <c r="AR1" s="179"/>
      <c r="AS1" s="179"/>
      <c r="AT1" s="179"/>
      <c r="AU1" s="179"/>
      <c r="AV1" s="179"/>
      <c r="AW1" s="179"/>
      <c r="AX1" s="179"/>
      <c r="AY1" s="179"/>
      <c r="AZ1" s="180"/>
    </row>
    <row r="2" spans="1:52" ht="11.25" thickBot="1">
      <c r="A2" s="123"/>
      <c r="B2" s="124"/>
      <c r="C2" s="124"/>
      <c r="D2" s="124"/>
      <c r="E2" s="124"/>
      <c r="F2" s="124"/>
      <c r="G2" s="124"/>
      <c r="H2" s="124"/>
      <c r="I2" s="124"/>
      <c r="J2" s="125"/>
      <c r="K2" s="116" t="s">
        <v>53</v>
      </c>
      <c r="L2" s="116"/>
      <c r="M2" s="116"/>
      <c r="N2" s="116"/>
      <c r="O2" s="135" t="str">
        <f>IF(ISBLANK([1]表紙!AL41),"",([1]表紙!AL41))</f>
        <v>勤怠実績一覧</v>
      </c>
      <c r="P2" s="135"/>
      <c r="Q2" s="135"/>
      <c r="R2" s="135"/>
      <c r="S2" s="135"/>
      <c r="T2" s="135"/>
      <c r="U2" s="135"/>
      <c r="V2" s="135"/>
      <c r="W2" s="135"/>
      <c r="X2" s="135"/>
      <c r="Y2" s="116" t="s">
        <v>54</v>
      </c>
      <c r="Z2" s="116"/>
      <c r="AA2" s="116"/>
      <c r="AB2" s="116"/>
      <c r="AC2" s="181" t="str">
        <f>IF(ISBLANK([1]表紙!AL37),"",([1]表紙!AL37))</f>
        <v>勤怠管理システム</v>
      </c>
      <c r="AD2" s="181"/>
      <c r="AE2" s="181"/>
      <c r="AF2" s="181"/>
      <c r="AG2" s="181"/>
      <c r="AH2" s="181"/>
      <c r="AI2" s="181"/>
      <c r="AJ2" s="181"/>
      <c r="AK2" s="181"/>
      <c r="AL2" s="181"/>
      <c r="AM2" s="116" t="s">
        <v>55</v>
      </c>
      <c r="AN2" s="116"/>
      <c r="AO2" s="116"/>
      <c r="AP2" s="116"/>
      <c r="AQ2" s="182" t="str">
        <f>IF(ISBLANK(表紙!AL49),"",(表紙!AL49))</f>
        <v>魏浩霖</v>
      </c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2" customHeight="1" thickTop="1">
      <c r="B3" s="40"/>
    </row>
    <row r="4" spans="1:52">
      <c r="A4" s="41" t="s">
        <v>56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2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2">
      <c r="A6" s="47"/>
      <c r="B6" s="48" t="s">
        <v>57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9"/>
    </row>
    <row r="7" spans="1:52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9"/>
    </row>
    <row r="8" spans="1:52">
      <c r="A8" s="47"/>
      <c r="B8" s="48"/>
      <c r="C8" s="48" t="s">
        <v>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9"/>
    </row>
    <row r="9" spans="1:52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9"/>
    </row>
    <row r="10" spans="1:52">
      <c r="A10" s="47"/>
      <c r="B10" s="48"/>
      <c r="C10" s="48"/>
      <c r="D10" s="48"/>
      <c r="E10" s="50" t="s">
        <v>37</v>
      </c>
      <c r="F10" s="51" t="s">
        <v>38</v>
      </c>
      <c r="G10" s="52"/>
      <c r="H10" s="52"/>
      <c r="I10" s="52"/>
      <c r="J10" s="52"/>
      <c r="K10" s="52"/>
      <c r="L10" s="53"/>
      <c r="M10" s="52" t="s">
        <v>39</v>
      </c>
      <c r="N10" s="52"/>
      <c r="O10" s="53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9"/>
    </row>
    <row r="11" spans="1:52" ht="11.25" customHeight="1">
      <c r="A11" s="47"/>
      <c r="B11" s="48"/>
      <c r="C11" s="48"/>
      <c r="D11" s="48"/>
      <c r="E11" s="54">
        <v>1</v>
      </c>
      <c r="F11" s="55"/>
      <c r="G11" s="185" t="s">
        <v>134</v>
      </c>
      <c r="H11" s="185"/>
      <c r="I11" s="185"/>
      <c r="J11" s="185"/>
      <c r="K11" s="185"/>
      <c r="L11" s="57"/>
      <c r="M11" s="56" t="s">
        <v>40</v>
      </c>
      <c r="N11" s="56"/>
      <c r="O11" s="57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9"/>
    </row>
    <row r="12" spans="1:52">
      <c r="A12" s="47"/>
      <c r="B12" s="48"/>
      <c r="C12" s="48"/>
      <c r="D12" s="48"/>
      <c r="E12" s="54">
        <v>2</v>
      </c>
      <c r="F12" s="55"/>
      <c r="G12" s="56" t="s">
        <v>135</v>
      </c>
      <c r="H12" s="56"/>
      <c r="I12" s="56"/>
      <c r="J12" s="56"/>
      <c r="K12" s="56"/>
      <c r="L12" s="57"/>
      <c r="M12" s="56" t="s">
        <v>112</v>
      </c>
      <c r="N12" s="56"/>
      <c r="O12" s="57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9"/>
    </row>
    <row r="13" spans="1:52">
      <c r="A13" s="47"/>
      <c r="B13" s="48"/>
      <c r="C13" s="48"/>
      <c r="D13" s="48"/>
      <c r="E13" s="54">
        <v>3</v>
      </c>
      <c r="F13" s="55"/>
      <c r="G13" s="56" t="s">
        <v>110</v>
      </c>
      <c r="H13" s="56"/>
      <c r="I13" s="56"/>
      <c r="J13" s="56"/>
      <c r="K13" s="56"/>
      <c r="L13" s="57"/>
      <c r="M13" s="56" t="s">
        <v>112</v>
      </c>
      <c r="N13" s="56"/>
      <c r="O13" s="57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9"/>
    </row>
    <row r="14" spans="1:52">
      <c r="A14" s="47"/>
      <c r="B14" s="48"/>
      <c r="C14" s="48"/>
      <c r="D14" s="48"/>
      <c r="E14" s="54">
        <v>4</v>
      </c>
      <c r="F14" s="55"/>
      <c r="G14" s="80" t="s">
        <v>111</v>
      </c>
      <c r="H14" s="56"/>
      <c r="I14" s="56"/>
      <c r="J14" s="56"/>
      <c r="K14" s="56"/>
      <c r="L14" s="57"/>
      <c r="M14" s="56" t="s">
        <v>112</v>
      </c>
      <c r="N14" s="56"/>
      <c r="O14" s="57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9"/>
    </row>
    <row r="15" spans="1:52">
      <c r="A15" s="47"/>
      <c r="B15" s="48"/>
      <c r="C15" s="48"/>
      <c r="D15" s="48"/>
      <c r="E15" s="54">
        <v>5</v>
      </c>
      <c r="F15" s="55"/>
      <c r="G15" s="80" t="s">
        <v>109</v>
      </c>
      <c r="H15" s="56"/>
      <c r="I15" s="56"/>
      <c r="J15" s="56"/>
      <c r="K15" s="56"/>
      <c r="L15" s="57"/>
      <c r="M15" s="80" t="s">
        <v>112</v>
      </c>
      <c r="N15" s="56"/>
      <c r="O15" s="57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9"/>
    </row>
    <row r="16" spans="1:52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9"/>
    </row>
    <row r="17" spans="1:52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9"/>
    </row>
    <row r="18" spans="1:52">
      <c r="A18" s="47"/>
      <c r="B18" s="48" t="s">
        <v>79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9"/>
    </row>
    <row r="19" spans="1:52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9"/>
    </row>
    <row r="20" spans="1:52">
      <c r="A20" s="47"/>
      <c r="B20" s="48"/>
      <c r="C20" s="48"/>
      <c r="D20" s="51" t="s">
        <v>41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3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9"/>
    </row>
    <row r="21" spans="1:52" ht="0.75" customHeight="1">
      <c r="A21" s="47"/>
      <c r="B21" s="48"/>
      <c r="C21" s="48"/>
      <c r="D21" s="47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9"/>
    </row>
    <row r="22" spans="1:52" ht="12.75">
      <c r="A22" s="47"/>
      <c r="B22" s="48"/>
      <c r="C22" s="48"/>
      <c r="D22" s="47"/>
      <c r="E22" s="48"/>
      <c r="G22" s="48" t="s">
        <v>136</v>
      </c>
      <c r="H22" s="74"/>
      <c r="I22" s="74"/>
      <c r="J22" s="74"/>
      <c r="K22" s="74"/>
      <c r="L22" s="74"/>
      <c r="M22" s="74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9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9"/>
    </row>
    <row r="23" spans="1:52">
      <c r="A23" s="47"/>
      <c r="B23" s="48"/>
      <c r="C23" s="48"/>
      <c r="D23" s="47"/>
      <c r="E23" s="48"/>
      <c r="F23" s="48"/>
      <c r="G23" s="48" t="s">
        <v>123</v>
      </c>
      <c r="H23" s="48"/>
      <c r="I23" s="48"/>
      <c r="J23" s="48"/>
      <c r="K23" s="48"/>
      <c r="L23" s="48" t="s">
        <v>143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9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9"/>
    </row>
    <row r="24" spans="1:52">
      <c r="A24" s="47"/>
      <c r="B24" s="48"/>
      <c r="C24" s="48"/>
      <c r="D24" s="47"/>
      <c r="E24" s="48"/>
      <c r="F24" s="48"/>
      <c r="G24" s="48" t="s">
        <v>124</v>
      </c>
      <c r="H24" s="48"/>
      <c r="I24" s="48"/>
      <c r="J24" s="48"/>
      <c r="K24" s="48"/>
      <c r="L24" s="48" t="s">
        <v>144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9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9"/>
    </row>
    <row r="25" spans="1:52">
      <c r="A25" s="47"/>
      <c r="B25" s="48"/>
      <c r="C25" s="48"/>
      <c r="D25" s="47"/>
      <c r="E25" s="48"/>
      <c r="F25" s="48"/>
      <c r="G25" s="48" t="s">
        <v>139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9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9"/>
    </row>
    <row r="26" spans="1:52">
      <c r="A26" s="47"/>
      <c r="B26" s="48"/>
      <c r="C26" s="48"/>
      <c r="D26" s="47"/>
      <c r="E26" s="48"/>
      <c r="F26" s="48"/>
      <c r="G26" s="48" t="s">
        <v>140</v>
      </c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9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9"/>
    </row>
    <row r="27" spans="1:52">
      <c r="A27" s="47"/>
      <c r="B27" s="48"/>
      <c r="C27" s="48"/>
      <c r="D27" s="47"/>
      <c r="E27" s="48"/>
      <c r="F27" s="48"/>
      <c r="G27" s="48" t="s">
        <v>141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9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9"/>
    </row>
    <row r="28" spans="1:52" ht="12" customHeight="1">
      <c r="A28" s="47"/>
      <c r="B28" s="48"/>
      <c r="C28" s="48"/>
      <c r="D28" s="47"/>
      <c r="E28" s="48"/>
      <c r="F28" s="48"/>
      <c r="G28" s="48" t="s">
        <v>142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9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9"/>
    </row>
    <row r="29" spans="1:52">
      <c r="A29" s="47"/>
      <c r="B29" s="48"/>
      <c r="C29" s="48"/>
      <c r="D29" s="51" t="s">
        <v>42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3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9"/>
    </row>
    <row r="30" spans="1:52">
      <c r="A30" s="47"/>
      <c r="B30" s="48"/>
      <c r="C30" s="48"/>
      <c r="D30" s="47"/>
      <c r="E30" s="48" t="s">
        <v>81</v>
      </c>
      <c r="F30" s="48"/>
      <c r="G30" s="48"/>
      <c r="H30" s="48"/>
      <c r="I30" s="48"/>
      <c r="J30" s="48" t="s">
        <v>145</v>
      </c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9"/>
    </row>
    <row r="31" spans="1:52">
      <c r="A31" s="47"/>
      <c r="B31" s="48"/>
      <c r="C31" s="48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9"/>
    </row>
    <row r="32" spans="1:52">
      <c r="A32" s="47"/>
      <c r="B32" s="48"/>
      <c r="C32" s="48"/>
      <c r="D32" s="51" t="s">
        <v>43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9"/>
    </row>
    <row r="33" spans="1:52" ht="319.89999999999998" customHeight="1">
      <c r="A33" s="47"/>
      <c r="B33" s="48"/>
      <c r="C33" s="48"/>
      <c r="D33" s="176" t="s">
        <v>151</v>
      </c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8"/>
      <c r="AH33" s="73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9"/>
    </row>
    <row r="34" spans="1:52">
      <c r="A34" s="47"/>
      <c r="B34" s="48"/>
      <c r="C34" s="48"/>
      <c r="D34" s="51" t="s">
        <v>150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9"/>
    </row>
    <row r="35" spans="1:52">
      <c r="A35" s="47"/>
      <c r="B35" s="48"/>
      <c r="C35" s="48"/>
      <c r="D35" s="47"/>
      <c r="E35" s="48" t="s">
        <v>44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9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9"/>
    </row>
    <row r="36" spans="1:52">
      <c r="A36" s="47"/>
      <c r="B36" s="48"/>
      <c r="C36" s="48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9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9"/>
    </row>
    <row r="37" spans="1:52">
      <c r="A37" s="47"/>
      <c r="B37" s="48"/>
      <c r="C37" s="48"/>
      <c r="D37" s="51" t="s">
        <v>45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3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9"/>
    </row>
    <row r="38" spans="1:52">
      <c r="A38" s="47"/>
      <c r="B38" s="48"/>
      <c r="C38" s="48"/>
      <c r="D38" s="47"/>
      <c r="E38" s="48" t="s">
        <v>80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9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9"/>
    </row>
    <row r="39" spans="1:52">
      <c r="A39" s="47"/>
      <c r="B39" s="48"/>
      <c r="C39" s="48"/>
      <c r="D39" s="58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60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9"/>
    </row>
    <row r="40" spans="1:52">
      <c r="A40" s="47"/>
      <c r="B40" s="48" t="s">
        <v>84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9"/>
    </row>
    <row r="41" spans="1:52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9"/>
    </row>
    <row r="42" spans="1:52">
      <c r="A42" s="47"/>
      <c r="B42" s="48"/>
      <c r="C42" s="48"/>
      <c r="D42" s="50" t="s">
        <v>37</v>
      </c>
      <c r="E42" s="51" t="s">
        <v>38</v>
      </c>
      <c r="F42" s="52"/>
      <c r="G42" s="52"/>
      <c r="H42" s="52"/>
      <c r="I42" s="52"/>
      <c r="J42" s="52"/>
      <c r="K42" s="53"/>
      <c r="L42" s="52" t="s">
        <v>39</v>
      </c>
      <c r="M42" s="52"/>
      <c r="N42" s="53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9"/>
    </row>
    <row r="43" spans="1:52">
      <c r="A43" s="47"/>
      <c r="B43" s="48"/>
      <c r="C43" s="48"/>
      <c r="D43" s="54">
        <v>1</v>
      </c>
      <c r="E43" s="55" t="s">
        <v>69</v>
      </c>
      <c r="F43" s="56"/>
      <c r="G43" s="56"/>
      <c r="H43" s="56"/>
      <c r="I43" s="56"/>
      <c r="J43" s="56"/>
      <c r="K43" s="57"/>
      <c r="L43" s="56" t="s">
        <v>40</v>
      </c>
      <c r="M43" s="56"/>
      <c r="N43" s="57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9"/>
    </row>
    <row r="44" spans="1:52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9"/>
    </row>
    <row r="45" spans="1:52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9"/>
    </row>
    <row r="46" spans="1:52">
      <c r="A46" s="47"/>
      <c r="B46" s="48"/>
      <c r="C46" s="48"/>
      <c r="D46" s="48" t="s">
        <v>83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9"/>
    </row>
    <row r="47" spans="1:52">
      <c r="A47" s="47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9"/>
    </row>
    <row r="48" spans="1:52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9"/>
    </row>
    <row r="49" spans="1:52">
      <c r="A49" s="41" t="s">
        <v>85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3"/>
    </row>
    <row r="50" spans="1:52">
      <c r="A50" s="61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3"/>
    </row>
    <row r="51" spans="1:52">
      <c r="A51" s="64"/>
      <c r="B51" s="65" t="s">
        <v>90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6"/>
    </row>
    <row r="52" spans="1:52">
      <c r="A52" s="64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6"/>
    </row>
    <row r="53" spans="1:52">
      <c r="A53" s="67"/>
      <c r="D53" s="39" t="s">
        <v>59</v>
      </c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9"/>
    </row>
    <row r="54" spans="1:52">
      <c r="A54" s="67"/>
      <c r="B54" s="68"/>
      <c r="C54" s="68"/>
      <c r="D54" s="68"/>
      <c r="E54" s="68" t="s">
        <v>44</v>
      </c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9"/>
    </row>
    <row r="55" spans="1:52">
      <c r="A55" s="67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9"/>
    </row>
    <row r="56" spans="1:52">
      <c r="A56" s="41" t="s">
        <v>86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3"/>
    </row>
    <row r="57" spans="1:52">
      <c r="A57" s="61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3"/>
    </row>
    <row r="58" spans="1:52">
      <c r="A58" s="64"/>
      <c r="B58" s="65" t="s">
        <v>87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6"/>
    </row>
    <row r="59" spans="1:52">
      <c r="A59" s="64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6"/>
    </row>
    <row r="60" spans="1:52">
      <c r="A60" s="67"/>
      <c r="C60" s="39" t="s">
        <v>60</v>
      </c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9"/>
    </row>
    <row r="61" spans="1:52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9"/>
    </row>
    <row r="62" spans="1:52">
      <c r="A62" s="67"/>
      <c r="B62" s="68"/>
      <c r="C62" s="68"/>
      <c r="D62" s="68" t="s">
        <v>61</v>
      </c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9"/>
    </row>
    <row r="63" spans="1:52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9"/>
    </row>
    <row r="64" spans="1:52">
      <c r="A64" s="67"/>
      <c r="B64" s="68"/>
      <c r="C64" s="68"/>
      <c r="D64" s="68"/>
      <c r="E64" s="68" t="s">
        <v>62</v>
      </c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9"/>
    </row>
    <row r="65" spans="1:52">
      <c r="A65" s="67"/>
      <c r="B65" s="68"/>
      <c r="C65" s="68"/>
      <c r="D65" s="68"/>
      <c r="E65" s="68"/>
      <c r="F65" s="68" t="s">
        <v>63</v>
      </c>
      <c r="G65" s="68"/>
      <c r="H65" s="68" t="s">
        <v>64</v>
      </c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9"/>
    </row>
    <row r="66" spans="1:52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9"/>
    </row>
    <row r="67" spans="1:52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9"/>
    </row>
    <row r="68" spans="1:52">
      <c r="A68" s="67"/>
      <c r="B68" s="68"/>
      <c r="C68" s="68" t="s">
        <v>65</v>
      </c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9"/>
    </row>
    <row r="69" spans="1:52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9"/>
    </row>
    <row r="70" spans="1:52">
      <c r="A70" s="67"/>
      <c r="B70" s="68"/>
      <c r="C70" s="68"/>
      <c r="D70" s="68" t="s">
        <v>66</v>
      </c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9"/>
    </row>
    <row r="71" spans="1:52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9"/>
    </row>
    <row r="72" spans="1:52">
      <c r="A72" s="67"/>
      <c r="B72" s="68"/>
      <c r="C72" s="68"/>
      <c r="D72" s="68"/>
      <c r="E72" s="68" t="s">
        <v>62</v>
      </c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9"/>
    </row>
    <row r="73" spans="1:52">
      <c r="A73" s="67"/>
      <c r="B73" s="68"/>
      <c r="C73" s="68"/>
      <c r="D73" s="68"/>
      <c r="E73" s="68"/>
      <c r="F73" s="68" t="s">
        <v>67</v>
      </c>
      <c r="G73" s="68"/>
      <c r="H73" s="68"/>
      <c r="I73" s="68" t="s">
        <v>68</v>
      </c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9"/>
    </row>
    <row r="74" spans="1:52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9"/>
    </row>
    <row r="75" spans="1:52">
      <c r="A75" s="67"/>
      <c r="B75" s="65" t="s">
        <v>88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9"/>
    </row>
    <row r="76" spans="1:52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9"/>
    </row>
    <row r="77" spans="1:52">
      <c r="A77" s="67"/>
      <c r="B77" s="68"/>
      <c r="C77" s="68"/>
      <c r="D77" s="68" t="s">
        <v>91</v>
      </c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9"/>
    </row>
    <row r="78" spans="1:52">
      <c r="A78" s="47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9"/>
    </row>
    <row r="79" spans="1:52">
      <c r="A79" s="47"/>
      <c r="B79" s="48"/>
      <c r="C79" s="48"/>
      <c r="D79" s="51" t="s">
        <v>94</v>
      </c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3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9"/>
    </row>
    <row r="80" spans="1:52">
      <c r="A80" s="47"/>
      <c r="B80" s="48"/>
      <c r="C80" s="48"/>
      <c r="D80" s="55" t="s">
        <v>95</v>
      </c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7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9"/>
    </row>
    <row r="81" spans="1:52">
      <c r="A81" s="47"/>
      <c r="B81" s="48"/>
      <c r="C81" s="48"/>
      <c r="D81" s="51" t="s">
        <v>42</v>
      </c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3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9"/>
    </row>
    <row r="82" spans="1:52">
      <c r="A82" s="47"/>
      <c r="B82" s="48"/>
      <c r="C82" s="48"/>
      <c r="D82" s="47"/>
      <c r="E82" s="48" t="s">
        <v>96</v>
      </c>
      <c r="F82" s="48"/>
      <c r="G82" s="48"/>
      <c r="H82" s="48"/>
      <c r="I82" s="48"/>
      <c r="J82" s="48" t="s">
        <v>82</v>
      </c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9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9"/>
    </row>
    <row r="83" spans="1:52">
      <c r="A83" s="47"/>
      <c r="B83" s="48"/>
      <c r="C83" s="48"/>
      <c r="D83" s="51" t="s">
        <v>43</v>
      </c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3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9"/>
    </row>
    <row r="84" spans="1:52">
      <c r="A84" s="47"/>
      <c r="B84" s="48"/>
      <c r="C84" s="48"/>
      <c r="D84" s="55" t="s">
        <v>97</v>
      </c>
      <c r="E84" s="56"/>
      <c r="F84" s="56" t="s">
        <v>98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7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9"/>
    </row>
    <row r="85" spans="1:52">
      <c r="A85" s="67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9"/>
    </row>
    <row r="86" spans="1:52">
      <c r="A86" s="67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9"/>
    </row>
    <row r="87" spans="1:52">
      <c r="A87" s="41" t="s">
        <v>89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3"/>
    </row>
    <row r="88" spans="1:52">
      <c r="A88" s="67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9"/>
    </row>
    <row r="89" spans="1:52">
      <c r="A89" s="67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9"/>
    </row>
    <row r="90" spans="1:52">
      <c r="A90" s="67"/>
      <c r="B90" s="68"/>
      <c r="C90" s="68"/>
      <c r="D90" s="68" t="s">
        <v>92</v>
      </c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9"/>
    </row>
    <row r="91" spans="1:52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9"/>
    </row>
    <row r="92" spans="1:52">
      <c r="A92" s="67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9"/>
    </row>
    <row r="93" spans="1:52">
      <c r="A93" s="67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9"/>
    </row>
    <row r="94" spans="1:52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9"/>
    </row>
    <row r="95" spans="1:52">
      <c r="A95" s="67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9"/>
    </row>
    <row r="96" spans="1:52">
      <c r="A96" s="67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9"/>
    </row>
    <row r="97" spans="1:52">
      <c r="A97" s="67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9"/>
    </row>
    <row r="98" spans="1:52">
      <c r="A98" s="67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9"/>
    </row>
    <row r="99" spans="1:52">
      <c r="A99" s="67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9"/>
    </row>
    <row r="100" spans="1:52">
      <c r="A100" s="67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9"/>
    </row>
    <row r="101" spans="1:52">
      <c r="A101" s="67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9"/>
    </row>
    <row r="102" spans="1:52">
      <c r="A102" s="67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9"/>
    </row>
    <row r="103" spans="1:52">
      <c r="A103" s="67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9"/>
    </row>
    <row r="104" spans="1:52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9"/>
    </row>
    <row r="105" spans="1:52">
      <c r="A105" s="67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9"/>
    </row>
    <row r="106" spans="1:52">
      <c r="A106" s="70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2"/>
    </row>
  </sheetData>
  <mergeCells count="15">
    <mergeCell ref="D33:AG33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G11:K1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70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36" max="16383" man="1"/>
    <brk id="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画面イメージ!Print_Area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魏浩霖</cp:lastModifiedBy>
  <cp:lastPrinted>2007-03-09T01:56:33Z</cp:lastPrinted>
  <dcterms:created xsi:type="dcterms:W3CDTF">2002-02-23T02:02:23Z</dcterms:created>
  <dcterms:modified xsi:type="dcterms:W3CDTF">2022-11-10T08:51:04Z</dcterms:modified>
</cp:coreProperties>
</file>