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Git\202212soukou\02_詳細設計書\03_外部レビュー\"/>
    </mc:Choice>
  </mc:AlternateContent>
  <xr:revisionPtr revIDLastSave="0" documentId="13_ncr:1_{4C737951-077E-4AEE-A822-AEB0E4D50601}" xr6:coauthVersionLast="47" xr6:coauthVersionMax="47" xr10:uidLastSave="{00000000-0000-0000-0000-000000000000}"/>
  <bookViews>
    <workbookView xWindow="-120" yWindow="-120" windowWidth="29040" windowHeight="15225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（在庫情報一覧）" sheetId="72" r:id="rId5"/>
    <sheet name="イベント処理" sheetId="71" r:id="rId6"/>
  </sheet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7" i="72" l="1"/>
  <c r="A55" i="72"/>
  <c r="A54" i="72"/>
  <c r="A53" i="72"/>
  <c r="A52" i="72"/>
  <c r="A51" i="72"/>
  <c r="A50" i="72"/>
  <c r="A49" i="72"/>
  <c r="A48" i="72"/>
  <c r="A47" i="72"/>
  <c r="A46" i="72"/>
  <c r="A45" i="72"/>
  <c r="A44" i="72"/>
  <c r="A43" i="72"/>
  <c r="A42" i="72"/>
  <c r="A41" i="72"/>
  <c r="A40" i="72"/>
  <c r="A39" i="72"/>
  <c r="A38" i="72"/>
  <c r="A37" i="72"/>
  <c r="A36" i="72"/>
  <c r="A35" i="72"/>
  <c r="A34" i="72"/>
  <c r="A33" i="72"/>
  <c r="A32" i="72"/>
  <c r="A31" i="72"/>
  <c r="A30" i="72"/>
  <c r="A29" i="72"/>
  <c r="A28" i="72"/>
  <c r="A23" i="72"/>
  <c r="A22" i="72"/>
  <c r="A21" i="72"/>
  <c r="A20" i="72"/>
  <c r="A19" i="72"/>
  <c r="A18" i="72"/>
  <c r="A17" i="72"/>
  <c r="A15" i="72"/>
  <c r="A14" i="72"/>
  <c r="A13" i="72"/>
  <c r="A12" i="72"/>
  <c r="AQ2" i="71"/>
  <c r="AQ1" i="71"/>
  <c r="O1" i="64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</calcChain>
</file>

<file path=xl/sharedStrings.xml><?xml version="1.0" encoding="utf-8"?>
<sst xmlns="http://schemas.openxmlformats.org/spreadsheetml/2006/main" count="426" uniqueCount="193">
  <si>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</si>
  <si>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</si>
  <si>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</si>
  <si>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</si>
  <si>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</si>
  <si>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</si>
  <si>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</si>
  <si>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</si>
  <si>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</si>
  <si>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</si>
  <si>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</si>
  <si>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</si>
  <si>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</si>
  <si>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</si>
  <si>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</si>
  <si>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</si>
  <si>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</si>
  <si>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</si>
  <si>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</si>
  <si>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</si>
  <si>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</si>
  <si>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</si>
  <si>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</si>
  <si>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</si>
  <si>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</si>
  <si>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</si>
  <si>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</si>
  <si>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</si>
  <si>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</si>
  <si>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</si>
  <si>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</si>
  <si>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</si>
  <si>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</si>
  <si>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</si>
  <si>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</si>
  <si>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</si>
  <si>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</si>
  <si>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</si>
  <si>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</si>
  <si>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</si>
  <si>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</si>
  <si>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</si>
  <si>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</si>
  <si>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</si>
  <si>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</si>
  <si>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</si>
  <si>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引数：</t>
    <rPh sb="0" eb="2">
      <t>ヒキスウ</t>
    </rPh>
    <phoneticPr fontId="11"/>
  </si>
  <si>
    <t>①選択行チェック</t>
    <rPh sb="1" eb="3">
      <t>センタク</t>
    </rPh>
    <rPh sb="3" eb="4">
      <t>ギョウ</t>
    </rPh>
    <phoneticPr fontId="11"/>
  </si>
  <si>
    <t>メッセージ内容：</t>
    <rPh sb="5" eb="7">
      <t>ナイヨウ</t>
    </rPh>
    <phoneticPr fontId="11"/>
  </si>
  <si>
    <t>②削除確認</t>
    <rPh sb="1" eb="3">
      <t>サクジョ</t>
    </rPh>
    <rPh sb="3" eb="5">
      <t>カクニン</t>
    </rPh>
    <phoneticPr fontId="11"/>
  </si>
  <si>
    <t>I</t>
    <phoneticPr fontId="2"/>
  </si>
  <si>
    <t>検索</t>
    <rPh sb="0" eb="2">
      <t>ゼンセンタク</t>
    </rPh>
    <phoneticPr fontId="11"/>
  </si>
  <si>
    <t>追加</t>
    <rPh sb="0" eb="1">
      <t>ゼンカイジョ</t>
    </rPh>
    <phoneticPr fontId="11"/>
  </si>
  <si>
    <t>削除</t>
    <rPh sb="0" eb="2">
      <t>ツイカ</t>
    </rPh>
    <phoneticPr fontId="11"/>
  </si>
  <si>
    <t>閉じる</t>
    <rPh sb="0" eb="2">
      <t>サクジョ</t>
    </rPh>
    <phoneticPr fontId="11"/>
  </si>
  <si>
    <t>1.2.社員情報一覧取得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</si>
  <si>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1.3.画面ヘッダー編集</t>
    <phoneticPr fontId="13" type="noConversion"/>
  </si>
  <si>
    <t>1.4.追加ボタンクリック処理</t>
    <rPh sb="2" eb="4">
      <t>ツイカ</t>
    </rPh>
    <phoneticPr fontId="11"/>
  </si>
  <si>
    <t>1.5.削除ボタンクリック処理</t>
    <rPh sb="2" eb="4">
      <t>サクジョ</t>
    </rPh>
    <phoneticPr fontId="11"/>
  </si>
  <si>
    <t>1.チェック</t>
    <phoneticPr fontId="11"/>
  </si>
  <si>
    <t>2.削除処理</t>
    <rPh sb="4" eb="6">
      <t>サクジョショリ</t>
    </rPh>
    <phoneticPr fontId="11"/>
  </si>
  <si>
    <t>テーブル定義書</t>
    <rPh sb="4" eb="7">
      <t>テイギショ</t>
    </rPh>
    <phoneticPr fontId="2"/>
  </si>
  <si>
    <t>t_stock</t>
    <phoneticPr fontId="2"/>
  </si>
  <si>
    <t>論理名称</t>
    <rPh sb="0" eb="2">
      <t>ロンリ</t>
    </rPh>
    <phoneticPr fontId="2"/>
  </si>
  <si>
    <t>物理名称</t>
    <rPh sb="2" eb="4">
      <t>メイショウ</t>
    </rPh>
    <phoneticPr fontId="2"/>
  </si>
  <si>
    <t>データ型</t>
  </si>
  <si>
    <t>桁数</t>
  </si>
  <si>
    <t>初期値</t>
  </si>
  <si>
    <t>PK</t>
  </si>
  <si>
    <t>IDX1</t>
  </si>
  <si>
    <t>IDX2</t>
  </si>
  <si>
    <t>NotNull</t>
    <phoneticPr fontId="2"/>
  </si>
  <si>
    <t>備考</t>
  </si>
  <si>
    <t>id</t>
    <phoneticPr fontId="13" type="noConversion"/>
  </si>
  <si>
    <t>CALENDAR_DATE</t>
  </si>
  <si>
    <t>VARCHAR2</t>
  </si>
  <si>
    <t>Y</t>
    <phoneticPr fontId="2"/>
  </si>
  <si>
    <t>Y</t>
    <phoneticPr fontId="13" type="noConversion"/>
  </si>
  <si>
    <t>年月日</t>
  </si>
  <si>
    <t>name</t>
    <phoneticPr fontId="13" type="noConversion"/>
  </si>
  <si>
    <t>曜日</t>
  </si>
  <si>
    <t>WEEKDAY</t>
  </si>
  <si>
    <t>int</t>
    <phoneticPr fontId="13" type="noConversion"/>
  </si>
  <si>
    <t>在庫数量</t>
    <phoneticPr fontId="13" type="noConversion"/>
  </si>
  <si>
    <t>休日フラグ</t>
  </si>
  <si>
    <t>stock_num</t>
    <phoneticPr fontId="13" type="noConversion"/>
  </si>
  <si>
    <t>HOLIDAY_FLG</t>
  </si>
  <si>
    <t>NUMBER</t>
  </si>
  <si>
    <t>削除フラグ</t>
  </si>
  <si>
    <t>DEL_FLG</t>
  </si>
  <si>
    <t>作成日時</t>
  </si>
  <si>
    <t>CREATE_DATE</t>
  </si>
  <si>
    <t>DATE</t>
  </si>
  <si>
    <t>作成者</t>
  </si>
  <si>
    <t>create_user</t>
    <phoneticPr fontId="13" type="noConversion"/>
  </si>
  <si>
    <t>CREATE_USER</t>
  </si>
  <si>
    <t>更新日時</t>
  </si>
  <si>
    <t>UPDATE_DATE</t>
  </si>
  <si>
    <t>更新者</t>
  </si>
  <si>
    <t>UPDATE_USER</t>
  </si>
  <si>
    <t>レコード長：</t>
  </si>
  <si>
    <t>varchar</t>
    <phoneticPr fontId="13" type="noConversion"/>
  </si>
  <si>
    <t>在庫名称</t>
    <phoneticPr fontId="13" type="noConversion"/>
  </si>
  <si>
    <t>在庫ID</t>
    <phoneticPr fontId="13" type="noConversion"/>
  </si>
  <si>
    <t>更新者</t>
    <phoneticPr fontId="15"/>
  </si>
  <si>
    <t>update_user</t>
    <phoneticPr fontId="15"/>
  </si>
  <si>
    <t>varchar</t>
    <phoneticPr fontId="15"/>
  </si>
  <si>
    <t>削除フラグ</t>
    <phoneticPr fontId="15"/>
  </si>
  <si>
    <t>del_flg</t>
    <phoneticPr fontId="15"/>
  </si>
  <si>
    <t>0：有効、1：無効</t>
    <phoneticPr fontId="15"/>
  </si>
  <si>
    <t>備考</t>
    <phoneticPr fontId="15"/>
  </si>
  <si>
    <t>remarks</t>
    <phoneticPr fontId="15"/>
  </si>
  <si>
    <t>更新日時</t>
    <phoneticPr fontId="15"/>
  </si>
  <si>
    <t>update_date</t>
    <phoneticPr fontId="15"/>
  </si>
  <si>
    <t>datetime</t>
    <phoneticPr fontId="15"/>
  </si>
  <si>
    <t>作成日時</t>
    <phoneticPr fontId="15"/>
  </si>
  <si>
    <t>create_date</t>
    <phoneticPr fontId="15"/>
  </si>
  <si>
    <t>status</t>
    <phoneticPr fontId="15"/>
  </si>
  <si>
    <t>int</t>
    <phoneticPr fontId="15"/>
  </si>
  <si>
    <t>顧</t>
    <rPh sb="0" eb="1">
      <t>コ</t>
    </rPh>
    <phoneticPr fontId="15"/>
  </si>
  <si>
    <t>在庫情報一覧</t>
    <rPh sb="4" eb="6">
      <t>ｲﾁﾗﾝ</t>
    </rPh>
    <phoneticPr fontId="13" type="noConversion"/>
  </si>
  <si>
    <t>単位</t>
    <phoneticPr fontId="13" type="noConversion"/>
  </si>
  <si>
    <t>unit</t>
    <phoneticPr fontId="13" type="noConversion"/>
  </si>
  <si>
    <t>Y</t>
    <phoneticPr fontId="15"/>
  </si>
  <si>
    <t>在庫名称　</t>
    <rPh sb="0" eb="2">
      <t>ザイコ</t>
    </rPh>
    <rPh sb="2" eb="4">
      <t>メイショウ</t>
    </rPh>
    <phoneticPr fontId="2"/>
  </si>
  <si>
    <t>在庫状況　</t>
    <rPh sb="0" eb="2">
      <t>ザイコ</t>
    </rPh>
    <rPh sb="2" eb="4">
      <t>ジョウキョウ</t>
    </rPh>
    <phoneticPr fontId="2"/>
  </si>
  <si>
    <t>更新日時</t>
    <rPh sb="0" eb="2">
      <t>コウシン</t>
    </rPh>
    <rPh sb="2" eb="4">
      <t>ニチジ</t>
    </rPh>
    <phoneticPr fontId="2"/>
  </si>
  <si>
    <t>I</t>
    <phoneticPr fontId="2"/>
  </si>
  <si>
    <t>name</t>
    <phoneticPr fontId="2"/>
  </si>
  <si>
    <t>status</t>
    <phoneticPr fontId="2"/>
  </si>
  <si>
    <t>update_date</t>
    <phoneticPr fontId="2"/>
  </si>
  <si>
    <t>0:在庫なし、１：在庫あり</t>
    <phoneticPr fontId="2"/>
  </si>
  <si>
    <t>t_stock</t>
    <phoneticPr fontId="11"/>
  </si>
  <si>
    <t>顧</t>
    <rPh sb="0" eb="1">
      <t>コ</t>
    </rPh>
    <phoneticPr fontId="2"/>
  </si>
  <si>
    <t>在庫情報一覧</t>
    <phoneticPr fontId="11"/>
  </si>
  <si>
    <t>在庫情報一覧</t>
    <phoneticPr fontId="2"/>
  </si>
  <si>
    <t>顧</t>
    <rPh sb="0" eb="1">
      <t>コ</t>
    </rPh>
    <phoneticPr fontId="2"/>
  </si>
  <si>
    <t>在庫情報一覧</t>
    <rPh sb="0" eb="6">
      <t>ザイコジョウホウイチラン</t>
    </rPh>
    <phoneticPr fontId="2"/>
  </si>
  <si>
    <t>新規作成</t>
    <rPh sb="0" eb="4">
      <t>シンキサクセイ</t>
    </rPh>
    <phoneticPr fontId="2"/>
  </si>
  <si>
    <t>在庫情報一覧</t>
    <rPh sb="0" eb="2">
      <t>ザイコ</t>
    </rPh>
    <phoneticPr fontId="2"/>
  </si>
  <si>
    <t>在庫情報一覧</t>
    <rPh sb="0" eb="6">
      <t>ｻﾞｲｺｼﾞｮｳﾎｳｲﾁﾗﾝ</t>
    </rPh>
    <phoneticPr fontId="13" type="noConversion"/>
  </si>
  <si>
    <t>編集</t>
    <rPh sb="0" eb="2">
      <t>ﾍﾝｼｭｳ</t>
    </rPh>
    <phoneticPr fontId="13" type="noConversion"/>
  </si>
  <si>
    <t>活性</t>
    <rPh sb="0" eb="2">
      <t>ｶｯｾｲ</t>
    </rPh>
    <phoneticPr fontId="13" type="noConversion"/>
  </si>
  <si>
    <t>入出庫</t>
    <rPh sb="0" eb="3">
      <t>ニュウシュツコ</t>
    </rPh>
    <phoneticPr fontId="11"/>
  </si>
  <si>
    <t>在庫状況</t>
    <rPh sb="0" eb="4">
      <t>ｻﾞｲｺｼﾞｮｳｷｮｳ</t>
    </rPh>
    <phoneticPr fontId="13" type="noConversion"/>
  </si>
  <si>
    <t>在庫ID</t>
    <rPh sb="0" eb="2">
      <t>ｻﾞｲｺ</t>
    </rPh>
    <phoneticPr fontId="13" type="noConversion"/>
  </si>
  <si>
    <t>在庫名称</t>
    <rPh sb="0" eb="2">
      <t>ｻﾞｲｺ</t>
    </rPh>
    <rPh sb="2" eb="4">
      <t>ﾒｲｼｮｳ</t>
    </rPh>
    <phoneticPr fontId="13" type="noConversion"/>
  </si>
  <si>
    <t>単位</t>
    <rPh sb="0" eb="2">
      <t>ﾀﾝｲ</t>
    </rPh>
    <phoneticPr fontId="13" type="noConversion"/>
  </si>
  <si>
    <t>在庫数量</t>
    <rPh sb="0" eb="2">
      <t>ｻﾞｲｺ</t>
    </rPh>
    <rPh sb="2" eb="4">
      <t>ｽｳﾘｮｳ</t>
    </rPh>
    <phoneticPr fontId="13" type="noConversion"/>
  </si>
  <si>
    <t>更新者</t>
    <rPh sb="0" eb="3">
      <t>ｺｳｼﾝｼｬ</t>
    </rPh>
    <phoneticPr fontId="13" type="noConversion"/>
  </si>
  <si>
    <t>更新日時</t>
    <rPh sb="0" eb="2">
      <t>ｺｳｼﾝ</t>
    </rPh>
    <rPh sb="2" eb="4">
      <t>ﾆﾁｼﾞ</t>
    </rPh>
    <phoneticPr fontId="13" type="noConversion"/>
  </si>
  <si>
    <t>備考</t>
    <rPh sb="0" eb="2">
      <t>ﾋﾞｺｳ</t>
    </rPh>
    <phoneticPr fontId="13" type="noConversion"/>
  </si>
  <si>
    <t>在庫情報一覧</t>
    <phoneticPr fontId="13" type="noConversion"/>
  </si>
  <si>
    <t>t_stock</t>
    <phoneticPr fontId="13" type="noConversion"/>
  </si>
  <si>
    <t>在庫状況</t>
    <rPh sb="0" eb="4">
      <t>ザイコジョウキョウ</t>
    </rPh>
    <phoneticPr fontId="15"/>
  </si>
  <si>
    <t>在庫管理システム</t>
    <rPh sb="0" eb="2">
      <t>ザイコ</t>
    </rPh>
    <rPh sb="2" eb="4">
      <t>カンリ</t>
    </rPh>
    <phoneticPr fontId="2"/>
  </si>
  <si>
    <t>在庫管理システム</t>
    <phoneticPr fontId="2"/>
  </si>
  <si>
    <t>活性</t>
    <phoneticPr fontId="13" type="noConversion"/>
  </si>
  <si>
    <t>検索</t>
    <rPh sb="0" eb="2">
      <t>ｹﾝｻｸ</t>
    </rPh>
    <phoneticPr fontId="13" type="noConversion"/>
  </si>
  <si>
    <t>閉じる</t>
    <rPh sb="0" eb="1">
      <t>ﾄ</t>
    </rPh>
    <phoneticPr fontId="13" type="noConversion"/>
  </si>
  <si>
    <t>画面「検索」ボタン押下、リストを表示する</t>
    <rPh sb="0" eb="2">
      <t>ｶﾞﾒﾝ</t>
    </rPh>
    <rPh sb="3" eb="5">
      <t>ｹﾝｻｸ</t>
    </rPh>
    <rPh sb="9" eb="11">
      <t>ｵｳｶ</t>
    </rPh>
    <rPh sb="16" eb="18">
      <t>ﾋｮｳｼﾞ</t>
    </rPh>
    <phoneticPr fontId="13" type="noConversion"/>
  </si>
  <si>
    <t>画面「閉じる」ボダン押下、ログイン画面を表示する</t>
    <phoneticPr fontId="13" type="noConversion"/>
  </si>
  <si>
    <t>・在庫情報登録画面に遷移する。</t>
    <rPh sb="1" eb="3">
      <t>ザイコ</t>
    </rPh>
    <rPh sb="3" eb="5">
      <t>ジッセキ</t>
    </rPh>
    <rPh sb="5" eb="7">
      <t>ニュウリョク</t>
    </rPh>
    <rPh sb="7" eb="9">
      <t>ガメン</t>
    </rPh>
    <rPh sb="10" eb="12">
      <t>センイ</t>
    </rPh>
    <phoneticPr fontId="11"/>
  </si>
  <si>
    <t>１件にも選択しない場合、エラーメッセージを表示する。</t>
    <rPh sb="1" eb="2">
      <t>ケン</t>
    </rPh>
    <rPh sb="4" eb="6">
      <t>センタク</t>
    </rPh>
    <rPh sb="9" eb="11">
      <t>バアイ</t>
    </rPh>
    <rPh sb="21" eb="23">
      <t>ヒョウジ</t>
    </rPh>
    <phoneticPr fontId="11"/>
  </si>
  <si>
    <t>削除確認メッセージを表示する。「はい」をクリックする場合、データベースから情報を削除する。「いいえ」をクリックする場合、処理を中止する。</t>
    <rPh sb="10" eb="12">
      <t>ヒョウジ</t>
    </rPh>
    <rPh sb="26" eb="28">
      <t>バアイ</t>
    </rPh>
    <rPh sb="37" eb="39">
      <t>ジョウホウ</t>
    </rPh>
    <rPh sb="40" eb="42">
      <t>サクジョ</t>
    </rPh>
    <rPh sb="57" eb="59">
      <t>バアイ</t>
    </rPh>
    <rPh sb="60" eb="62">
      <t>ショリ</t>
    </rPh>
    <rPh sb="63" eb="65">
      <t>チュウシ</t>
    </rPh>
    <phoneticPr fontId="11"/>
  </si>
  <si>
    <t>選択したデータを削除しますか。</t>
    <rPh sb="0" eb="2">
      <t>センタク</t>
    </rPh>
    <rPh sb="8" eb="10">
      <t>サクジョ</t>
    </rPh>
    <phoneticPr fontId="11"/>
  </si>
  <si>
    <t>　　　　　　　削除内容を選択してください　　　　　　</t>
    <rPh sb="7" eb="9">
      <t>ｻｸｼﾞｮ</t>
    </rPh>
    <rPh sb="9" eb="11">
      <t>ﾅｲﾖｳ</t>
    </rPh>
    <phoneticPr fontId="13" type="noConversion"/>
  </si>
  <si>
    <t>・選択した情報を削除する。</t>
    <rPh sb="1" eb="3">
      <t>センタク</t>
    </rPh>
    <rPh sb="5" eb="7">
      <t>ジッセキ</t>
    </rPh>
    <rPh sb="9" eb="11">
      <t>サクジョ</t>
    </rPh>
    <phoneticPr fontId="11"/>
  </si>
  <si>
    <t>1,7.編集ボタンクリック処理</t>
    <rPh sb="4" eb="6">
      <t>ﾍﾝｼｭｳ</t>
    </rPh>
    <rPh sb="13" eb="15">
      <t>ｼｮﾘ</t>
    </rPh>
    <phoneticPr fontId="13" type="noConversion"/>
  </si>
  <si>
    <t>ヘッダー「閉じる」ボダン押下、ログイン画面に遷移する。</t>
    <phoneticPr fontId="13" type="noConversion"/>
  </si>
  <si>
    <t>　</t>
    <phoneticPr fontId="13" type="noConversion"/>
  </si>
  <si>
    <t>1.8.入出庫ボタンクリック処理</t>
    <rPh sb="4" eb="7">
      <t>ﾆｭｳｼｭﾂｺ</t>
    </rPh>
    <rPh sb="14" eb="16">
      <t>ｼｮﾘ</t>
    </rPh>
    <phoneticPr fontId="13" type="noConversion"/>
  </si>
  <si>
    <t>「入出庫」ボタン押下、入出庫情報一覧の画面に遷移する。</t>
    <rPh sb="1" eb="4">
      <t>ﾆｭｳｼｭﾂｺ</t>
    </rPh>
    <rPh sb="11" eb="14">
      <t>ﾆｭｳｼｭﾂｺ</t>
    </rPh>
    <rPh sb="14" eb="16">
      <t>ｼﾞｮｳﾎｳ</t>
    </rPh>
    <rPh sb="16" eb="18">
      <t>ｲﾁﾗﾝ</t>
    </rPh>
    <phoneticPr fontId="13" type="noConversion"/>
  </si>
  <si>
    <t>「編集」ボタン押下、在庫情報登録の画面に遷移する。</t>
    <phoneticPr fontId="13" type="noConversion"/>
  </si>
  <si>
    <t>1.6.閉じるボタンクリック処理</t>
    <rPh sb="2" eb="4">
      <t>サクジョ</t>
    </rPh>
    <rPh sb="4" eb="5">
      <t>ト</t>
    </rPh>
    <phoneticPr fontId="11"/>
  </si>
  <si>
    <t>在庫ID</t>
    <phoneticPr fontId="11"/>
  </si>
  <si>
    <t>O</t>
    <phoneticPr fontId="2"/>
  </si>
  <si>
    <t>編集ボタン・入出庫ボタン押下時</t>
    <rPh sb="0" eb="2">
      <t>ヘンシュウ</t>
    </rPh>
    <rPh sb="6" eb="9">
      <t>ニュウシュツコ</t>
    </rPh>
    <rPh sb="12" eb="14">
      <t>オウカ</t>
    </rPh>
    <rPh sb="14" eb="15">
      <t>ジ</t>
    </rPh>
    <phoneticPr fontId="2"/>
  </si>
  <si>
    <t>検索条件部</t>
    <rPh sb="0" eb="2">
      <t>ｹﾝｻｸ</t>
    </rPh>
    <rPh sb="2" eb="4">
      <t>ｼﾞｮｳｹﾝ</t>
    </rPh>
    <rPh sb="4" eb="5">
      <t>ﾌﾞ</t>
    </rPh>
    <phoneticPr fontId="13" type="noConversion"/>
  </si>
  <si>
    <t>明細部</t>
    <rPh sb="0" eb="2">
      <t>ﾒｲｻｲ</t>
    </rPh>
    <rPh sb="2" eb="3">
      <t>ﾌﾞ</t>
    </rPh>
    <phoneticPr fontId="13" type="noConversion"/>
  </si>
  <si>
    <t>在庫状況</t>
    <rPh sb="0" eb="2">
      <t>ｻﾞｲｺ</t>
    </rPh>
    <rPh sb="2" eb="4">
      <t>ｼﾞｮｳｷｮｳ</t>
    </rPh>
    <phoneticPr fontId="13" type="noConversion"/>
  </si>
  <si>
    <t>更新日時_開始</t>
    <rPh sb="0" eb="2">
      <t>ｺｳｼﾝ</t>
    </rPh>
    <rPh sb="2" eb="4">
      <t>ﾆﾁｼﾞ</t>
    </rPh>
    <rPh sb="5" eb="7">
      <t>ｶｲｼ</t>
    </rPh>
    <phoneticPr fontId="13" type="noConversion"/>
  </si>
  <si>
    <t>更新日時_終了</t>
    <rPh sb="0" eb="2">
      <t>ｺｳｼﾝ</t>
    </rPh>
    <rPh sb="2" eb="4">
      <t>ﾆﾁｼﾞ</t>
    </rPh>
    <rPh sb="5" eb="7">
      <t>ｼｭｳﾘｮｳ</t>
    </rPh>
    <phoneticPr fontId="13" type="noConversion"/>
  </si>
  <si>
    <t>編集ボタン</t>
    <rPh sb="0" eb="2">
      <t>ﾍﾝｼｭｳ</t>
    </rPh>
    <phoneticPr fontId="13" type="noConversion"/>
  </si>
  <si>
    <t>削除ボタン</t>
    <phoneticPr fontId="15"/>
  </si>
  <si>
    <t>入出庫ボタン</t>
    <rPh sb="0" eb="3">
      <t>ﾆｭｳｼｭﾂｺ</t>
    </rPh>
    <phoneticPr fontId="13" type="noConversion"/>
  </si>
  <si>
    <t>単位マスタ(m_unit)</t>
  </si>
  <si>
    <t>チェックボックス</t>
    <phoneticPr fontId="13" type="noConversion"/>
  </si>
  <si>
    <r>
      <t xml:space="preserve">       select 
       		在庫ID，在庫状況，更新日時
        from T_STOCK
        &lt;where&gt;
　　　　　</t>
    </r>
    <r>
      <rPr>
        <sz val="8"/>
        <color rgb="FF0000FF"/>
        <rFont val="ＭＳ ゴシック"/>
        <family val="3"/>
        <charset val="128"/>
      </rPr>
      <t xml:space="preserve">　削除フラグ　＝ '0' </t>
    </r>
    <r>
      <rPr>
        <sz val="8"/>
        <rFont val="ＭＳ ゴシック"/>
        <family val="3"/>
        <charset val="128"/>
      </rPr>
      <t xml:space="preserve">
            &lt;if test="在庫ID!=null and ID!=''"&gt;
             </t>
    </r>
    <r>
      <rPr>
        <sz val="8"/>
        <color rgb="FF0000FF"/>
        <rFont val="ＭＳ ゴシック"/>
        <family val="3"/>
        <charset val="128"/>
      </rPr>
      <t>AND</t>
    </r>
    <r>
      <rPr>
        <sz val="8"/>
        <rFont val="ＭＳ ゴシック"/>
        <family val="3"/>
        <charset val="128"/>
      </rPr>
      <t xml:space="preserve">   在庫ID like '%' #{在庫ID} '%'
            &lt;/if&gt;
            &lt;if test="在庫状況!=null and status!=''"&gt;
        　　　 在庫状況 like '%' #{在庫状況} '%'
            &lt;/if&gt;
            &lt;if test="left更新日時　!=null and left更新日時!=''"&gt;
                and left更新日時 &amp;gt; #{left更新日時}
            &lt;/if&gt;
            &lt;if test="right更新日時!=null and right更新日時!=''"&gt;
                and right更新日時 &amp;lt; #{right更新日時}
            &lt;/if&gt;
        &lt;/where&gt;</t>
    </r>
    <rPh sb="24" eb="26">
      <t>ｻﾞｲｺ</t>
    </rPh>
    <rPh sb="29" eb="31">
      <t>ｻﾞｲｺ</t>
    </rPh>
    <rPh sb="31" eb="33">
      <t>ｼﾞｮｳｷｮｳ</t>
    </rPh>
    <rPh sb="34" eb="38">
      <t>ｺｳｼﾝﾆﾁｼﾞ</t>
    </rPh>
    <rPh sb="84" eb="86">
      <t>ｻｸｼﾞｮ</t>
    </rPh>
    <rPh sb="119" eb="121">
      <t>ｻﾞｲｺ</t>
    </rPh>
    <rPh sb="163" eb="165">
      <t>ｻﾞｲｺ</t>
    </rPh>
    <rPh sb="179" eb="181">
      <t>ｻﾞｲｺ</t>
    </rPh>
    <rPh sb="231" eb="235">
      <t>ｻﾞｲｺｼﾞｮｳｷｮｳ</t>
    </rPh>
    <rPh sb="344" eb="348">
      <t>ｺｳｼﾝﾆﾁｼﾞ</t>
    </rPh>
    <phoneticPr fontId="13" type="noConversion"/>
  </si>
  <si>
    <t>2.検索ボタン押下処理</t>
    <rPh sb="2" eb="4">
      <t>ケンサク</t>
    </rPh>
    <rPh sb="7" eb="9">
      <t>オウカ</t>
    </rPh>
    <phoneticPr fontId="11"/>
  </si>
  <si>
    <t>上記1.2参照</t>
    <rPh sb="0" eb="2">
      <t>ｼﾞｮｳｷ</t>
    </rPh>
    <rPh sb="5" eb="7">
      <t>ｻﾝｼｮｳ</t>
    </rPh>
    <phoneticPr fontId="13" type="noConversion"/>
  </si>
  <si>
    <t>該当画面クローズ</t>
    <rPh sb="0" eb="2">
      <t>ｶﾞｲﾄｳ</t>
    </rPh>
    <rPh sb="2" eb="4">
      <t>ｶﾞﾒﾝ</t>
    </rPh>
    <phoneticPr fontId="13" type="noConversion"/>
  </si>
  <si>
    <t>3.閉じるボタン押下処理</t>
    <rPh sb="2" eb="3">
      <t>ト</t>
    </rPh>
    <rPh sb="8" eb="10">
      <t>オウカ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</si>
</sst>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ＭＳ Ｐゴシック"/>
      <family val="3"/>
      <charset val="254"/>
    </font>
    <font>
      <sz val="6"/>
      <name val="ＭＳ Ｐゴシック"/>
      <family val="3"/>
      <charset val="254"/>
    </font>
    <font>
      <sz val="8"/>
      <color rgb="FFFF0000"/>
      <name val="ＭＳ ゴシック"/>
      <family val="3"/>
      <charset val="128"/>
    </font>
    <font>
      <sz val="8"/>
      <color rgb="FFFF0000"/>
      <name val="ＭＳ ゴシック"/>
      <family val="2"/>
      <charset val="128"/>
    </font>
    <font>
      <sz val="8"/>
      <color theme="0"/>
      <name val="ＭＳ ゴシック"/>
      <family val="3"/>
      <charset val="254"/>
    </font>
    <font>
      <sz val="8"/>
      <color theme="2"/>
      <name val="ＭＳ ゴシック"/>
      <family val="3"/>
      <charset val="128"/>
    </font>
    <font>
      <sz val="8"/>
      <color theme="0"/>
      <name val="ＭＳ ゴシック"/>
      <family val="3"/>
      <charset val="128"/>
    </font>
    <font>
      <strike/>
      <sz val="8"/>
      <name val="ＭＳ ゴシック"/>
      <family val="3"/>
      <charset val="128"/>
    </font>
    <font>
      <strike/>
      <sz val="8"/>
      <color rgb="FFFF0000"/>
      <name val="ＭＳ ゴシック"/>
      <family val="3"/>
      <charset val="128"/>
    </font>
    <font>
      <sz val="8"/>
      <color rgb="FF0000FF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  <xf numFmtId="0" fontId="14" fillId="0" borderId="0"/>
  </cellStyleXfs>
  <cellXfs count="211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5" fillId="0" borderId="0" xfId="5" applyFont="1"/>
    <xf numFmtId="0" fontId="5" fillId="0" borderId="0" xfId="5" applyFont="1" applyAlignment="1">
      <alignment vertical="center"/>
    </xf>
    <xf numFmtId="0" fontId="5" fillId="0" borderId="9" xfId="5" applyFont="1" applyBorder="1" applyAlignment="1">
      <alignment horizontal="right"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5" fillId="0" borderId="23" xfId="1" applyFont="1" applyBorder="1"/>
    <xf numFmtId="14" fontId="5" fillId="0" borderId="34" xfId="1" applyNumberFormat="1" applyFont="1" applyBorder="1" applyAlignment="1">
      <alignment horizontal="center"/>
    </xf>
    <xf numFmtId="14" fontId="5" fillId="0" borderId="35" xfId="1" applyNumberFormat="1" applyFont="1" applyBorder="1" applyAlignment="1">
      <alignment horizontal="center"/>
    </xf>
    <xf numFmtId="14" fontId="5" fillId="0" borderId="36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14" fontId="5" fillId="0" borderId="37" xfId="1" applyNumberFormat="1" applyFont="1" applyBorder="1" applyAlignment="1">
      <alignment horizontal="center"/>
    </xf>
    <xf numFmtId="14" fontId="5" fillId="0" borderId="38" xfId="1" applyNumberFormat="1" applyFont="1" applyBorder="1" applyAlignment="1">
      <alignment horizontal="center"/>
    </xf>
    <xf numFmtId="14" fontId="5" fillId="0" borderId="39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14" fontId="5" fillId="0" borderId="14" xfId="5" applyNumberFormat="1" applyFont="1" applyBorder="1" applyAlignment="1">
      <alignment horizontal="center"/>
    </xf>
    <xf numFmtId="14" fontId="5" fillId="0" borderId="25" xfId="5" applyNumberFormat="1" applyFont="1" applyBorder="1" applyAlignment="1">
      <alignment horizontal="center"/>
    </xf>
    <xf numFmtId="0" fontId="6" fillId="2" borderId="31" xfId="2" applyFont="1" applyFill="1" applyBorder="1" applyAlignment="1">
      <alignment horizontal="center" vertical="center"/>
    </xf>
    <xf numFmtId="0" fontId="6" fillId="2" borderId="32" xfId="2" applyFont="1" applyFill="1" applyBorder="1" applyAlignment="1">
      <alignment horizontal="center" vertical="center"/>
    </xf>
    <xf numFmtId="0" fontId="6" fillId="2" borderId="33" xfId="2" applyFont="1" applyFill="1" applyBorder="1" applyAlignment="1">
      <alignment horizontal="center" vertical="center"/>
    </xf>
    <xf numFmtId="0" fontId="5" fillId="0" borderId="31" xfId="5" applyFont="1" applyBorder="1" applyAlignment="1">
      <alignment horizontal="center"/>
    </xf>
    <xf numFmtId="0" fontId="5" fillId="0" borderId="32" xfId="5" applyFont="1" applyBorder="1" applyAlignment="1">
      <alignment horizontal="center"/>
    </xf>
    <xf numFmtId="0" fontId="5" fillId="0" borderId="33" xfId="5" applyFont="1" applyBorder="1" applyAlignment="1">
      <alignment horizontal="center"/>
    </xf>
    <xf numFmtId="0" fontId="5" fillId="0" borderId="15" xfId="5" applyFont="1" applyBorder="1" applyAlignment="1">
      <alignment horizontal="center"/>
    </xf>
    <xf numFmtId="0" fontId="5" fillId="0" borderId="26" xfId="5" applyFont="1" applyBorder="1" applyAlignment="1">
      <alignment horizontal="center"/>
    </xf>
    <xf numFmtId="0" fontId="6" fillId="2" borderId="28" xfId="2" applyFont="1" applyFill="1" applyBorder="1" applyAlignment="1">
      <alignment horizontal="center" vertical="center"/>
    </xf>
    <xf numFmtId="0" fontId="6" fillId="2" borderId="29" xfId="2" applyFont="1" applyFill="1" applyBorder="1" applyAlignment="1">
      <alignment horizontal="center" vertical="center"/>
    </xf>
    <xf numFmtId="0" fontId="6" fillId="2" borderId="30" xfId="2" applyFont="1" applyFill="1" applyBorder="1" applyAlignment="1">
      <alignment horizontal="center" vertical="center"/>
    </xf>
    <xf numFmtId="0" fontId="5" fillId="0" borderId="28" xfId="5" applyFont="1" applyBorder="1" applyAlignment="1">
      <alignment horizontal="center"/>
    </xf>
    <xf numFmtId="0" fontId="5" fillId="0" borderId="29" xfId="5" applyFont="1" applyBorder="1" applyAlignment="1">
      <alignment horizontal="center"/>
    </xf>
    <xf numFmtId="0" fontId="5" fillId="0" borderId="30" xfId="5" applyFont="1" applyBorder="1" applyAlignment="1">
      <alignment horizontal="center"/>
    </xf>
    <xf numFmtId="0" fontId="5" fillId="0" borderId="14" xfId="5" applyFont="1" applyBorder="1" applyAlignment="1">
      <alignment horizontal="center"/>
    </xf>
    <xf numFmtId="0" fontId="5" fillId="0" borderId="9" xfId="5" applyFont="1" applyBorder="1" applyAlignment="1">
      <alignment horizontal="right" vertical="top"/>
    </xf>
    <xf numFmtId="0" fontId="5" fillId="0" borderId="10" xfId="5" applyFont="1" applyBorder="1" applyAlignment="1">
      <alignment vertical="top"/>
    </xf>
    <xf numFmtId="0" fontId="5" fillId="0" borderId="11" xfId="5" applyFont="1" applyBorder="1" applyAlignment="1">
      <alignment vertical="top"/>
    </xf>
    <xf numFmtId="0" fontId="5" fillId="0" borderId="12" xfId="5" applyFont="1" applyBorder="1" applyAlignment="1">
      <alignment vertical="top"/>
    </xf>
    <xf numFmtId="0" fontId="6" fillId="2" borderId="9" xfId="5" applyFont="1" applyFill="1" applyBorder="1" applyAlignment="1">
      <alignment horizontal="center" vertical="center"/>
    </xf>
    <xf numFmtId="0" fontId="6" fillId="2" borderId="10" xfId="5" applyFont="1" applyFill="1" applyBorder="1" applyAlignment="1">
      <alignment horizontal="center" vertical="center"/>
    </xf>
    <xf numFmtId="0" fontId="6" fillId="2" borderId="11" xfId="5" applyFont="1" applyFill="1" applyBorder="1" applyAlignment="1">
      <alignment horizontal="center" vertical="center"/>
    </xf>
    <xf numFmtId="0" fontId="6" fillId="2" borderId="12" xfId="5" applyFont="1" applyFill="1" applyBorder="1" applyAlignment="1">
      <alignment horizontal="center" vertical="center"/>
    </xf>
    <xf numFmtId="0" fontId="5" fillId="0" borderId="9" xfId="5" applyFont="1" applyBorder="1" applyAlignment="1">
      <alignment vertical="top"/>
    </xf>
    <xf numFmtId="0" fontId="5" fillId="0" borderId="9" xfId="5" applyFont="1" applyBorder="1" applyAlignment="1">
      <alignment horizontal="center" vertical="top"/>
    </xf>
    <xf numFmtId="0" fontId="16" fillId="0" borderId="9" xfId="5" applyFont="1" applyBorder="1" applyAlignment="1">
      <alignment vertical="top"/>
    </xf>
    <xf numFmtId="0" fontId="17" fillId="0" borderId="9" xfId="5" applyFont="1" applyBorder="1" applyAlignment="1">
      <alignment vertical="top"/>
    </xf>
    <xf numFmtId="0" fontId="5" fillId="0" borderId="10" xfId="5" applyFont="1" applyBorder="1" applyAlignment="1">
      <alignment horizontal="center" vertical="top"/>
    </xf>
    <xf numFmtId="0" fontId="5" fillId="0" borderId="12" xfId="5" applyFont="1" applyBorder="1" applyAlignment="1">
      <alignment horizontal="center" vertical="top"/>
    </xf>
    <xf numFmtId="0" fontId="5" fillId="0" borderId="9" xfId="5" applyFont="1" applyBorder="1" applyAlignment="1">
      <alignment vertical="top" wrapText="1"/>
    </xf>
    <xf numFmtId="0" fontId="5" fillId="0" borderId="10" xfId="5" applyFont="1" applyBorder="1" applyAlignment="1">
      <alignment vertical="top" wrapText="1"/>
    </xf>
    <xf numFmtId="0" fontId="5" fillId="0" borderId="11" xfId="5" applyFont="1" applyBorder="1" applyAlignment="1">
      <alignment vertical="top" wrapText="1"/>
    </xf>
    <xf numFmtId="0" fontId="5" fillId="0" borderId="12" xfId="5" applyFont="1" applyBorder="1" applyAlignment="1">
      <alignment vertical="top" wrapText="1"/>
    </xf>
    <xf numFmtId="0" fontId="5" fillId="0" borderId="0" xfId="5" applyFont="1" applyAlignment="1">
      <alignment horizontal="right" vertical="center"/>
    </xf>
    <xf numFmtId="0" fontId="5" fillId="0" borderId="0" xfId="5" applyFont="1" applyAlignment="1">
      <alignment horizontal="right"/>
    </xf>
    <xf numFmtId="0" fontId="5" fillId="0" borderId="0" xfId="4" applyFont="1"/>
    <xf numFmtId="0" fontId="19" fillId="5" borderId="4" xfId="4" applyFont="1" applyFill="1" applyBorder="1"/>
    <xf numFmtId="0" fontId="19" fillId="5" borderId="0" xfId="4" applyFont="1" applyFill="1"/>
    <xf numFmtId="0" fontId="19" fillId="5" borderId="5" xfId="4" applyFont="1" applyFill="1" applyBorder="1"/>
    <xf numFmtId="0" fontId="20" fillId="5" borderId="4" xfId="4" applyFont="1" applyFill="1" applyBorder="1" applyAlignment="1">
      <alignment horizontal="left"/>
    </xf>
    <xf numFmtId="0" fontId="18" fillId="5" borderId="0" xfId="4" applyFont="1" applyFill="1" applyAlignment="1">
      <alignment horizontal="left"/>
    </xf>
    <xf numFmtId="0" fontId="18" fillId="5" borderId="5" xfId="4" applyFont="1" applyFill="1" applyBorder="1" applyAlignment="1">
      <alignment horizontal="left"/>
    </xf>
    <xf numFmtId="0" fontId="5" fillId="4" borderId="0" xfId="4" applyFont="1" applyFill="1" applyAlignment="1">
      <alignment horizontal="left" vertical="top"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16" fillId="0" borderId="10" xfId="0" applyFont="1" applyBorder="1" applyAlignment="1">
      <alignment vertical="top"/>
    </xf>
    <xf numFmtId="0" fontId="16" fillId="0" borderId="11" xfId="0" applyFont="1" applyBorder="1" applyAlignment="1">
      <alignment vertical="top"/>
    </xf>
    <xf numFmtId="0" fontId="16" fillId="0" borderId="12" xfId="0" applyFont="1" applyBorder="1" applyAlignment="1">
      <alignment vertical="top"/>
    </xf>
    <xf numFmtId="0" fontId="21" fillId="0" borderId="9" xfId="0" applyFont="1" applyBorder="1" applyAlignment="1">
      <alignment vertical="top"/>
    </xf>
    <xf numFmtId="0" fontId="21" fillId="0" borderId="10" xfId="0" applyFont="1" applyBorder="1" applyAlignment="1">
      <alignment vertical="top"/>
    </xf>
    <xf numFmtId="0" fontId="21" fillId="0" borderId="11" xfId="0" applyFont="1" applyBorder="1" applyAlignment="1">
      <alignment vertical="top"/>
    </xf>
    <xf numFmtId="0" fontId="21" fillId="0" borderId="12" xfId="0" applyFont="1" applyBorder="1" applyAlignment="1">
      <alignment vertical="top"/>
    </xf>
    <xf numFmtId="0" fontId="21" fillId="0" borderId="10" xfId="0" applyFont="1" applyBorder="1" applyAlignment="1">
      <alignment horizontal="center" vertical="top"/>
    </xf>
    <xf numFmtId="0" fontId="21" fillId="0" borderId="12" xfId="0" applyFont="1" applyBorder="1" applyAlignment="1">
      <alignment horizontal="center" vertical="top"/>
    </xf>
    <xf numFmtId="0" fontId="21" fillId="0" borderId="0" xfId="0" applyFont="1"/>
    <xf numFmtId="0" fontId="16" fillId="0" borderId="10" xfId="0" applyFont="1" applyBorder="1" applyAlignment="1">
      <alignment horizontal="center" vertical="top"/>
    </xf>
    <xf numFmtId="0" fontId="16" fillId="0" borderId="12" xfId="0" applyFont="1" applyBorder="1" applyAlignment="1">
      <alignment horizontal="center" vertical="top"/>
    </xf>
    <xf numFmtId="0" fontId="16" fillId="0" borderId="9" xfId="0" applyFont="1" applyBorder="1" applyAlignment="1">
      <alignment vertical="top"/>
    </xf>
    <xf numFmtId="0" fontId="16" fillId="0" borderId="0" xfId="0" applyFont="1"/>
    <xf numFmtId="0" fontId="22" fillId="0" borderId="9" xfId="5" applyFont="1" applyBorder="1" applyAlignment="1">
      <alignment horizontal="right" vertical="top"/>
    </xf>
    <xf numFmtId="0" fontId="22" fillId="0" borderId="10" xfId="5" applyFont="1" applyBorder="1" applyAlignment="1">
      <alignment vertical="top"/>
    </xf>
    <xf numFmtId="0" fontId="22" fillId="0" borderId="11" xfId="5" applyFont="1" applyBorder="1" applyAlignment="1">
      <alignment vertical="top"/>
    </xf>
    <xf numFmtId="0" fontId="22" fillId="0" borderId="12" xfId="5" applyFont="1" applyBorder="1" applyAlignment="1">
      <alignment vertical="top"/>
    </xf>
    <xf numFmtId="0" fontId="22" fillId="0" borderId="9" xfId="5" applyFont="1" applyBorder="1" applyAlignment="1">
      <alignment vertical="top"/>
    </xf>
    <xf numFmtId="0" fontId="22" fillId="0" borderId="9" xfId="5" applyFont="1" applyBorder="1" applyAlignment="1">
      <alignment horizontal="center" vertical="top"/>
    </xf>
    <xf numFmtId="0" fontId="22" fillId="0" borderId="0" xfId="5" applyFont="1"/>
    <xf numFmtId="0" fontId="22" fillId="0" borderId="9" xfId="5" applyFont="1" applyBorder="1" applyAlignment="1">
      <alignment vertical="top" wrapText="1"/>
    </xf>
    <xf numFmtId="0" fontId="5" fillId="0" borderId="10" xfId="5" applyFont="1" applyBorder="1" applyAlignment="1">
      <alignment horizontal="left" vertical="top" indent="1"/>
    </xf>
    <xf numFmtId="0" fontId="5" fillId="0" borderId="11" xfId="5" applyFont="1" applyBorder="1" applyAlignment="1">
      <alignment horizontal="left" vertical="top" indent="1"/>
    </xf>
    <xf numFmtId="0" fontId="5" fillId="0" borderId="12" xfId="5" applyFont="1" applyBorder="1" applyAlignment="1">
      <alignment horizontal="left" vertical="top" indent="1"/>
    </xf>
    <xf numFmtId="0" fontId="22" fillId="0" borderId="10" xfId="5" applyFont="1" applyBorder="1" applyAlignment="1">
      <alignment horizontal="left" vertical="top" indent="1"/>
    </xf>
    <xf numFmtId="0" fontId="22" fillId="0" borderId="11" xfId="5" applyFont="1" applyBorder="1" applyAlignment="1">
      <alignment horizontal="left" vertical="top" indent="1"/>
    </xf>
    <xf numFmtId="0" fontId="22" fillId="0" borderId="12" xfId="5" applyFont="1" applyBorder="1" applyAlignment="1">
      <alignment horizontal="left" vertical="top" indent="1"/>
    </xf>
    <xf numFmtId="0" fontId="23" fillId="0" borderId="9" xfId="5" applyFont="1" applyBorder="1" applyAlignment="1">
      <alignment horizontal="right" vertical="top"/>
    </xf>
    <xf numFmtId="0" fontId="23" fillId="0" borderId="10" xfId="5" applyFont="1" applyBorder="1" applyAlignment="1">
      <alignment vertical="top"/>
    </xf>
    <xf numFmtId="0" fontId="23" fillId="0" borderId="11" xfId="5" applyFont="1" applyBorder="1" applyAlignment="1">
      <alignment vertical="top"/>
    </xf>
    <xf numFmtId="0" fontId="23" fillId="0" borderId="12" xfId="5" applyFont="1" applyBorder="1" applyAlignment="1">
      <alignment vertical="top"/>
    </xf>
    <xf numFmtId="0" fontId="23" fillId="0" borderId="9" xfId="5" applyFont="1" applyBorder="1" applyAlignment="1">
      <alignment vertical="top"/>
    </xf>
    <xf numFmtId="0" fontId="23" fillId="0" borderId="9" xfId="5" applyFont="1" applyBorder="1" applyAlignment="1">
      <alignment horizontal="center" vertical="top"/>
    </xf>
    <xf numFmtId="0" fontId="23" fillId="0" borderId="0" xfId="5" applyFont="1"/>
    <xf numFmtId="0" fontId="23" fillId="0" borderId="10" xfId="5" applyFont="1" applyBorder="1" applyAlignment="1">
      <alignment horizontal="left" vertical="top" indent="1"/>
    </xf>
    <xf numFmtId="0" fontId="23" fillId="0" borderId="11" xfId="5" applyFont="1" applyBorder="1" applyAlignment="1">
      <alignment horizontal="left" vertical="top" indent="1"/>
    </xf>
    <xf numFmtId="0" fontId="23" fillId="0" borderId="12" xfId="5" applyFont="1" applyBorder="1" applyAlignment="1">
      <alignment horizontal="left" vertical="top" indent="1"/>
    </xf>
    <xf numFmtId="0" fontId="23" fillId="4" borderId="0" xfId="4" applyFont="1" applyFill="1" applyAlignment="1">
      <alignment vertical="top"/>
    </xf>
    <xf numFmtId="0" fontId="23" fillId="2" borderId="10" xfId="4" applyFont="1" applyFill="1" applyBorder="1" applyAlignment="1">
      <alignment vertical="center"/>
    </xf>
    <xf numFmtId="0" fontId="23" fillId="2" borderId="11" xfId="4" applyFont="1" applyFill="1" applyBorder="1" applyAlignment="1">
      <alignment vertical="center"/>
    </xf>
    <xf numFmtId="0" fontId="23" fillId="2" borderId="12" xfId="4" applyFont="1" applyFill="1" applyBorder="1" applyAlignment="1">
      <alignment vertical="center"/>
    </xf>
    <xf numFmtId="0" fontId="23" fillId="0" borderId="0" xfId="4" applyFont="1"/>
    <xf numFmtId="0" fontId="16" fillId="4" borderId="4" xfId="4" applyFont="1" applyFill="1" applyBorder="1" applyAlignment="1">
      <alignment vertical="top"/>
    </xf>
    <xf numFmtId="0" fontId="16" fillId="4" borderId="0" xfId="4" applyFont="1" applyFill="1" applyAlignment="1">
      <alignment vertical="top"/>
    </xf>
    <xf numFmtId="0" fontId="22" fillId="4" borderId="0" xfId="4" applyFont="1" applyFill="1" applyAlignment="1">
      <alignment vertical="top"/>
    </xf>
    <xf numFmtId="0" fontId="16" fillId="4" borderId="5" xfId="4" applyFont="1" applyFill="1" applyBorder="1" applyAlignment="1">
      <alignment vertical="top"/>
    </xf>
    <xf numFmtId="0" fontId="16" fillId="0" borderId="0" xfId="4" applyFont="1"/>
  </cellXfs>
  <cellStyles count="6">
    <cellStyle name="常规 2" xfId="4" xr:uid="{00000000-0005-0000-0000-000001000000}"/>
    <cellStyle name="標準" xfId="0" builtinId="0"/>
    <cellStyle name="標準 2" xfId="5" xr:uid="{17E81D6D-FB07-4845-AD3F-E1A4AC199094}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590261" y="801480"/>
          <a:ext cx="7162524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590261" y="2934528"/>
          <a:ext cx="7162524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7</xdr:row>
      <xdr:rowOff>9525</xdr:rowOff>
    </xdr:from>
    <xdr:to>
      <xdr:col>51</xdr:col>
      <xdr:colOff>105164</xdr:colOff>
      <xdr:row>47</xdr:row>
      <xdr:rowOff>85725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1F52788-4B64-71E7-549F-D862C5EC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971550"/>
          <a:ext cx="10268339" cy="5410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196849</xdr:colOff>
      <xdr:row>7</xdr:row>
      <xdr:rowOff>101600</xdr:rowOff>
    </xdr:from>
    <xdr:to>
      <xdr:col>12</xdr:col>
      <xdr:colOff>30162</xdr:colOff>
      <xdr:row>10</xdr:row>
      <xdr:rowOff>17462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189037" y="1069975"/>
          <a:ext cx="1222375" cy="320675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30162</xdr:colOff>
      <xdr:row>8</xdr:row>
      <xdr:rowOff>127000</xdr:rowOff>
    </xdr:from>
    <xdr:to>
      <xdr:col>20</xdr:col>
      <xdr:colOff>13035</xdr:colOff>
      <xdr:row>9</xdr:row>
      <xdr:rowOff>10905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>
          <a:stCxn id="2" idx="3"/>
          <a:endCxn id="5" idx="1"/>
        </xdr:cNvCxnSpPr>
      </xdr:nvCxnSpPr>
      <xdr:spPr bwMode="auto">
        <a:xfrm>
          <a:off x="2411412" y="1230313"/>
          <a:ext cx="1570373" cy="1884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689351" y="978569"/>
          <a:ext cx="1337510" cy="285082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在庫情報一覧</a:t>
          </a:r>
          <a:endParaRPr lang="zh-CN" altLang="en-US" sz="1100"/>
        </a:p>
      </xdr:txBody>
    </xdr:sp>
    <xdr:clientData/>
  </xdr:twoCellAnchor>
  <xdr:twoCellAnchor>
    <xdr:from>
      <xdr:col>40</xdr:col>
      <xdr:colOff>82549</xdr:colOff>
      <xdr:row>8</xdr:row>
      <xdr:rowOff>4762</xdr:rowOff>
    </xdr:from>
    <xdr:to>
      <xdr:col>47</xdr:col>
      <xdr:colOff>36511</xdr:colOff>
      <xdr:row>10</xdr:row>
      <xdr:rowOff>74612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8020049" y="1108075"/>
          <a:ext cx="1343025" cy="339725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在庫情報登録</a:t>
          </a:r>
          <a:endParaRPr lang="zh-CN" altLang="en-US" sz="1100"/>
        </a:p>
      </xdr:txBody>
    </xdr:sp>
    <xdr:clientData/>
  </xdr:twoCellAnchor>
  <xdr:twoCellAnchor>
    <xdr:from>
      <xdr:col>20</xdr:col>
      <xdr:colOff>31750</xdr:colOff>
      <xdr:row>15</xdr:row>
      <xdr:rowOff>39688</xdr:rowOff>
    </xdr:from>
    <xdr:to>
      <xdr:col>27</xdr:col>
      <xdr:colOff>63500</xdr:colOff>
      <xdr:row>17</xdr:row>
      <xdr:rowOff>95250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3DF290C-026C-A9FB-77A1-58DBE57FE2D3}"/>
            </a:ext>
          </a:extLst>
        </xdr:cNvPr>
        <xdr:cNvSpPr/>
      </xdr:nvSpPr>
      <xdr:spPr bwMode="auto">
        <a:xfrm>
          <a:off x="4000500" y="2087563"/>
          <a:ext cx="1420813" cy="325437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ja-JP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入出庫情報一覧</a:t>
          </a:r>
          <a:endParaRPr lang="ja-JP" altLang="ja-JP">
            <a:effectLst/>
          </a:endParaRPr>
        </a:p>
        <a:p>
          <a:pPr algn="ctr"/>
          <a:endParaRPr kumimoji="1" lang="ja-JP" altLang="en-US" sz="1100"/>
        </a:p>
      </xdr:txBody>
    </xdr:sp>
    <xdr:clientData/>
  </xdr:twoCellAnchor>
  <xdr:twoCellAnchor>
    <xdr:from>
      <xdr:col>23</xdr:col>
      <xdr:colOff>137654</xdr:colOff>
      <xdr:row>10</xdr:row>
      <xdr:rowOff>40440</xdr:rowOff>
    </xdr:from>
    <xdr:to>
      <xdr:col>23</xdr:col>
      <xdr:colOff>146844</xdr:colOff>
      <xdr:row>15</xdr:row>
      <xdr:rowOff>39688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9E72493F-08DF-1526-2B1A-C49755E5B4C4}"/>
            </a:ext>
          </a:extLst>
        </xdr:cNvPr>
        <xdr:cNvCxnSpPr>
          <a:stCxn id="5" idx="2"/>
          <a:endCxn id="7" idx="0"/>
        </xdr:cNvCxnSpPr>
      </xdr:nvCxnSpPr>
      <xdr:spPr bwMode="auto">
        <a:xfrm>
          <a:off x="4701717" y="1413628"/>
          <a:ext cx="9190" cy="67393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triangle"/>
          <a:tailEnd type="triangle"/>
        </a:ln>
        <a:effectLst/>
      </xdr:spPr>
    </xdr:cxnSp>
    <xdr:clientData/>
  </xdr:twoCellAnchor>
  <xdr:twoCellAnchor>
    <xdr:from>
      <xdr:col>27</xdr:col>
      <xdr:colOff>63835</xdr:colOff>
      <xdr:row>9</xdr:row>
      <xdr:rowOff>10905</xdr:rowOff>
    </xdr:from>
    <xdr:to>
      <xdr:col>40</xdr:col>
      <xdr:colOff>82549</xdr:colOff>
      <xdr:row>9</xdr:row>
      <xdr:rowOff>39688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6E8C1DF7-19A3-0FEF-564B-C28C6EC0039C}"/>
            </a:ext>
          </a:extLst>
        </xdr:cNvPr>
        <xdr:cNvCxnSpPr>
          <a:stCxn id="5" idx="3"/>
          <a:endCxn id="3" idx="1"/>
        </xdr:cNvCxnSpPr>
      </xdr:nvCxnSpPr>
      <xdr:spPr bwMode="auto">
        <a:xfrm>
          <a:off x="5421648" y="1249155"/>
          <a:ext cx="2598401" cy="2878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triangle"/>
          <a:tailEnd type="triangle"/>
        </a:ln>
        <a:effectLst/>
      </xdr:spPr>
    </xdr:cxnSp>
    <xdr:clientData/>
  </xdr:twoCellAnchor>
  <xdr:twoCellAnchor>
    <xdr:from>
      <xdr:col>42</xdr:col>
      <xdr:colOff>7937</xdr:colOff>
      <xdr:row>13</xdr:row>
      <xdr:rowOff>63499</xdr:rowOff>
    </xdr:from>
    <xdr:to>
      <xdr:col>45</xdr:col>
      <xdr:colOff>123506</xdr:colOff>
      <xdr:row>18</xdr:row>
      <xdr:rowOff>117474</xdr:rowOff>
    </xdr:to>
    <xdr:sp macro="" textlink="">
      <xdr:nvSpPr>
        <xdr:cNvPr id="14" name="AutoShape 10">
          <a:extLst>
            <a:ext uri="{FF2B5EF4-FFF2-40B4-BE49-F238E27FC236}">
              <a16:creationId xmlns:a16="http://schemas.microsoft.com/office/drawing/2014/main" id="{3B348CCE-2358-403F-A99B-5DC502D5F5E3}"/>
            </a:ext>
          </a:extLst>
        </xdr:cNvPr>
        <xdr:cNvSpPr>
          <a:spLocks noChangeArrowheads="1"/>
        </xdr:cNvSpPr>
      </xdr:nvSpPr>
      <xdr:spPr>
        <a:xfrm>
          <a:off x="8342312" y="1841499"/>
          <a:ext cx="710882" cy="728663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27</xdr:col>
      <xdr:colOff>71437</xdr:colOff>
      <xdr:row>9</xdr:row>
      <xdr:rowOff>127000</xdr:rowOff>
    </xdr:from>
    <xdr:to>
      <xdr:col>42</xdr:col>
      <xdr:colOff>55563</xdr:colOff>
      <xdr:row>14</xdr:row>
      <xdr:rowOff>63500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C97B8062-D592-4306-822A-46F1127FBA5A}"/>
            </a:ext>
          </a:extLst>
        </xdr:cNvPr>
        <xdr:cNvCxnSpPr/>
      </xdr:nvCxnSpPr>
      <xdr:spPr bwMode="auto">
        <a:xfrm>
          <a:off x="5429250" y="1365250"/>
          <a:ext cx="2960688" cy="61118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triangle"/>
          <a:tailEnd type="triangle"/>
        </a:ln>
        <a:effectLst/>
      </xdr:spPr>
    </xdr:cxnSp>
    <xdr:clientData/>
  </xdr:twoCellAnchor>
  <xdr:twoCellAnchor>
    <xdr:from>
      <xdr:col>49</xdr:col>
      <xdr:colOff>166687</xdr:colOff>
      <xdr:row>7</xdr:row>
      <xdr:rowOff>55563</xdr:rowOff>
    </xdr:from>
    <xdr:to>
      <xdr:col>56</xdr:col>
      <xdr:colOff>119063</xdr:colOff>
      <xdr:row>12</xdr:row>
      <xdr:rowOff>79375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17AA8BBD-4F73-47D0-A234-E691F7318D53}"/>
            </a:ext>
          </a:extLst>
        </xdr:cNvPr>
        <xdr:cNvSpPr/>
      </xdr:nvSpPr>
      <xdr:spPr bwMode="auto">
        <a:xfrm>
          <a:off x="9890125" y="1023938"/>
          <a:ext cx="1341438" cy="698500"/>
        </a:xfrm>
        <a:prstGeom prst="wedgeRoundRectCallout">
          <a:avLst>
            <a:gd name="adj1" fmla="val -85330"/>
            <a:gd name="adj2" fmla="val -14773"/>
            <a:gd name="adj3" fmla="val 16667"/>
          </a:avLst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消してください。</a:t>
          </a:r>
        </a:p>
      </xdr:txBody>
    </xdr:sp>
    <xdr:clientData/>
  </xdr:twoCellAnchor>
  <xdr:twoCellAnchor>
    <xdr:from>
      <xdr:col>30</xdr:col>
      <xdr:colOff>31750</xdr:colOff>
      <xdr:row>14</xdr:row>
      <xdr:rowOff>39687</xdr:rowOff>
    </xdr:from>
    <xdr:to>
      <xdr:col>36</xdr:col>
      <xdr:colOff>182563</xdr:colOff>
      <xdr:row>19</xdr:row>
      <xdr:rowOff>63500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2BE33BB3-D648-4085-B24F-8DAD63D88304}"/>
            </a:ext>
          </a:extLst>
        </xdr:cNvPr>
        <xdr:cNvSpPr/>
      </xdr:nvSpPr>
      <xdr:spPr bwMode="auto">
        <a:xfrm>
          <a:off x="5984875" y="1952625"/>
          <a:ext cx="1341438" cy="698500"/>
        </a:xfrm>
        <a:prstGeom prst="wedgeRoundRectCallout">
          <a:avLst>
            <a:gd name="adj1" fmla="val -85330"/>
            <a:gd name="adj2" fmla="val -14773"/>
            <a:gd name="adj3" fmla="val 16667"/>
          </a:avLst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消してください。</a:t>
          </a:r>
        </a:p>
      </xdr:txBody>
    </xdr:sp>
    <xdr:clientData/>
  </xdr:twoCellAnchor>
  <xdr:twoCellAnchor>
    <xdr:from>
      <xdr:col>5</xdr:col>
      <xdr:colOff>55562</xdr:colOff>
      <xdr:row>35</xdr:row>
      <xdr:rowOff>39688</xdr:rowOff>
    </xdr:from>
    <xdr:to>
      <xdr:col>12</xdr:col>
      <xdr:colOff>7938</xdr:colOff>
      <xdr:row>40</xdr:row>
      <xdr:rowOff>63500</xdr:rowOff>
    </xdr:to>
    <xdr:sp macro="" textlink="">
      <xdr:nvSpPr>
        <xdr:cNvPr id="9" name="吹き出し: 角を丸めた四角形 8">
          <a:extLst>
            <a:ext uri="{FF2B5EF4-FFF2-40B4-BE49-F238E27FC236}">
              <a16:creationId xmlns:a16="http://schemas.microsoft.com/office/drawing/2014/main" id="{C64E51E7-DEBE-4AD0-8950-02E52AD31FA6}"/>
            </a:ext>
          </a:extLst>
        </xdr:cNvPr>
        <xdr:cNvSpPr/>
      </xdr:nvSpPr>
      <xdr:spPr bwMode="auto">
        <a:xfrm>
          <a:off x="1047750" y="4786313"/>
          <a:ext cx="1341438" cy="698500"/>
        </a:xfrm>
        <a:prstGeom prst="wedgeRoundRectCallout">
          <a:avLst>
            <a:gd name="adj1" fmla="val -87697"/>
            <a:gd name="adj2" fmla="val -80682"/>
            <a:gd name="adj3" fmla="val 16667"/>
          </a:avLst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在庫情報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190499</xdr:colOff>
      <xdr:row>29</xdr:row>
      <xdr:rowOff>77392</xdr:rowOff>
    </xdr:from>
    <xdr:to>
      <xdr:col>53</xdr:col>
      <xdr:colOff>136120</xdr:colOff>
      <xdr:row>70</xdr:row>
      <xdr:rowOff>117874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CC95DA9-88B2-4D72-95B5-8CA49DA59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312" y="2994423"/>
          <a:ext cx="10268339" cy="54102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46</xdr:col>
      <xdr:colOff>0</xdr:colOff>
      <xdr:row>4</xdr:row>
      <xdr:rowOff>39687</xdr:rowOff>
    </xdr:from>
    <xdr:to>
      <xdr:col>97</xdr:col>
      <xdr:colOff>148026</xdr:colOff>
      <xdr:row>41</xdr:row>
      <xdr:rowOff>457199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2D0FCAA-024B-4C48-B641-1438AFABE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28125" y="611187"/>
          <a:ext cx="10268339" cy="5410200"/>
        </a:xfrm>
        <a:prstGeom prst="rect">
          <a:avLst/>
        </a:prstGeom>
      </xdr:spPr>
    </xdr:pic>
    <xdr:clientData/>
  </xdr:twoCellAnchor>
  <xdr:twoCellAnchor>
    <xdr:from>
      <xdr:col>18</xdr:col>
      <xdr:colOff>15875</xdr:colOff>
      <xdr:row>10</xdr:row>
      <xdr:rowOff>103188</xdr:rowOff>
    </xdr:from>
    <xdr:to>
      <xdr:col>24</xdr:col>
      <xdr:colOff>166688</xdr:colOff>
      <xdr:row>15</xdr:row>
      <xdr:rowOff>127000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3E666A5A-6291-4F8D-BA96-21AE7B52A1A6}"/>
            </a:ext>
          </a:extLst>
        </xdr:cNvPr>
        <xdr:cNvSpPr/>
      </xdr:nvSpPr>
      <xdr:spPr bwMode="auto">
        <a:xfrm>
          <a:off x="3587750" y="1484313"/>
          <a:ext cx="1341438" cy="698500"/>
        </a:xfrm>
        <a:prstGeom prst="wedgeRoundRectCallout">
          <a:avLst>
            <a:gd name="adj1" fmla="val -85330"/>
            <a:gd name="adj2" fmla="val -14773"/>
            <a:gd name="adj3" fmla="val 16667"/>
          </a:avLst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消してください。</a:t>
          </a:r>
          <a:endParaRPr kumimoji="1" lang="en-US" altLang="ja-JP" sz="1100"/>
        </a:p>
        <a:p>
          <a:pPr algn="l"/>
          <a:r>
            <a:rPr kumimoji="1" lang="ja-JP" altLang="en-US" sz="1100"/>
            <a:t>変化なしの場合、書かなくてもいい</a:t>
          </a:r>
        </a:p>
      </xdr:txBody>
    </xdr:sp>
    <xdr:clientData/>
  </xdr:twoCellAnchor>
  <xdr:twoCellAnchor>
    <xdr:from>
      <xdr:col>19</xdr:col>
      <xdr:colOff>71437</xdr:colOff>
      <xdr:row>41</xdr:row>
      <xdr:rowOff>1031875</xdr:rowOff>
    </xdr:from>
    <xdr:to>
      <xdr:col>26</xdr:col>
      <xdr:colOff>23813</xdr:colOff>
      <xdr:row>41</xdr:row>
      <xdr:rowOff>1730375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092E11E2-40C5-42C6-B69A-D880761DD018}"/>
            </a:ext>
          </a:extLst>
        </xdr:cNvPr>
        <xdr:cNvSpPr/>
      </xdr:nvSpPr>
      <xdr:spPr bwMode="auto">
        <a:xfrm>
          <a:off x="3841750" y="6596063"/>
          <a:ext cx="1341438" cy="698500"/>
        </a:xfrm>
        <a:prstGeom prst="wedgeRoundRectCallout">
          <a:avLst>
            <a:gd name="adj1" fmla="val -166987"/>
            <a:gd name="adj2" fmla="val -9091"/>
            <a:gd name="adj3" fmla="val 16667"/>
          </a:avLst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/>
            <a:t>LIKE</a:t>
          </a:r>
          <a:r>
            <a:rPr kumimoji="1" lang="ja-JP" altLang="en-US" sz="1100"/>
            <a:t>　ではなくて、　＝です。</a:t>
          </a:r>
        </a:p>
      </xdr:txBody>
    </xdr:sp>
    <xdr:clientData/>
  </xdr:twoCellAnchor>
  <xdr:twoCellAnchor>
    <xdr:from>
      <xdr:col>11</xdr:col>
      <xdr:colOff>127000</xdr:colOff>
      <xdr:row>41</xdr:row>
      <xdr:rowOff>1730375</xdr:rowOff>
    </xdr:from>
    <xdr:to>
      <xdr:col>22</xdr:col>
      <xdr:colOff>146844</xdr:colOff>
      <xdr:row>41</xdr:row>
      <xdr:rowOff>2071687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50659373-7DAF-A40F-A9A5-D997CD3ACE38}"/>
            </a:ext>
          </a:extLst>
        </xdr:cNvPr>
        <xdr:cNvCxnSpPr>
          <a:endCxn id="4" idx="2"/>
        </xdr:cNvCxnSpPr>
      </xdr:nvCxnSpPr>
      <xdr:spPr bwMode="auto">
        <a:xfrm flipV="1">
          <a:off x="2309813" y="7294563"/>
          <a:ext cx="2202656" cy="34131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27</xdr:col>
      <xdr:colOff>150812</xdr:colOff>
      <xdr:row>41</xdr:row>
      <xdr:rowOff>2651125</xdr:rowOff>
    </xdr:from>
    <xdr:to>
      <xdr:col>44</xdr:col>
      <xdr:colOff>150813</xdr:colOff>
      <xdr:row>41</xdr:row>
      <xdr:rowOff>3349625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B5C98E60-FAB5-4C87-8B27-1BBD4BD1DE26}"/>
            </a:ext>
          </a:extLst>
        </xdr:cNvPr>
        <xdr:cNvSpPr/>
      </xdr:nvSpPr>
      <xdr:spPr bwMode="auto">
        <a:xfrm>
          <a:off x="5508625" y="8215313"/>
          <a:ext cx="3373438" cy="698500"/>
        </a:xfrm>
        <a:prstGeom prst="wedgeRoundRectCallout">
          <a:avLst>
            <a:gd name="adj1" fmla="val -101340"/>
            <a:gd name="adj2" fmla="val -13637"/>
            <a:gd name="adj3" fmla="val 16667"/>
          </a:avLst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/>
            <a:t> and </a:t>
          </a:r>
          <a:r>
            <a:rPr kumimoji="1" lang="ja-JP" altLang="en-US" sz="1100"/>
            <a:t>　更新日時 ＞＝</a:t>
          </a:r>
          <a:r>
            <a:rPr kumimoji="1" lang="en-US" altLang="ja-JP" sz="1100"/>
            <a:t>{left</a:t>
          </a:r>
          <a:r>
            <a:rPr kumimoji="1" lang="ja-JP" altLang="en-US" sz="1100"/>
            <a:t>更新日時</a:t>
          </a:r>
          <a:r>
            <a:rPr kumimoji="1" lang="en-US" altLang="ja-JP" sz="1100"/>
            <a:t>}</a:t>
          </a:r>
          <a:endParaRPr kumimoji="1" lang="ja-JP" altLang="en-US" sz="1100"/>
        </a:p>
      </xdr:txBody>
    </xdr:sp>
    <xdr:clientData/>
  </xdr:twoCellAnchor>
  <xdr:twoCellAnchor>
    <xdr:from>
      <xdr:col>28</xdr:col>
      <xdr:colOff>55563</xdr:colOff>
      <xdr:row>41</xdr:row>
      <xdr:rowOff>3476625</xdr:rowOff>
    </xdr:from>
    <xdr:to>
      <xdr:col>45</xdr:col>
      <xdr:colOff>55563</xdr:colOff>
      <xdr:row>42</xdr:row>
      <xdr:rowOff>119063</xdr:rowOff>
    </xdr:to>
    <xdr:sp macro="" textlink="">
      <xdr:nvSpPr>
        <xdr:cNvPr id="9" name="吹き出し: 角を丸めた四角形 8">
          <a:extLst>
            <a:ext uri="{FF2B5EF4-FFF2-40B4-BE49-F238E27FC236}">
              <a16:creationId xmlns:a16="http://schemas.microsoft.com/office/drawing/2014/main" id="{105D4ECB-7DC1-455C-B8D4-750DEC63730B}"/>
            </a:ext>
          </a:extLst>
        </xdr:cNvPr>
        <xdr:cNvSpPr/>
      </xdr:nvSpPr>
      <xdr:spPr bwMode="auto">
        <a:xfrm>
          <a:off x="5611813" y="9040813"/>
          <a:ext cx="3373438" cy="698500"/>
        </a:xfrm>
        <a:prstGeom prst="wedgeRoundRectCallout">
          <a:avLst>
            <a:gd name="adj1" fmla="val -101340"/>
            <a:gd name="adj2" fmla="val -13637"/>
            <a:gd name="adj3" fmla="val 16667"/>
          </a:avLst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/>
            <a:t> and </a:t>
          </a:r>
          <a:r>
            <a:rPr kumimoji="1" lang="ja-JP" altLang="en-US" sz="1100"/>
            <a:t>　更新日時 ＜＝</a:t>
          </a:r>
          <a:r>
            <a:rPr kumimoji="1" lang="en-US" altLang="ja-JP" sz="1100"/>
            <a:t>{right</a:t>
          </a:r>
          <a:r>
            <a:rPr kumimoji="1" lang="ja-JP" altLang="en-US" sz="1100"/>
            <a:t>更新日時</a:t>
          </a:r>
          <a:r>
            <a:rPr kumimoji="1" lang="en-US" altLang="ja-JP" sz="1100"/>
            <a:t>}</a:t>
          </a:r>
          <a:endParaRPr kumimoji="1" lang="ja-JP" altLang="en-US" sz="1100"/>
        </a:p>
      </xdr:txBody>
    </xdr:sp>
    <xdr:clientData/>
  </xdr:twoCellAnchor>
  <xdr:twoCellAnchor>
    <xdr:from>
      <xdr:col>3</xdr:col>
      <xdr:colOff>31749</xdr:colOff>
      <xdr:row>68</xdr:row>
      <xdr:rowOff>134937</xdr:rowOff>
    </xdr:from>
    <xdr:to>
      <xdr:col>8</xdr:col>
      <xdr:colOff>103187</xdr:colOff>
      <xdr:row>71</xdr:row>
      <xdr:rowOff>47624</xdr:rowOff>
    </xdr:to>
    <xdr:sp macro="" textlink="">
      <xdr:nvSpPr>
        <xdr:cNvPr id="10" name="吹き出し: 角を丸めた四角形 9">
          <a:extLst>
            <a:ext uri="{FF2B5EF4-FFF2-40B4-BE49-F238E27FC236}">
              <a16:creationId xmlns:a16="http://schemas.microsoft.com/office/drawing/2014/main" id="{7758A10E-8DFC-4630-9351-CECCA44A0FD1}"/>
            </a:ext>
          </a:extLst>
        </xdr:cNvPr>
        <xdr:cNvSpPr/>
      </xdr:nvSpPr>
      <xdr:spPr bwMode="auto">
        <a:xfrm>
          <a:off x="627062" y="13263562"/>
          <a:ext cx="1063625" cy="317500"/>
        </a:xfrm>
        <a:prstGeom prst="wedgeRoundRectCallout">
          <a:avLst>
            <a:gd name="adj1" fmla="val -100594"/>
            <a:gd name="adj2" fmla="val 118863"/>
            <a:gd name="adj3" fmla="val 16667"/>
          </a:avLst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/>
            <a:t>4.</a:t>
          </a:r>
          <a:endParaRPr kumimoji="1" lang="ja-JP" altLang="en-US" sz="1100"/>
        </a:p>
      </xdr:txBody>
    </xdr:sp>
    <xdr:clientData/>
  </xdr:twoCellAnchor>
  <xdr:twoCellAnchor>
    <xdr:from>
      <xdr:col>4</xdr:col>
      <xdr:colOff>23813</xdr:colOff>
      <xdr:row>76</xdr:row>
      <xdr:rowOff>55563</xdr:rowOff>
    </xdr:from>
    <xdr:to>
      <xdr:col>9</xdr:col>
      <xdr:colOff>95250</xdr:colOff>
      <xdr:row>78</xdr:row>
      <xdr:rowOff>103188</xdr:rowOff>
    </xdr:to>
    <xdr:sp macro="" textlink="">
      <xdr:nvSpPr>
        <xdr:cNvPr id="11" name="吹き出し: 角を丸めた四角形 10">
          <a:extLst>
            <a:ext uri="{FF2B5EF4-FFF2-40B4-BE49-F238E27FC236}">
              <a16:creationId xmlns:a16="http://schemas.microsoft.com/office/drawing/2014/main" id="{CBA0D803-8224-412F-9F7C-55B19D45460E}"/>
            </a:ext>
          </a:extLst>
        </xdr:cNvPr>
        <xdr:cNvSpPr/>
      </xdr:nvSpPr>
      <xdr:spPr bwMode="auto">
        <a:xfrm>
          <a:off x="817563" y="14263688"/>
          <a:ext cx="1063625" cy="317500"/>
        </a:xfrm>
        <a:prstGeom prst="wedgeRoundRectCallout">
          <a:avLst>
            <a:gd name="adj1" fmla="val -100594"/>
            <a:gd name="adj2" fmla="val 118863"/>
            <a:gd name="adj3" fmla="val 16667"/>
          </a:avLst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/>
            <a:t>5.</a:t>
          </a:r>
          <a:endParaRPr kumimoji="1" lang="ja-JP" altLang="en-US" sz="1100"/>
        </a:p>
      </xdr:txBody>
    </xdr:sp>
    <xdr:clientData/>
  </xdr:twoCellAnchor>
  <xdr:twoCellAnchor>
    <xdr:from>
      <xdr:col>3</xdr:col>
      <xdr:colOff>23812</xdr:colOff>
      <xdr:row>100</xdr:row>
      <xdr:rowOff>23812</xdr:rowOff>
    </xdr:from>
    <xdr:to>
      <xdr:col>8</xdr:col>
      <xdr:colOff>95250</xdr:colOff>
      <xdr:row>102</xdr:row>
      <xdr:rowOff>71437</xdr:rowOff>
    </xdr:to>
    <xdr:sp macro="" textlink="">
      <xdr:nvSpPr>
        <xdr:cNvPr id="12" name="吹き出し: 角を丸めた四角形 11">
          <a:extLst>
            <a:ext uri="{FF2B5EF4-FFF2-40B4-BE49-F238E27FC236}">
              <a16:creationId xmlns:a16="http://schemas.microsoft.com/office/drawing/2014/main" id="{B98D3E03-FBEC-4AE2-B164-8F6585377AC1}"/>
            </a:ext>
          </a:extLst>
        </xdr:cNvPr>
        <xdr:cNvSpPr/>
      </xdr:nvSpPr>
      <xdr:spPr bwMode="auto">
        <a:xfrm>
          <a:off x="619125" y="17470437"/>
          <a:ext cx="1063625" cy="317500"/>
        </a:xfrm>
        <a:prstGeom prst="wedgeRoundRectCallout">
          <a:avLst>
            <a:gd name="adj1" fmla="val -100594"/>
            <a:gd name="adj2" fmla="val 118863"/>
            <a:gd name="adj3" fmla="val 16667"/>
          </a:avLst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/>
            <a:t>6.</a:t>
          </a:r>
          <a:endParaRPr kumimoji="1" lang="ja-JP" altLang="en-US" sz="1100"/>
        </a:p>
      </xdr:txBody>
    </xdr:sp>
    <xdr:clientData/>
  </xdr:twoCellAnchor>
  <xdr:twoCellAnchor>
    <xdr:from>
      <xdr:col>3</xdr:col>
      <xdr:colOff>63500</xdr:colOff>
      <xdr:row>105</xdr:row>
      <xdr:rowOff>47625</xdr:rowOff>
    </xdr:from>
    <xdr:to>
      <xdr:col>8</xdr:col>
      <xdr:colOff>134938</xdr:colOff>
      <xdr:row>107</xdr:row>
      <xdr:rowOff>95250</xdr:rowOff>
    </xdr:to>
    <xdr:sp macro="" textlink="">
      <xdr:nvSpPr>
        <xdr:cNvPr id="13" name="吹き出し: 角を丸めた四角形 12">
          <a:extLst>
            <a:ext uri="{FF2B5EF4-FFF2-40B4-BE49-F238E27FC236}">
              <a16:creationId xmlns:a16="http://schemas.microsoft.com/office/drawing/2014/main" id="{F50000FE-B06C-4D35-90F4-A82CBDF614BE}"/>
            </a:ext>
          </a:extLst>
        </xdr:cNvPr>
        <xdr:cNvSpPr/>
      </xdr:nvSpPr>
      <xdr:spPr bwMode="auto">
        <a:xfrm>
          <a:off x="658813" y="18168938"/>
          <a:ext cx="1063625" cy="317500"/>
        </a:xfrm>
        <a:prstGeom prst="wedgeRoundRectCallout">
          <a:avLst>
            <a:gd name="adj1" fmla="val -100594"/>
            <a:gd name="adj2" fmla="val 118863"/>
            <a:gd name="adj3" fmla="val 16667"/>
          </a:avLst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/>
            <a:t>7.</a:t>
          </a:r>
          <a:endParaRPr kumimoji="1" lang="ja-JP" altLang="en-US" sz="1100"/>
        </a:p>
      </xdr:txBody>
    </xdr:sp>
    <xdr:clientData/>
  </xdr:twoCellAnchor>
  <xdr:twoCellAnchor>
    <xdr:from>
      <xdr:col>2</xdr:col>
      <xdr:colOff>182562</xdr:colOff>
      <xdr:row>118</xdr:row>
      <xdr:rowOff>47625</xdr:rowOff>
    </xdr:from>
    <xdr:to>
      <xdr:col>8</xdr:col>
      <xdr:colOff>55562</xdr:colOff>
      <xdr:row>120</xdr:row>
      <xdr:rowOff>95250</xdr:rowOff>
    </xdr:to>
    <xdr:sp macro="" textlink="">
      <xdr:nvSpPr>
        <xdr:cNvPr id="14" name="吹き出し: 角を丸めた四角形 13">
          <a:extLst>
            <a:ext uri="{FF2B5EF4-FFF2-40B4-BE49-F238E27FC236}">
              <a16:creationId xmlns:a16="http://schemas.microsoft.com/office/drawing/2014/main" id="{BB0BA1BE-CBC9-43FD-B203-B9E46325DF06}"/>
            </a:ext>
          </a:extLst>
        </xdr:cNvPr>
        <xdr:cNvSpPr/>
      </xdr:nvSpPr>
      <xdr:spPr bwMode="auto">
        <a:xfrm>
          <a:off x="579437" y="19923125"/>
          <a:ext cx="1063625" cy="317500"/>
        </a:xfrm>
        <a:prstGeom prst="wedgeRoundRectCallout">
          <a:avLst>
            <a:gd name="adj1" fmla="val -101340"/>
            <a:gd name="adj2" fmla="val -238637"/>
            <a:gd name="adj3" fmla="val 16667"/>
          </a:avLst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/>
            <a:t>8.</a:t>
          </a:r>
          <a:endParaRPr kumimoji="1" lang="ja-JP" altLang="en-US" sz="1100"/>
        </a:p>
      </xdr:txBody>
    </xdr:sp>
    <xdr:clientData/>
  </xdr:twoCellAnchor>
  <xdr:twoCellAnchor>
    <xdr:from>
      <xdr:col>24</xdr:col>
      <xdr:colOff>111125</xdr:colOff>
      <xdr:row>90</xdr:row>
      <xdr:rowOff>15875</xdr:rowOff>
    </xdr:from>
    <xdr:to>
      <xdr:col>36</xdr:col>
      <xdr:colOff>95250</xdr:colOff>
      <xdr:row>92</xdr:row>
      <xdr:rowOff>63500</xdr:rowOff>
    </xdr:to>
    <xdr:sp macro="" textlink="">
      <xdr:nvSpPr>
        <xdr:cNvPr id="15" name="吹き出し: 角を丸めた四角形 14">
          <a:extLst>
            <a:ext uri="{FF2B5EF4-FFF2-40B4-BE49-F238E27FC236}">
              <a16:creationId xmlns:a16="http://schemas.microsoft.com/office/drawing/2014/main" id="{EBB8588D-7968-D0DB-62CD-98B8B4D58233}"/>
            </a:ext>
          </a:extLst>
        </xdr:cNvPr>
        <xdr:cNvSpPr/>
      </xdr:nvSpPr>
      <xdr:spPr bwMode="auto">
        <a:xfrm>
          <a:off x="4873625" y="16113125"/>
          <a:ext cx="2365375" cy="317500"/>
        </a:xfrm>
        <a:prstGeom prst="wedgeRoundRectCallout">
          <a:avLst>
            <a:gd name="adj1" fmla="val -100594"/>
            <a:gd name="adj2" fmla="val 118863"/>
            <a:gd name="adj3" fmla="val 16667"/>
          </a:avLst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削除用の</a:t>
          </a:r>
          <a:r>
            <a:rPr kumimoji="1" lang="en-US" altLang="ja-JP" sz="1100"/>
            <a:t>SQL</a:t>
          </a:r>
          <a:r>
            <a:rPr kumimoji="1" lang="ja-JP" altLang="en-US" sz="1100"/>
            <a:t>文を記載ください。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13" zoomScale="115" zoomScaleNormal="115" workbookViewId="0">
      <selection activeCell="AL47" sqref="AL47:AY48"/>
    </sheetView>
  </sheetViews>
  <sheetFormatPr defaultColWidth="2.625" defaultRowHeight="10.5"/>
  <cols>
    <col min="1" max="16384" width="2.625" style="23"/>
  </cols>
  <sheetData>
    <row r="1" spans="1:52" ht="10.5" customHeight="1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2"/>
    </row>
    <row r="2" spans="1:52" ht="10.5" customHeight="1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6"/>
    </row>
    <row r="3" spans="1:52" ht="10.5" customHeight="1">
      <c r="A3" s="24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6"/>
    </row>
    <row r="4" spans="1:52" ht="10.5" customHeight="1">
      <c r="A4" s="24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6"/>
    </row>
    <row r="5" spans="1:52" ht="10.5" customHeight="1">
      <c r="A5" s="24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6"/>
    </row>
    <row r="6" spans="1:52" ht="10.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6"/>
    </row>
    <row r="7" spans="1:52" ht="10.5" customHeight="1">
      <c r="A7" s="24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6"/>
    </row>
    <row r="8" spans="1:52" ht="10.5" customHeight="1">
      <c r="A8" s="24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6"/>
    </row>
    <row r="9" spans="1:52" ht="10.5" customHeight="1">
      <c r="A9" s="27"/>
      <c r="B9" s="28"/>
      <c r="C9" s="28"/>
      <c r="D9" s="28"/>
      <c r="E9" s="28"/>
      <c r="F9" s="28"/>
      <c r="G9" s="28"/>
      <c r="H9" s="28"/>
      <c r="I9" s="72" t="s">
        <v>5</v>
      </c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28"/>
      <c r="AT9" s="28"/>
      <c r="AU9" s="28"/>
      <c r="AV9" s="28"/>
      <c r="AW9" s="28"/>
      <c r="AX9" s="28"/>
      <c r="AY9" s="28"/>
      <c r="AZ9" s="29"/>
    </row>
    <row r="10" spans="1:52" ht="10.5" customHeight="1">
      <c r="A10" s="27"/>
      <c r="B10" s="28"/>
      <c r="C10" s="28"/>
      <c r="D10" s="28"/>
      <c r="E10" s="28"/>
      <c r="F10" s="28"/>
      <c r="G10" s="28"/>
      <c r="H10" s="28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28"/>
      <c r="AT10" s="28"/>
      <c r="AU10" s="28"/>
      <c r="AV10" s="28"/>
      <c r="AW10" s="28"/>
      <c r="AX10" s="28"/>
      <c r="AY10" s="28"/>
      <c r="AZ10" s="29"/>
    </row>
    <row r="11" spans="1:52" ht="10.5" customHeight="1">
      <c r="A11" s="27"/>
      <c r="B11" s="28"/>
      <c r="C11" s="28"/>
      <c r="D11" s="28"/>
      <c r="E11" s="28"/>
      <c r="F11" s="28"/>
      <c r="G11" s="28"/>
      <c r="H11" s="28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28"/>
      <c r="AT11" s="28"/>
      <c r="AU11" s="28"/>
      <c r="AV11" s="28"/>
      <c r="AW11" s="28"/>
      <c r="AX11" s="28"/>
      <c r="AY11" s="28"/>
      <c r="AZ11" s="29"/>
    </row>
    <row r="12" spans="1:52" ht="10.5" customHeight="1">
      <c r="A12" s="27"/>
      <c r="B12" s="28"/>
      <c r="C12" s="28"/>
      <c r="D12" s="28"/>
      <c r="E12" s="28"/>
      <c r="F12" s="28"/>
      <c r="G12" s="28"/>
      <c r="H12" s="28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28"/>
      <c r="AT12" s="28"/>
      <c r="AU12" s="28"/>
      <c r="AV12" s="28"/>
      <c r="AW12" s="28"/>
      <c r="AX12" s="28"/>
      <c r="AY12" s="28"/>
      <c r="AZ12" s="29"/>
    </row>
    <row r="13" spans="1:52" ht="10.5" customHeight="1">
      <c r="A13" s="27"/>
      <c r="B13" s="28"/>
      <c r="C13" s="28"/>
      <c r="D13" s="28"/>
      <c r="E13" s="28"/>
      <c r="F13" s="28"/>
      <c r="G13" s="28"/>
      <c r="H13" s="28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28"/>
      <c r="AT13" s="28"/>
      <c r="AU13" s="28"/>
      <c r="AV13" s="28"/>
      <c r="AW13" s="28"/>
      <c r="AX13" s="28"/>
      <c r="AY13" s="28"/>
      <c r="AZ13" s="29"/>
    </row>
    <row r="14" spans="1:52" ht="10.5" customHeight="1">
      <c r="A14" s="27"/>
      <c r="B14" s="28"/>
      <c r="C14" s="28"/>
      <c r="D14" s="28"/>
      <c r="E14" s="28"/>
      <c r="F14" s="28"/>
      <c r="G14" s="28"/>
      <c r="H14" s="28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28"/>
      <c r="AT14" s="28"/>
      <c r="AU14" s="28"/>
      <c r="AV14" s="28"/>
      <c r="AW14" s="28"/>
      <c r="AX14" s="28"/>
      <c r="AY14" s="28"/>
      <c r="AZ14" s="29"/>
    </row>
    <row r="15" spans="1:52" ht="10.5" customHeight="1">
      <c r="A15" s="27"/>
      <c r="B15" s="28"/>
      <c r="C15" s="28"/>
      <c r="D15" s="28"/>
      <c r="E15" s="28"/>
      <c r="F15" s="28"/>
      <c r="G15" s="28"/>
      <c r="H15" s="28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28"/>
      <c r="AT15" s="28"/>
      <c r="AU15" s="28"/>
      <c r="AV15" s="28"/>
      <c r="AW15" s="28"/>
      <c r="AX15" s="28"/>
      <c r="AY15" s="28"/>
      <c r="AZ15" s="29"/>
    </row>
    <row r="16" spans="1:52" ht="10.5" customHeight="1">
      <c r="A16" s="27"/>
      <c r="B16" s="28"/>
      <c r="C16" s="28"/>
      <c r="D16" s="28"/>
      <c r="E16" s="28"/>
      <c r="F16" s="28"/>
      <c r="G16" s="28"/>
      <c r="H16" s="28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28"/>
      <c r="AT16" s="28"/>
      <c r="AU16" s="28"/>
      <c r="AV16" s="28"/>
      <c r="AW16" s="28"/>
      <c r="AX16" s="28"/>
      <c r="AY16" s="28"/>
      <c r="AZ16" s="29"/>
    </row>
    <row r="17" spans="1:52" ht="10.5" customHeight="1">
      <c r="A17" s="27"/>
      <c r="B17" s="28"/>
      <c r="C17" s="28"/>
      <c r="D17" s="28"/>
      <c r="E17" s="28"/>
      <c r="F17" s="28"/>
      <c r="G17" s="28"/>
      <c r="H17" s="28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28"/>
      <c r="AT17" s="28"/>
      <c r="AU17" s="28"/>
      <c r="AV17" s="28"/>
      <c r="AW17" s="28"/>
      <c r="AX17" s="28"/>
      <c r="AY17" s="28"/>
      <c r="AZ17" s="29"/>
    </row>
    <row r="18" spans="1:52" ht="10.5" customHeight="1">
      <c r="A18" s="27"/>
      <c r="B18" s="28"/>
      <c r="C18" s="28"/>
      <c r="D18" s="28"/>
      <c r="E18" s="28"/>
      <c r="F18" s="28"/>
      <c r="G18" s="28"/>
      <c r="H18" s="28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28"/>
      <c r="AT18" s="28"/>
      <c r="AU18" s="28"/>
      <c r="AV18" s="28"/>
      <c r="AW18" s="28"/>
      <c r="AX18" s="28"/>
      <c r="AY18" s="28"/>
      <c r="AZ18" s="29"/>
    </row>
    <row r="19" spans="1:52" ht="10.5" customHeight="1">
      <c r="A19" s="27"/>
      <c r="B19" s="28"/>
      <c r="C19" s="28"/>
      <c r="D19" s="28"/>
      <c r="E19" s="28"/>
      <c r="F19" s="28"/>
      <c r="G19" s="28"/>
      <c r="H19" s="28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28"/>
      <c r="AT19" s="28"/>
      <c r="AU19" s="28"/>
      <c r="AV19" s="28"/>
      <c r="AW19" s="28"/>
      <c r="AX19" s="28"/>
      <c r="AY19" s="28"/>
      <c r="AZ19" s="29"/>
    </row>
    <row r="20" spans="1:52" ht="10.5" customHeight="1">
      <c r="A20" s="27"/>
      <c r="B20" s="28"/>
      <c r="C20" s="28"/>
      <c r="D20" s="28"/>
      <c r="E20" s="28"/>
      <c r="F20" s="28"/>
      <c r="G20" s="28"/>
      <c r="H20" s="28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28"/>
      <c r="AT20" s="28"/>
      <c r="AU20" s="28"/>
      <c r="AV20" s="28"/>
      <c r="AW20" s="28"/>
      <c r="AX20" s="28"/>
      <c r="AY20" s="28"/>
      <c r="AZ20" s="29"/>
    </row>
    <row r="21" spans="1:52" ht="10.5" customHeight="1">
      <c r="A21" s="24"/>
      <c r="B21" s="25"/>
      <c r="C21" s="25"/>
      <c r="D21" s="25"/>
      <c r="E21" s="25"/>
      <c r="F21" s="25"/>
      <c r="G21" s="25"/>
      <c r="H21" s="25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25"/>
      <c r="AT21" s="25"/>
      <c r="AU21" s="25"/>
      <c r="AV21" s="25"/>
      <c r="AW21" s="25"/>
      <c r="AX21" s="25"/>
      <c r="AY21" s="25"/>
      <c r="AZ21" s="26"/>
    </row>
    <row r="22" spans="1:52" ht="10.5" customHeight="1">
      <c r="A22" s="24"/>
      <c r="B22" s="25"/>
      <c r="C22" s="25"/>
      <c r="D22" s="25"/>
      <c r="E22" s="25"/>
      <c r="F22" s="25"/>
      <c r="G22" s="25"/>
      <c r="H22" s="25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25"/>
      <c r="AT22" s="25"/>
      <c r="AU22" s="25"/>
      <c r="AV22" s="25"/>
      <c r="AW22" s="25"/>
      <c r="AX22" s="25"/>
      <c r="AY22" s="25"/>
      <c r="AZ22" s="26"/>
    </row>
    <row r="23" spans="1:52" ht="10.5" customHeight="1">
      <c r="A23" s="24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6"/>
    </row>
    <row r="24" spans="1:52" ht="10.5" customHeight="1">
      <c r="A24" s="24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6"/>
    </row>
    <row r="25" spans="1:52" ht="10.5" customHeight="1">
      <c r="A25" s="24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6"/>
    </row>
    <row r="26" spans="1:52" ht="10.5" customHeight="1">
      <c r="A26" s="24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6"/>
    </row>
    <row r="27" spans="1:52" ht="10.5" customHeight="1">
      <c r="A27" s="24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6"/>
    </row>
    <row r="28" spans="1:52" ht="10.5" customHeight="1">
      <c r="A28" s="24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6"/>
    </row>
    <row r="29" spans="1:52">
      <c r="A29" s="24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6"/>
    </row>
    <row r="30" spans="1:52">
      <c r="A30" s="24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6"/>
    </row>
    <row r="31" spans="1:52">
      <c r="A31" s="24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6"/>
    </row>
    <row r="32" spans="1:52">
      <c r="A32" s="24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6"/>
    </row>
    <row r="33" spans="1:52">
      <c r="A33" s="24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6"/>
    </row>
    <row r="34" spans="1:52">
      <c r="A34" s="24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6"/>
    </row>
    <row r="35" spans="1:52">
      <c r="A35" s="24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6"/>
    </row>
    <row r="36" spans="1:52">
      <c r="A36" s="24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6"/>
    </row>
    <row r="37" spans="1:52">
      <c r="A37" s="24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D37" s="25"/>
      <c r="AE37" s="25"/>
      <c r="AF37" s="69" t="s">
        <v>25</v>
      </c>
      <c r="AG37" s="69"/>
      <c r="AH37" s="69"/>
      <c r="AI37" s="69"/>
      <c r="AJ37" s="69"/>
      <c r="AK37" s="69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26"/>
    </row>
    <row r="38" spans="1:52">
      <c r="A38" s="24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D38" s="25"/>
      <c r="AE38" s="25"/>
      <c r="AF38" s="69"/>
      <c r="AG38" s="69"/>
      <c r="AH38" s="69"/>
      <c r="AI38" s="69"/>
      <c r="AJ38" s="69"/>
      <c r="AK38" s="69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26"/>
    </row>
    <row r="39" spans="1:52">
      <c r="A39" s="2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69" t="s">
        <v>16</v>
      </c>
      <c r="AG39" s="69"/>
      <c r="AH39" s="69"/>
      <c r="AI39" s="69"/>
      <c r="AJ39" s="69"/>
      <c r="AK39" s="69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26"/>
    </row>
    <row r="40" spans="1:52">
      <c r="A40" s="24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69"/>
      <c r="AG40" s="69"/>
      <c r="AH40" s="69"/>
      <c r="AI40" s="69"/>
      <c r="AJ40" s="69"/>
      <c r="AK40" s="69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26"/>
    </row>
    <row r="41" spans="1:52" ht="10.5" customHeight="1">
      <c r="A41" s="24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69" t="s">
        <v>0</v>
      </c>
      <c r="AG41" s="69"/>
      <c r="AH41" s="69"/>
      <c r="AI41" s="69"/>
      <c r="AJ41" s="69"/>
      <c r="AK41" s="69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26"/>
    </row>
    <row r="42" spans="1:52" ht="10.5" customHeight="1">
      <c r="A42" s="24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69"/>
      <c r="AG42" s="69"/>
      <c r="AH42" s="69"/>
      <c r="AI42" s="69"/>
      <c r="AJ42" s="69"/>
      <c r="AK42" s="69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26"/>
    </row>
    <row r="43" spans="1:52" ht="10.5" customHeight="1">
      <c r="A43" s="24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69" t="s">
        <v>17</v>
      </c>
      <c r="AG43" s="69"/>
      <c r="AH43" s="69"/>
      <c r="AI43" s="69"/>
      <c r="AJ43" s="69"/>
      <c r="AK43" s="69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26"/>
    </row>
    <row r="44" spans="1:52" ht="10.5" customHeight="1">
      <c r="A44" s="24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69"/>
      <c r="AG44" s="69"/>
      <c r="AH44" s="69"/>
      <c r="AI44" s="69"/>
      <c r="AJ44" s="69"/>
      <c r="AK44" s="69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26"/>
    </row>
    <row r="45" spans="1:52" ht="10.5" customHeight="1">
      <c r="A45" s="24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69" t="s">
        <v>18</v>
      </c>
      <c r="AG45" s="69"/>
      <c r="AH45" s="69"/>
      <c r="AI45" s="69"/>
      <c r="AJ45" s="69"/>
      <c r="AK45" s="69"/>
      <c r="AL45" s="70" t="s">
        <v>139</v>
      </c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26"/>
    </row>
    <row r="46" spans="1:52" ht="10.5" customHeight="1">
      <c r="A46" s="24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69"/>
      <c r="AG46" s="69"/>
      <c r="AH46" s="69"/>
      <c r="AI46" s="69"/>
      <c r="AJ46" s="69"/>
      <c r="AK46" s="69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26"/>
    </row>
    <row r="47" spans="1:52">
      <c r="A47" s="24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69" t="s">
        <v>14</v>
      </c>
      <c r="AG47" s="69"/>
      <c r="AH47" s="69"/>
      <c r="AI47" s="69"/>
      <c r="AJ47" s="69"/>
      <c r="AK47" s="69"/>
      <c r="AL47" s="71">
        <v>44900</v>
      </c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26"/>
    </row>
    <row r="48" spans="1:52">
      <c r="A48" s="24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69"/>
      <c r="AG48" s="69"/>
      <c r="AH48" s="69"/>
      <c r="AI48" s="69"/>
      <c r="AJ48" s="69"/>
      <c r="AK48" s="69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26"/>
    </row>
    <row r="49" spans="1:52">
      <c r="A49" s="24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69" t="s">
        <v>13</v>
      </c>
      <c r="AG49" s="69"/>
      <c r="AH49" s="69"/>
      <c r="AI49" s="69"/>
      <c r="AJ49" s="69"/>
      <c r="AK49" s="69"/>
      <c r="AL49" s="70" t="s">
        <v>136</v>
      </c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26"/>
    </row>
    <row r="50" spans="1:52">
      <c r="A50" s="24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69"/>
      <c r="AG50" s="69"/>
      <c r="AH50" s="69"/>
      <c r="AI50" s="69"/>
      <c r="AJ50" s="69"/>
      <c r="AK50" s="69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26"/>
    </row>
    <row r="51" spans="1:52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6"/>
    </row>
    <row r="52" spans="1:52">
      <c r="A52" s="30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2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BK12" sqref="BK12"/>
    </sheetView>
  </sheetViews>
  <sheetFormatPr defaultColWidth="2.625" defaultRowHeight="10.5"/>
  <cols>
    <col min="1" max="16384" width="2.625" style="1"/>
  </cols>
  <sheetData>
    <row r="1" spans="1:52" ht="11.25" thickTop="1">
      <c r="A1" s="89" t="s">
        <v>5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1"/>
      <c r="Y1" s="95" t="s">
        <v>3</v>
      </c>
      <c r="Z1" s="95"/>
      <c r="AA1" s="95"/>
      <c r="AB1" s="95"/>
      <c r="AC1" s="96" t="str">
        <f>IF(ISBLANK(表紙!AL43),"",(表紙!AL43))</f>
        <v/>
      </c>
      <c r="AD1" s="96"/>
      <c r="AE1" s="96"/>
      <c r="AF1" s="96"/>
      <c r="AG1" s="96"/>
      <c r="AH1" s="96"/>
      <c r="AI1" s="96"/>
      <c r="AJ1" s="96"/>
      <c r="AK1" s="96"/>
      <c r="AL1" s="96"/>
      <c r="AM1" s="95" t="s">
        <v>19</v>
      </c>
      <c r="AN1" s="95"/>
      <c r="AO1" s="95"/>
      <c r="AP1" s="95"/>
      <c r="AQ1" s="96" t="str">
        <f>IF(ISBLANK(表紙!AL39),"",(表紙!AL39))</f>
        <v/>
      </c>
      <c r="AR1" s="96"/>
      <c r="AS1" s="96"/>
      <c r="AT1" s="96"/>
      <c r="AU1" s="96"/>
      <c r="AV1" s="96"/>
      <c r="AW1" s="96"/>
      <c r="AX1" s="96"/>
      <c r="AY1" s="96"/>
      <c r="AZ1" s="96"/>
    </row>
    <row r="2" spans="1:52" ht="11.25" thickBot="1">
      <c r="A2" s="92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4"/>
      <c r="Y2" s="83" t="s">
        <v>4</v>
      </c>
      <c r="Z2" s="83"/>
      <c r="AA2" s="83"/>
      <c r="AB2" s="83"/>
      <c r="AC2" s="84" t="str">
        <f>IF(ISBLANK(表紙!AL45),"",(表紙!AL45))</f>
        <v>在庫情報一覧</v>
      </c>
      <c r="AD2" s="84"/>
      <c r="AE2" s="84"/>
      <c r="AF2" s="84"/>
      <c r="AG2" s="84"/>
      <c r="AH2" s="84"/>
      <c r="AI2" s="84"/>
      <c r="AJ2" s="84"/>
      <c r="AK2" s="84"/>
      <c r="AL2" s="84"/>
      <c r="AM2" s="83" t="s">
        <v>0</v>
      </c>
      <c r="AN2" s="83"/>
      <c r="AO2" s="83"/>
      <c r="AP2" s="83"/>
      <c r="AQ2" s="84" t="s">
        <v>156</v>
      </c>
      <c r="AR2" s="84"/>
      <c r="AS2" s="84"/>
      <c r="AT2" s="84"/>
      <c r="AU2" s="84"/>
      <c r="AV2" s="84"/>
      <c r="AW2" s="84"/>
      <c r="AX2" s="84"/>
      <c r="AY2" s="84"/>
      <c r="AZ2" s="84"/>
    </row>
    <row r="3" spans="1:52" ht="11.25" thickTop="1"/>
    <row r="4" spans="1:52">
      <c r="A4" s="77" t="s">
        <v>24</v>
      </c>
      <c r="B4" s="79"/>
      <c r="C4" s="77" t="s">
        <v>20</v>
      </c>
      <c r="D4" s="78"/>
      <c r="E4" s="78"/>
      <c r="F4" s="79"/>
      <c r="G4" s="77" t="s">
        <v>21</v>
      </c>
      <c r="H4" s="78"/>
      <c r="I4" s="78"/>
      <c r="J4" s="79"/>
      <c r="K4" s="77" t="s">
        <v>22</v>
      </c>
      <c r="L4" s="78"/>
      <c r="M4" s="78"/>
      <c r="N4" s="78"/>
      <c r="O4" s="78"/>
      <c r="P4" s="78"/>
      <c r="Q4" s="78"/>
      <c r="R4" s="78"/>
      <c r="S4" s="78"/>
      <c r="T4" s="79"/>
      <c r="U4" s="77" t="s">
        <v>23</v>
      </c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</row>
    <row r="5" spans="1:52">
      <c r="A5" s="81">
        <f t="shared" ref="A5:A52" si="0">ROW()-4</f>
        <v>1</v>
      </c>
      <c r="B5" s="81"/>
      <c r="C5" s="82">
        <v>44900</v>
      </c>
      <c r="D5" s="82"/>
      <c r="E5" s="82"/>
      <c r="F5" s="82"/>
      <c r="G5" s="80" t="s">
        <v>136</v>
      </c>
      <c r="H5" s="80"/>
      <c r="I5" s="80"/>
      <c r="J5" s="80"/>
      <c r="K5" s="80" t="s">
        <v>137</v>
      </c>
      <c r="L5" s="80"/>
      <c r="M5" s="80"/>
      <c r="N5" s="80"/>
      <c r="O5" s="80"/>
      <c r="P5" s="80"/>
      <c r="Q5" s="80"/>
      <c r="R5" s="80"/>
      <c r="S5" s="80"/>
      <c r="T5" s="80"/>
      <c r="U5" s="81" t="s">
        <v>138</v>
      </c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</row>
    <row r="6" spans="1:52">
      <c r="A6" s="73">
        <f t="shared" si="0"/>
        <v>2</v>
      </c>
      <c r="B6" s="73"/>
      <c r="C6" s="74"/>
      <c r="D6" s="75"/>
      <c r="E6" s="75"/>
      <c r="F6" s="76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</row>
    <row r="7" spans="1:52">
      <c r="A7" s="73">
        <f t="shared" si="0"/>
        <v>3</v>
      </c>
      <c r="B7" s="73"/>
      <c r="C7" s="74"/>
      <c r="D7" s="75"/>
      <c r="E7" s="75"/>
      <c r="F7" s="76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</row>
    <row r="8" spans="1:52">
      <c r="A8" s="73">
        <f t="shared" si="0"/>
        <v>4</v>
      </c>
      <c r="B8" s="73"/>
      <c r="C8" s="74"/>
      <c r="D8" s="75"/>
      <c r="E8" s="75"/>
      <c r="F8" s="76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</row>
    <row r="9" spans="1:52">
      <c r="A9" s="73">
        <f t="shared" si="0"/>
        <v>5</v>
      </c>
      <c r="B9" s="73"/>
      <c r="C9" s="74"/>
      <c r="D9" s="75"/>
      <c r="E9" s="75"/>
      <c r="F9" s="76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</row>
    <row r="10" spans="1:52">
      <c r="A10" s="73">
        <f t="shared" si="0"/>
        <v>6</v>
      </c>
      <c r="B10" s="73"/>
      <c r="C10" s="74"/>
      <c r="D10" s="75"/>
      <c r="E10" s="75"/>
      <c r="F10" s="76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</row>
    <row r="11" spans="1:52">
      <c r="A11" s="73">
        <f t="shared" si="0"/>
        <v>7</v>
      </c>
      <c r="B11" s="73"/>
      <c r="C11" s="74"/>
      <c r="D11" s="75"/>
      <c r="E11" s="75"/>
      <c r="F11" s="76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</row>
    <row r="12" spans="1:52">
      <c r="A12" s="73">
        <f t="shared" si="0"/>
        <v>8</v>
      </c>
      <c r="B12" s="73"/>
      <c r="C12" s="74"/>
      <c r="D12" s="75"/>
      <c r="E12" s="75"/>
      <c r="F12" s="76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</row>
    <row r="13" spans="1:52">
      <c r="A13" s="73">
        <f t="shared" si="0"/>
        <v>9</v>
      </c>
      <c r="B13" s="73"/>
      <c r="C13" s="74"/>
      <c r="D13" s="75"/>
      <c r="E13" s="75"/>
      <c r="F13" s="76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</row>
    <row r="14" spans="1:52">
      <c r="A14" s="73">
        <f t="shared" si="0"/>
        <v>10</v>
      </c>
      <c r="B14" s="73"/>
      <c r="C14" s="74"/>
      <c r="D14" s="75"/>
      <c r="E14" s="75"/>
      <c r="F14" s="76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</row>
    <row r="15" spans="1:52">
      <c r="A15" s="73">
        <f t="shared" si="0"/>
        <v>11</v>
      </c>
      <c r="B15" s="73"/>
      <c r="C15" s="74"/>
      <c r="D15" s="75"/>
      <c r="E15" s="75"/>
      <c r="F15" s="76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</row>
    <row r="16" spans="1:52">
      <c r="A16" s="73">
        <f t="shared" si="0"/>
        <v>12</v>
      </c>
      <c r="B16" s="73"/>
      <c r="C16" s="74"/>
      <c r="D16" s="75"/>
      <c r="E16" s="75"/>
      <c r="F16" s="76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</row>
    <row r="17" spans="1:52">
      <c r="A17" s="73">
        <f t="shared" si="0"/>
        <v>13</v>
      </c>
      <c r="B17" s="73"/>
      <c r="C17" s="74"/>
      <c r="D17" s="75"/>
      <c r="E17" s="75"/>
      <c r="F17" s="76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</row>
    <row r="18" spans="1:52">
      <c r="A18" s="73">
        <f t="shared" si="0"/>
        <v>14</v>
      </c>
      <c r="B18" s="73"/>
      <c r="C18" s="74"/>
      <c r="D18" s="75"/>
      <c r="E18" s="75"/>
      <c r="F18" s="76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</row>
    <row r="19" spans="1:52">
      <c r="A19" s="73">
        <f t="shared" si="0"/>
        <v>15</v>
      </c>
      <c r="B19" s="73"/>
      <c r="C19" s="74"/>
      <c r="D19" s="75"/>
      <c r="E19" s="75"/>
      <c r="F19" s="76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</row>
    <row r="20" spans="1:52">
      <c r="A20" s="73">
        <f t="shared" si="0"/>
        <v>16</v>
      </c>
      <c r="B20" s="73"/>
      <c r="C20" s="74"/>
      <c r="D20" s="75"/>
      <c r="E20" s="75"/>
      <c r="F20" s="76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</row>
    <row r="21" spans="1:52">
      <c r="A21" s="73">
        <f t="shared" si="0"/>
        <v>17</v>
      </c>
      <c r="B21" s="73"/>
      <c r="C21" s="74"/>
      <c r="D21" s="75"/>
      <c r="E21" s="75"/>
      <c r="F21" s="76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</row>
    <row r="22" spans="1:52">
      <c r="A22" s="73">
        <f t="shared" si="0"/>
        <v>18</v>
      </c>
      <c r="B22" s="73"/>
      <c r="C22" s="74"/>
      <c r="D22" s="75"/>
      <c r="E22" s="75"/>
      <c r="F22" s="76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</row>
    <row r="23" spans="1:52">
      <c r="A23" s="73">
        <f t="shared" si="0"/>
        <v>19</v>
      </c>
      <c r="B23" s="73"/>
      <c r="C23" s="74"/>
      <c r="D23" s="75"/>
      <c r="E23" s="75"/>
      <c r="F23" s="76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</row>
    <row r="24" spans="1:52">
      <c r="A24" s="73">
        <f t="shared" si="0"/>
        <v>20</v>
      </c>
      <c r="B24" s="73"/>
      <c r="C24" s="74"/>
      <c r="D24" s="75"/>
      <c r="E24" s="75"/>
      <c r="F24" s="76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</row>
    <row r="25" spans="1:52">
      <c r="A25" s="73">
        <f t="shared" si="0"/>
        <v>21</v>
      </c>
      <c r="B25" s="73"/>
      <c r="C25" s="74"/>
      <c r="D25" s="75"/>
      <c r="E25" s="75"/>
      <c r="F25" s="76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</row>
    <row r="26" spans="1:52">
      <c r="A26" s="73">
        <f t="shared" si="0"/>
        <v>22</v>
      </c>
      <c r="B26" s="73"/>
      <c r="C26" s="74"/>
      <c r="D26" s="75"/>
      <c r="E26" s="75"/>
      <c r="F26" s="76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</row>
    <row r="27" spans="1:52">
      <c r="A27" s="73">
        <f t="shared" si="0"/>
        <v>23</v>
      </c>
      <c r="B27" s="73"/>
      <c r="C27" s="74"/>
      <c r="D27" s="75"/>
      <c r="E27" s="75"/>
      <c r="F27" s="76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</row>
    <row r="28" spans="1:52">
      <c r="A28" s="73">
        <f t="shared" si="0"/>
        <v>24</v>
      </c>
      <c r="B28" s="73"/>
      <c r="C28" s="74"/>
      <c r="D28" s="75"/>
      <c r="E28" s="75"/>
      <c r="F28" s="76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</row>
    <row r="29" spans="1:52">
      <c r="A29" s="73">
        <f t="shared" si="0"/>
        <v>25</v>
      </c>
      <c r="B29" s="73"/>
      <c r="C29" s="74"/>
      <c r="D29" s="75"/>
      <c r="E29" s="75"/>
      <c r="F29" s="76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</row>
    <row r="30" spans="1:52">
      <c r="A30" s="73">
        <f t="shared" si="0"/>
        <v>26</v>
      </c>
      <c r="B30" s="73"/>
      <c r="C30" s="74"/>
      <c r="D30" s="75"/>
      <c r="E30" s="75"/>
      <c r="F30" s="76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</row>
    <row r="31" spans="1:52">
      <c r="A31" s="73">
        <f t="shared" si="0"/>
        <v>27</v>
      </c>
      <c r="B31" s="73"/>
      <c r="C31" s="74"/>
      <c r="D31" s="75"/>
      <c r="E31" s="75"/>
      <c r="F31" s="76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</row>
    <row r="32" spans="1:52">
      <c r="A32" s="73">
        <f t="shared" si="0"/>
        <v>28</v>
      </c>
      <c r="B32" s="73"/>
      <c r="C32" s="74"/>
      <c r="D32" s="75"/>
      <c r="E32" s="75"/>
      <c r="F32" s="76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</row>
    <row r="33" spans="1:52">
      <c r="A33" s="73">
        <f t="shared" si="0"/>
        <v>29</v>
      </c>
      <c r="B33" s="73"/>
      <c r="C33" s="74"/>
      <c r="D33" s="75"/>
      <c r="E33" s="75"/>
      <c r="F33" s="76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  <c r="AX33" s="73"/>
      <c r="AY33" s="73"/>
      <c r="AZ33" s="73"/>
    </row>
    <row r="34" spans="1:52">
      <c r="A34" s="73">
        <f t="shared" si="0"/>
        <v>30</v>
      </c>
      <c r="B34" s="73"/>
      <c r="C34" s="74"/>
      <c r="D34" s="75"/>
      <c r="E34" s="75"/>
      <c r="F34" s="76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  <c r="AY34" s="73"/>
      <c r="AZ34" s="73"/>
    </row>
    <row r="35" spans="1:52">
      <c r="A35" s="73">
        <f t="shared" si="0"/>
        <v>31</v>
      </c>
      <c r="B35" s="73"/>
      <c r="C35" s="74"/>
      <c r="D35" s="75"/>
      <c r="E35" s="75"/>
      <c r="F35" s="76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3"/>
      <c r="AU35" s="73"/>
      <c r="AV35" s="73"/>
      <c r="AW35" s="73"/>
      <c r="AX35" s="73"/>
      <c r="AY35" s="73"/>
      <c r="AZ35" s="73"/>
    </row>
    <row r="36" spans="1:52">
      <c r="A36" s="73">
        <f t="shared" si="0"/>
        <v>32</v>
      </c>
      <c r="B36" s="73"/>
      <c r="C36" s="74"/>
      <c r="D36" s="75"/>
      <c r="E36" s="75"/>
      <c r="F36" s="76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</row>
    <row r="37" spans="1:52">
      <c r="A37" s="73">
        <f t="shared" si="0"/>
        <v>33</v>
      </c>
      <c r="B37" s="73"/>
      <c r="C37" s="74"/>
      <c r="D37" s="75"/>
      <c r="E37" s="75"/>
      <c r="F37" s="76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</row>
    <row r="38" spans="1:52">
      <c r="A38" s="73">
        <f t="shared" si="0"/>
        <v>34</v>
      </c>
      <c r="B38" s="73"/>
      <c r="C38" s="74"/>
      <c r="D38" s="75"/>
      <c r="E38" s="75"/>
      <c r="F38" s="76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</row>
    <row r="39" spans="1:52">
      <c r="A39" s="73">
        <f t="shared" si="0"/>
        <v>35</v>
      </c>
      <c r="B39" s="73"/>
      <c r="C39" s="74"/>
      <c r="D39" s="75"/>
      <c r="E39" s="75"/>
      <c r="F39" s="76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3"/>
    </row>
    <row r="40" spans="1:52">
      <c r="A40" s="73">
        <f t="shared" si="0"/>
        <v>36</v>
      </c>
      <c r="B40" s="73"/>
      <c r="C40" s="74"/>
      <c r="D40" s="75"/>
      <c r="E40" s="75"/>
      <c r="F40" s="76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3"/>
    </row>
    <row r="41" spans="1:52">
      <c r="A41" s="73">
        <f t="shared" si="0"/>
        <v>37</v>
      </c>
      <c r="B41" s="73"/>
      <c r="C41" s="74"/>
      <c r="D41" s="75"/>
      <c r="E41" s="75"/>
      <c r="F41" s="76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3"/>
    </row>
    <row r="42" spans="1:52">
      <c r="A42" s="73">
        <f t="shared" si="0"/>
        <v>38</v>
      </c>
      <c r="B42" s="73"/>
      <c r="C42" s="74"/>
      <c r="D42" s="75"/>
      <c r="E42" s="75"/>
      <c r="F42" s="76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3"/>
    </row>
    <row r="43" spans="1:52">
      <c r="A43" s="73">
        <f t="shared" si="0"/>
        <v>39</v>
      </c>
      <c r="B43" s="73"/>
      <c r="C43" s="74"/>
      <c r="D43" s="75"/>
      <c r="E43" s="75"/>
      <c r="F43" s="76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73"/>
    </row>
    <row r="44" spans="1:52">
      <c r="A44" s="73">
        <f t="shared" si="0"/>
        <v>40</v>
      </c>
      <c r="B44" s="73"/>
      <c r="C44" s="74"/>
      <c r="D44" s="75"/>
      <c r="E44" s="75"/>
      <c r="F44" s="76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3"/>
    </row>
    <row r="45" spans="1:52">
      <c r="A45" s="73">
        <f t="shared" si="0"/>
        <v>41</v>
      </c>
      <c r="B45" s="73"/>
      <c r="C45" s="74"/>
      <c r="D45" s="75"/>
      <c r="E45" s="75"/>
      <c r="F45" s="76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73"/>
      <c r="AS45" s="73"/>
      <c r="AT45" s="73"/>
      <c r="AU45" s="73"/>
      <c r="AV45" s="73"/>
      <c r="AW45" s="73"/>
      <c r="AX45" s="73"/>
      <c r="AY45" s="73"/>
      <c r="AZ45" s="73"/>
    </row>
    <row r="46" spans="1:52">
      <c r="A46" s="73">
        <f t="shared" si="0"/>
        <v>42</v>
      </c>
      <c r="B46" s="73"/>
      <c r="C46" s="74"/>
      <c r="D46" s="75"/>
      <c r="E46" s="75"/>
      <c r="F46" s="76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73"/>
    </row>
    <row r="47" spans="1:52">
      <c r="A47" s="73">
        <f t="shared" si="0"/>
        <v>43</v>
      </c>
      <c r="B47" s="73"/>
      <c r="C47" s="74"/>
      <c r="D47" s="75"/>
      <c r="E47" s="75"/>
      <c r="F47" s="76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73"/>
    </row>
    <row r="48" spans="1:52">
      <c r="A48" s="73">
        <f t="shared" si="0"/>
        <v>44</v>
      </c>
      <c r="B48" s="73"/>
      <c r="C48" s="74"/>
      <c r="D48" s="75"/>
      <c r="E48" s="75"/>
      <c r="F48" s="76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73"/>
      <c r="AW48" s="73"/>
      <c r="AX48" s="73"/>
      <c r="AY48" s="73"/>
      <c r="AZ48" s="73"/>
    </row>
    <row r="49" spans="1:52">
      <c r="A49" s="73">
        <f t="shared" si="0"/>
        <v>45</v>
      </c>
      <c r="B49" s="73"/>
      <c r="C49" s="74"/>
      <c r="D49" s="75"/>
      <c r="E49" s="75"/>
      <c r="F49" s="76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73"/>
      <c r="AQ49" s="73"/>
      <c r="AR49" s="73"/>
      <c r="AS49" s="73"/>
      <c r="AT49" s="73"/>
      <c r="AU49" s="73"/>
      <c r="AV49" s="73"/>
      <c r="AW49" s="73"/>
      <c r="AX49" s="73"/>
      <c r="AY49" s="73"/>
      <c r="AZ49" s="73"/>
    </row>
    <row r="50" spans="1:52">
      <c r="A50" s="73">
        <f t="shared" si="0"/>
        <v>46</v>
      </c>
      <c r="B50" s="73"/>
      <c r="C50" s="74"/>
      <c r="D50" s="75"/>
      <c r="E50" s="75"/>
      <c r="F50" s="76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  <c r="AO50" s="73"/>
      <c r="AP50" s="73"/>
      <c r="AQ50" s="73"/>
      <c r="AR50" s="73"/>
      <c r="AS50" s="73"/>
      <c r="AT50" s="73"/>
      <c r="AU50" s="73"/>
      <c r="AV50" s="73"/>
      <c r="AW50" s="73"/>
      <c r="AX50" s="73"/>
      <c r="AY50" s="73"/>
      <c r="AZ50" s="73"/>
    </row>
    <row r="51" spans="1:52">
      <c r="A51" s="73">
        <f t="shared" si="0"/>
        <v>47</v>
      </c>
      <c r="B51" s="73"/>
      <c r="C51" s="74"/>
      <c r="D51" s="75"/>
      <c r="E51" s="75"/>
      <c r="F51" s="76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3"/>
      <c r="AO51" s="73"/>
      <c r="AP51" s="73"/>
      <c r="AQ51" s="73"/>
      <c r="AR51" s="73"/>
      <c r="AS51" s="73"/>
      <c r="AT51" s="73"/>
      <c r="AU51" s="73"/>
      <c r="AV51" s="73"/>
      <c r="AW51" s="73"/>
      <c r="AX51" s="73"/>
      <c r="AY51" s="73"/>
      <c r="AZ51" s="73"/>
    </row>
    <row r="52" spans="1:52">
      <c r="A52" s="85">
        <f t="shared" si="0"/>
        <v>48</v>
      </c>
      <c r="B52" s="85"/>
      <c r="C52" s="86"/>
      <c r="D52" s="87"/>
      <c r="E52" s="87"/>
      <c r="F52" s="88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5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zoomScaleNormal="100" workbookViewId="0">
      <selection activeCell="AC2" sqref="AC2:AL2"/>
    </sheetView>
  </sheetViews>
  <sheetFormatPr defaultColWidth="2.625" defaultRowHeight="10.5"/>
  <cols>
    <col min="1" max="16384" width="2.625" style="1"/>
  </cols>
  <sheetData>
    <row r="1" spans="1:52" ht="11.25" thickTop="1">
      <c r="A1" s="89" t="s">
        <v>5</v>
      </c>
      <c r="B1" s="90"/>
      <c r="C1" s="90"/>
      <c r="D1" s="90"/>
      <c r="E1" s="90"/>
      <c r="F1" s="90"/>
      <c r="G1" s="90"/>
      <c r="H1" s="90"/>
      <c r="I1" s="90"/>
      <c r="J1" s="91"/>
      <c r="K1" s="95" t="s">
        <v>3</v>
      </c>
      <c r="L1" s="95"/>
      <c r="M1" s="95"/>
      <c r="N1" s="95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95" t="s">
        <v>19</v>
      </c>
      <c r="Z1" s="95"/>
      <c r="AA1" s="95"/>
      <c r="AB1" s="95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5" t="s">
        <v>1</v>
      </c>
      <c r="AN1" s="95"/>
      <c r="AO1" s="95"/>
      <c r="AP1" s="95"/>
      <c r="AQ1" s="97">
        <v>44900</v>
      </c>
      <c r="AR1" s="97"/>
      <c r="AS1" s="97"/>
      <c r="AT1" s="97"/>
      <c r="AU1" s="97"/>
      <c r="AV1" s="97"/>
      <c r="AW1" s="97"/>
      <c r="AX1" s="97"/>
      <c r="AY1" s="97"/>
      <c r="AZ1" s="98"/>
    </row>
    <row r="2" spans="1:52" ht="11.25" thickBot="1">
      <c r="A2" s="100"/>
      <c r="B2" s="101"/>
      <c r="C2" s="101"/>
      <c r="D2" s="101"/>
      <c r="E2" s="101"/>
      <c r="F2" s="101"/>
      <c r="G2" s="101"/>
      <c r="H2" s="101"/>
      <c r="I2" s="101"/>
      <c r="J2" s="102"/>
      <c r="K2" s="83" t="s">
        <v>4</v>
      </c>
      <c r="L2" s="83"/>
      <c r="M2" s="83"/>
      <c r="N2" s="83"/>
      <c r="O2" s="104" t="s">
        <v>135</v>
      </c>
      <c r="P2" s="104"/>
      <c r="Q2" s="104"/>
      <c r="R2" s="104"/>
      <c r="S2" s="104"/>
      <c r="T2" s="104"/>
      <c r="U2" s="104"/>
      <c r="V2" s="104"/>
      <c r="W2" s="104"/>
      <c r="X2" s="104"/>
      <c r="Y2" s="83" t="s">
        <v>0</v>
      </c>
      <c r="Z2" s="83"/>
      <c r="AA2" s="83"/>
      <c r="AB2" s="83"/>
      <c r="AC2" s="84" t="s">
        <v>155</v>
      </c>
      <c r="AD2" s="84"/>
      <c r="AE2" s="84"/>
      <c r="AF2" s="84"/>
      <c r="AG2" s="84"/>
      <c r="AH2" s="84"/>
      <c r="AI2" s="84"/>
      <c r="AJ2" s="84"/>
      <c r="AK2" s="84"/>
      <c r="AL2" s="84"/>
      <c r="AM2" s="83" t="s">
        <v>13</v>
      </c>
      <c r="AN2" s="83"/>
      <c r="AO2" s="83"/>
      <c r="AP2" s="83"/>
      <c r="AQ2" s="84" t="s">
        <v>133</v>
      </c>
      <c r="AR2" s="84"/>
      <c r="AS2" s="84"/>
      <c r="AT2" s="84"/>
      <c r="AU2" s="84"/>
      <c r="AV2" s="84"/>
      <c r="AW2" s="84"/>
      <c r="AX2" s="84"/>
      <c r="AY2" s="84"/>
      <c r="AZ2" s="99"/>
    </row>
    <row r="3" spans="1:52" ht="11.25" thickTop="1">
      <c r="B3" s="2"/>
    </row>
    <row r="4" spans="1:52">
      <c r="A4" s="13" t="s">
        <v>15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zoomScale="120" zoomScaleNormal="120" workbookViewId="0">
      <selection activeCell="X29" sqref="X29:AZ29"/>
    </sheetView>
  </sheetViews>
  <sheetFormatPr defaultColWidth="2.625" defaultRowHeight="10.5"/>
  <cols>
    <col min="1" max="16384" width="2.625" style="1"/>
  </cols>
  <sheetData>
    <row r="1" spans="1:52" ht="11.25" thickTop="1">
      <c r="A1" s="89" t="s">
        <v>5</v>
      </c>
      <c r="B1" s="90"/>
      <c r="C1" s="90"/>
      <c r="D1" s="90"/>
      <c r="E1" s="90"/>
      <c r="F1" s="90"/>
      <c r="G1" s="90"/>
      <c r="H1" s="90"/>
      <c r="I1" s="90"/>
      <c r="J1" s="91"/>
      <c r="K1" s="95" t="s">
        <v>3</v>
      </c>
      <c r="L1" s="95"/>
      <c r="M1" s="95"/>
      <c r="N1" s="95"/>
      <c r="O1" s="103" t="str">
        <f>IF(ISBLANK(表紙!AL43),"",(表紙!AL43))</f>
        <v/>
      </c>
      <c r="P1" s="103"/>
      <c r="Q1" s="103"/>
      <c r="R1" s="103"/>
      <c r="S1" s="103"/>
      <c r="T1" s="103"/>
      <c r="U1" s="103"/>
      <c r="V1" s="103"/>
      <c r="W1" s="103"/>
      <c r="X1" s="103"/>
      <c r="Y1" s="95" t="s">
        <v>6</v>
      </c>
      <c r="Z1" s="95"/>
      <c r="AA1" s="95"/>
      <c r="AB1" s="95"/>
      <c r="AC1" s="96" t="str">
        <f>IF(ISBLANK(表紙!AL39),"",(表紙!AL39))</f>
        <v/>
      </c>
      <c r="AD1" s="96"/>
      <c r="AE1" s="96"/>
      <c r="AF1" s="96"/>
      <c r="AG1" s="96"/>
      <c r="AH1" s="96"/>
      <c r="AI1" s="96"/>
      <c r="AJ1" s="96"/>
      <c r="AK1" s="96"/>
      <c r="AL1" s="96"/>
      <c r="AM1" s="95" t="s">
        <v>1</v>
      </c>
      <c r="AN1" s="95"/>
      <c r="AO1" s="95"/>
      <c r="AP1" s="95"/>
      <c r="AQ1" s="97">
        <f>IF(ISBLANK(表紙!AL47),"",(表紙!AL47))</f>
        <v>44900</v>
      </c>
      <c r="AR1" s="97"/>
      <c r="AS1" s="97"/>
      <c r="AT1" s="97"/>
      <c r="AU1" s="97"/>
      <c r="AV1" s="97"/>
      <c r="AW1" s="97"/>
      <c r="AX1" s="97"/>
      <c r="AY1" s="97"/>
      <c r="AZ1" s="98"/>
    </row>
    <row r="2" spans="1:52" ht="11.25" thickBot="1">
      <c r="A2" s="92"/>
      <c r="B2" s="93"/>
      <c r="C2" s="93"/>
      <c r="D2" s="93"/>
      <c r="E2" s="93"/>
      <c r="F2" s="93"/>
      <c r="G2" s="93"/>
      <c r="H2" s="93"/>
      <c r="I2" s="93"/>
      <c r="J2" s="94"/>
      <c r="K2" s="83" t="s">
        <v>4</v>
      </c>
      <c r="L2" s="83"/>
      <c r="M2" s="83"/>
      <c r="N2" s="83"/>
      <c r="O2" s="104" t="str">
        <f>IF(ISBLANK(表紙!AL45),"",(表紙!AL45))</f>
        <v>在庫情報一覧</v>
      </c>
      <c r="P2" s="104"/>
      <c r="Q2" s="104"/>
      <c r="R2" s="104"/>
      <c r="S2" s="104"/>
      <c r="T2" s="104"/>
      <c r="U2" s="104"/>
      <c r="V2" s="104"/>
      <c r="W2" s="104"/>
      <c r="X2" s="104"/>
      <c r="Y2" s="83" t="s">
        <v>0</v>
      </c>
      <c r="Z2" s="83"/>
      <c r="AA2" s="83"/>
      <c r="AB2" s="83"/>
      <c r="AC2" s="84" t="str">
        <f>IF(ISBLANK(表紙!AL41),"",(表紙!AL41))</f>
        <v/>
      </c>
      <c r="AD2" s="84"/>
      <c r="AE2" s="84"/>
      <c r="AF2" s="84"/>
      <c r="AG2" s="84"/>
      <c r="AH2" s="84"/>
      <c r="AI2" s="84"/>
      <c r="AJ2" s="84"/>
      <c r="AK2" s="84"/>
      <c r="AL2" s="84"/>
      <c r="AM2" s="83" t="s">
        <v>13</v>
      </c>
      <c r="AN2" s="83"/>
      <c r="AO2" s="83"/>
      <c r="AP2" s="83"/>
      <c r="AQ2" s="84" t="str">
        <f>IF(ISBLANK(表紙!AL49),"",(表紙!AL49))</f>
        <v>顧</v>
      </c>
      <c r="AR2" s="84"/>
      <c r="AS2" s="84"/>
      <c r="AT2" s="84"/>
      <c r="AU2" s="84"/>
      <c r="AV2" s="84"/>
      <c r="AW2" s="84"/>
      <c r="AX2" s="84"/>
      <c r="AY2" s="84"/>
      <c r="AZ2" s="99"/>
    </row>
    <row r="3" spans="1:52" ht="11.2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7" t="s">
        <v>12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9"/>
    </row>
    <row r="21" spans="1:52">
      <c r="A21" s="16" t="s">
        <v>8</v>
      </c>
      <c r="B21" s="110" t="s">
        <v>3</v>
      </c>
      <c r="C21" s="111"/>
      <c r="D21" s="111"/>
      <c r="E21" s="111"/>
      <c r="F21" s="111"/>
      <c r="G21" s="111"/>
      <c r="H21" s="111"/>
      <c r="I21" s="111"/>
      <c r="J21" s="111"/>
      <c r="K21" s="112"/>
      <c r="L21" s="110" t="s">
        <v>4</v>
      </c>
      <c r="M21" s="111"/>
      <c r="N21" s="111"/>
      <c r="O21" s="111"/>
      <c r="P21" s="111"/>
      <c r="Q21" s="111"/>
      <c r="R21" s="111"/>
      <c r="S21" s="111"/>
      <c r="T21" s="111"/>
      <c r="U21" s="112"/>
      <c r="V21" s="110" t="s">
        <v>9</v>
      </c>
      <c r="W21" s="112"/>
      <c r="X21" s="110" t="s">
        <v>2</v>
      </c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2"/>
    </row>
    <row r="22" spans="1:52" s="172" customFormat="1">
      <c r="A22" s="166">
        <f>ROW()-21</f>
        <v>1</v>
      </c>
      <c r="B22" s="167" t="s">
        <v>124</v>
      </c>
      <c r="C22" s="168"/>
      <c r="D22" s="168"/>
      <c r="E22" s="168"/>
      <c r="F22" s="168"/>
      <c r="G22" s="168"/>
      <c r="H22" s="168"/>
      <c r="I22" s="168"/>
      <c r="J22" s="168"/>
      <c r="K22" s="169"/>
      <c r="L22" s="167" t="s">
        <v>128</v>
      </c>
      <c r="M22" s="168"/>
      <c r="N22" s="168"/>
      <c r="O22" s="168"/>
      <c r="P22" s="168"/>
      <c r="Q22" s="168"/>
      <c r="R22" s="168"/>
      <c r="S22" s="168"/>
      <c r="T22" s="168"/>
      <c r="U22" s="169"/>
      <c r="V22" s="170" t="s">
        <v>50</v>
      </c>
      <c r="W22" s="171"/>
      <c r="X22" s="167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168"/>
      <c r="AQ22" s="168"/>
      <c r="AR22" s="168"/>
      <c r="AS22" s="168"/>
      <c r="AT22" s="168"/>
      <c r="AU22" s="168"/>
      <c r="AV22" s="168"/>
      <c r="AW22" s="168"/>
      <c r="AX22" s="168"/>
      <c r="AY22" s="168"/>
      <c r="AZ22" s="169"/>
    </row>
    <row r="23" spans="1:52" s="172" customFormat="1">
      <c r="A23" s="166">
        <f t="shared" ref="A23:A30" si="0">ROW()-21</f>
        <v>2</v>
      </c>
      <c r="B23" s="167" t="s">
        <v>125</v>
      </c>
      <c r="C23" s="168"/>
      <c r="D23" s="168"/>
      <c r="E23" s="168"/>
      <c r="F23" s="168"/>
      <c r="G23" s="168"/>
      <c r="H23" s="168"/>
      <c r="I23" s="168"/>
      <c r="J23" s="168"/>
      <c r="K23" s="169"/>
      <c r="L23" s="167" t="s">
        <v>129</v>
      </c>
      <c r="M23" s="168"/>
      <c r="N23" s="168"/>
      <c r="O23" s="168"/>
      <c r="P23" s="168"/>
      <c r="Q23" s="168"/>
      <c r="R23" s="168"/>
      <c r="S23" s="168"/>
      <c r="T23" s="168"/>
      <c r="U23" s="169"/>
      <c r="V23" s="170" t="s">
        <v>50</v>
      </c>
      <c r="W23" s="171"/>
      <c r="X23" s="167" t="s">
        <v>131</v>
      </c>
      <c r="Y23" s="168"/>
      <c r="Z23" s="168"/>
      <c r="AA23" s="168"/>
      <c r="AB23" s="168"/>
      <c r="AC23" s="168"/>
      <c r="AD23" s="168"/>
      <c r="AE23" s="168"/>
      <c r="AF23" s="168"/>
      <c r="AG23" s="168"/>
      <c r="AH23" s="168"/>
      <c r="AI23" s="168"/>
      <c r="AJ23" s="168"/>
      <c r="AK23" s="168"/>
      <c r="AL23" s="168"/>
      <c r="AM23" s="168"/>
      <c r="AN23" s="168"/>
      <c r="AO23" s="168"/>
      <c r="AP23" s="168"/>
      <c r="AQ23" s="168"/>
      <c r="AR23" s="168"/>
      <c r="AS23" s="168"/>
      <c r="AT23" s="168"/>
      <c r="AU23" s="168"/>
      <c r="AV23" s="168"/>
      <c r="AW23" s="168"/>
      <c r="AX23" s="168"/>
      <c r="AY23" s="168"/>
      <c r="AZ23" s="169"/>
    </row>
    <row r="24" spans="1:52" s="172" customFormat="1">
      <c r="A24" s="166">
        <f t="shared" si="0"/>
        <v>3</v>
      </c>
      <c r="B24" s="167" t="s">
        <v>126</v>
      </c>
      <c r="C24" s="168"/>
      <c r="D24" s="168"/>
      <c r="E24" s="168"/>
      <c r="F24" s="168"/>
      <c r="G24" s="168"/>
      <c r="H24" s="168"/>
      <c r="I24" s="168"/>
      <c r="J24" s="168"/>
      <c r="K24" s="169"/>
      <c r="L24" s="167" t="s">
        <v>130</v>
      </c>
      <c r="M24" s="168"/>
      <c r="N24" s="168"/>
      <c r="O24" s="168"/>
      <c r="P24" s="168"/>
      <c r="Q24" s="168"/>
      <c r="R24" s="168"/>
      <c r="S24" s="168"/>
      <c r="T24" s="168"/>
      <c r="U24" s="169"/>
      <c r="V24" s="170" t="s">
        <v>127</v>
      </c>
      <c r="W24" s="171"/>
      <c r="X24" s="167"/>
      <c r="Y24" s="168"/>
      <c r="Z24" s="168"/>
      <c r="AA24" s="168"/>
      <c r="AB24" s="168"/>
      <c r="AC24" s="168"/>
      <c r="AD24" s="168"/>
      <c r="AE24" s="168"/>
      <c r="AF24" s="168"/>
      <c r="AG24" s="168"/>
      <c r="AH24" s="168"/>
      <c r="AI24" s="168"/>
      <c r="AJ24" s="168"/>
      <c r="AK24" s="168"/>
      <c r="AL24" s="168"/>
      <c r="AM24" s="168"/>
      <c r="AN24" s="168"/>
      <c r="AO24" s="168"/>
      <c r="AP24" s="168"/>
      <c r="AQ24" s="168"/>
      <c r="AR24" s="168"/>
      <c r="AS24" s="168"/>
      <c r="AT24" s="168"/>
      <c r="AU24" s="168"/>
      <c r="AV24" s="168"/>
      <c r="AW24" s="168"/>
      <c r="AX24" s="168"/>
      <c r="AY24" s="168"/>
      <c r="AZ24" s="169"/>
    </row>
    <row r="25" spans="1:52" s="176" customFormat="1">
      <c r="A25" s="175">
        <f t="shared" si="0"/>
        <v>4</v>
      </c>
      <c r="B25" s="163" t="s">
        <v>175</v>
      </c>
      <c r="C25" s="164"/>
      <c r="D25" s="164"/>
      <c r="E25" s="164"/>
      <c r="F25" s="164"/>
      <c r="G25" s="164"/>
      <c r="H25" s="164"/>
      <c r="I25" s="164"/>
      <c r="J25" s="164"/>
      <c r="K25" s="165"/>
      <c r="L25" s="163"/>
      <c r="M25" s="164"/>
      <c r="N25" s="164"/>
      <c r="O25" s="164"/>
      <c r="P25" s="164"/>
      <c r="Q25" s="164"/>
      <c r="R25" s="164"/>
      <c r="S25" s="164"/>
      <c r="T25" s="164"/>
      <c r="U25" s="165"/>
      <c r="V25" s="173" t="s">
        <v>176</v>
      </c>
      <c r="W25" s="174"/>
      <c r="X25" s="163" t="s">
        <v>177</v>
      </c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164"/>
      <c r="AQ25" s="164"/>
      <c r="AR25" s="164"/>
      <c r="AS25" s="164"/>
      <c r="AT25" s="164"/>
      <c r="AU25" s="164"/>
      <c r="AV25" s="164"/>
      <c r="AW25" s="164"/>
      <c r="AX25" s="164"/>
      <c r="AY25" s="164"/>
      <c r="AZ25" s="165"/>
    </row>
    <row r="26" spans="1:52">
      <c r="A26" s="12">
        <f t="shared" si="0"/>
        <v>5</v>
      </c>
      <c r="B26" s="105"/>
      <c r="C26" s="106"/>
      <c r="D26" s="106"/>
      <c r="E26" s="106"/>
      <c r="F26" s="106"/>
      <c r="G26" s="106"/>
      <c r="H26" s="106"/>
      <c r="I26" s="106"/>
      <c r="J26" s="106"/>
      <c r="K26" s="107"/>
      <c r="L26" s="105"/>
      <c r="M26" s="106"/>
      <c r="N26" s="106"/>
      <c r="O26" s="106"/>
      <c r="P26" s="106"/>
      <c r="Q26" s="106"/>
      <c r="R26" s="106"/>
      <c r="S26" s="106"/>
      <c r="T26" s="106"/>
      <c r="U26" s="107"/>
      <c r="V26" s="108"/>
      <c r="W26" s="109"/>
      <c r="X26" s="105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7"/>
    </row>
    <row r="27" spans="1:52">
      <c r="A27" s="12">
        <f t="shared" si="0"/>
        <v>6</v>
      </c>
      <c r="B27" s="105"/>
      <c r="C27" s="106"/>
      <c r="D27" s="106"/>
      <c r="E27" s="106"/>
      <c r="F27" s="106"/>
      <c r="G27" s="106"/>
      <c r="H27" s="106"/>
      <c r="I27" s="106"/>
      <c r="J27" s="106"/>
      <c r="K27" s="107"/>
      <c r="L27" s="105"/>
      <c r="M27" s="106"/>
      <c r="N27" s="106"/>
      <c r="O27" s="106"/>
      <c r="P27" s="106"/>
      <c r="Q27" s="106"/>
      <c r="R27" s="106"/>
      <c r="S27" s="106"/>
      <c r="T27" s="106"/>
      <c r="U27" s="107"/>
      <c r="V27" s="108"/>
      <c r="W27" s="109"/>
      <c r="X27" s="105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7"/>
    </row>
    <row r="28" spans="1:52">
      <c r="A28" s="12">
        <f t="shared" si="0"/>
        <v>7</v>
      </c>
      <c r="B28" s="105"/>
      <c r="C28" s="106"/>
      <c r="D28" s="106"/>
      <c r="E28" s="106"/>
      <c r="F28" s="106"/>
      <c r="G28" s="106"/>
      <c r="H28" s="106"/>
      <c r="I28" s="106"/>
      <c r="J28" s="106"/>
      <c r="K28" s="107"/>
      <c r="L28" s="105"/>
      <c r="M28" s="106"/>
      <c r="N28" s="106"/>
      <c r="O28" s="106"/>
      <c r="P28" s="106"/>
      <c r="Q28" s="106"/>
      <c r="R28" s="106"/>
      <c r="S28" s="106"/>
      <c r="T28" s="106"/>
      <c r="U28" s="107"/>
      <c r="V28" s="108"/>
      <c r="W28" s="109"/>
      <c r="X28" s="105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7"/>
    </row>
    <row r="29" spans="1:52">
      <c r="A29" s="12">
        <f t="shared" si="0"/>
        <v>8</v>
      </c>
      <c r="B29" s="105"/>
      <c r="C29" s="106"/>
      <c r="D29" s="106"/>
      <c r="E29" s="106"/>
      <c r="F29" s="106"/>
      <c r="G29" s="106"/>
      <c r="H29" s="106"/>
      <c r="I29" s="106"/>
      <c r="J29" s="106"/>
      <c r="K29" s="107"/>
      <c r="L29" s="105"/>
      <c r="M29" s="106"/>
      <c r="N29" s="106"/>
      <c r="O29" s="106"/>
      <c r="P29" s="106"/>
      <c r="Q29" s="106"/>
      <c r="R29" s="106"/>
      <c r="S29" s="106"/>
      <c r="T29" s="106"/>
      <c r="U29" s="107"/>
      <c r="V29" s="108"/>
      <c r="W29" s="109"/>
      <c r="X29" s="105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7"/>
    </row>
    <row r="30" spans="1:52">
      <c r="A30" s="12">
        <f t="shared" si="0"/>
        <v>9</v>
      </c>
      <c r="B30" s="105"/>
      <c r="C30" s="106"/>
      <c r="D30" s="106"/>
      <c r="E30" s="106"/>
      <c r="F30" s="106"/>
      <c r="G30" s="106"/>
      <c r="H30" s="106"/>
      <c r="I30" s="106"/>
      <c r="J30" s="106"/>
      <c r="K30" s="107"/>
      <c r="L30" s="105"/>
      <c r="M30" s="106"/>
      <c r="N30" s="106"/>
      <c r="O30" s="106"/>
      <c r="P30" s="106"/>
      <c r="Q30" s="106"/>
      <c r="R30" s="106"/>
      <c r="S30" s="106"/>
      <c r="T30" s="106"/>
      <c r="U30" s="107"/>
      <c r="V30" s="108"/>
      <c r="W30" s="109"/>
      <c r="X30" s="105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7"/>
    </row>
    <row r="31" spans="1:52">
      <c r="A31" s="17" t="s">
        <v>7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9"/>
    </row>
    <row r="32" spans="1:52">
      <c r="A32" s="16" t="s">
        <v>8</v>
      </c>
      <c r="B32" s="110" t="s">
        <v>3</v>
      </c>
      <c r="C32" s="111"/>
      <c r="D32" s="111"/>
      <c r="E32" s="111"/>
      <c r="F32" s="111"/>
      <c r="G32" s="111"/>
      <c r="H32" s="111"/>
      <c r="I32" s="111"/>
      <c r="J32" s="111"/>
      <c r="K32" s="112"/>
      <c r="L32" s="110" t="s">
        <v>4</v>
      </c>
      <c r="M32" s="111"/>
      <c r="N32" s="111"/>
      <c r="O32" s="111"/>
      <c r="P32" s="111"/>
      <c r="Q32" s="111"/>
      <c r="R32" s="111"/>
      <c r="S32" s="111"/>
      <c r="T32" s="111"/>
      <c r="U32" s="112"/>
      <c r="V32" s="110" t="s">
        <v>9</v>
      </c>
      <c r="W32" s="112"/>
      <c r="X32" s="110" t="s">
        <v>2</v>
      </c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2"/>
    </row>
    <row r="33" spans="1:52">
      <c r="A33" s="12">
        <f>ROW()-32</f>
        <v>1</v>
      </c>
      <c r="B33" s="163" t="s">
        <v>134</v>
      </c>
      <c r="C33" s="164"/>
      <c r="D33" s="164"/>
      <c r="E33" s="164"/>
      <c r="F33" s="164"/>
      <c r="G33" s="164"/>
      <c r="H33" s="164"/>
      <c r="I33" s="164"/>
      <c r="J33" s="164"/>
      <c r="K33" s="165"/>
      <c r="L33" s="105" t="s">
        <v>132</v>
      </c>
      <c r="M33" s="106"/>
      <c r="N33" s="106"/>
      <c r="O33" s="106"/>
      <c r="P33" s="106"/>
      <c r="Q33" s="106"/>
      <c r="R33" s="106"/>
      <c r="S33" s="106"/>
      <c r="T33" s="106"/>
      <c r="U33" s="107"/>
      <c r="V33" s="108" t="s">
        <v>9</v>
      </c>
      <c r="W33" s="109"/>
      <c r="X33" s="105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7"/>
    </row>
    <row r="34" spans="1:52">
      <c r="A34" s="12">
        <f t="shared" ref="A34:A41" si="1">ROW()-32</f>
        <v>2</v>
      </c>
      <c r="B34" s="105"/>
      <c r="C34" s="106"/>
      <c r="D34" s="106"/>
      <c r="E34" s="106"/>
      <c r="F34" s="106"/>
      <c r="G34" s="106"/>
      <c r="H34" s="106"/>
      <c r="I34" s="106"/>
      <c r="J34" s="106"/>
      <c r="K34" s="107"/>
      <c r="L34" s="105"/>
      <c r="M34" s="106"/>
      <c r="N34" s="106"/>
      <c r="O34" s="106"/>
      <c r="P34" s="106"/>
      <c r="Q34" s="106"/>
      <c r="R34" s="106"/>
      <c r="S34" s="106"/>
      <c r="T34" s="106"/>
      <c r="U34" s="107"/>
      <c r="V34" s="108"/>
      <c r="W34" s="109"/>
      <c r="X34" s="105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7"/>
    </row>
    <row r="35" spans="1:52">
      <c r="A35" s="12">
        <f t="shared" si="1"/>
        <v>3</v>
      </c>
      <c r="B35" s="105"/>
      <c r="C35" s="106"/>
      <c r="D35" s="106"/>
      <c r="E35" s="106"/>
      <c r="F35" s="106"/>
      <c r="G35" s="106"/>
      <c r="H35" s="106"/>
      <c r="I35" s="106"/>
      <c r="J35" s="106"/>
      <c r="K35" s="107"/>
      <c r="L35" s="105"/>
      <c r="M35" s="106"/>
      <c r="N35" s="106"/>
      <c r="O35" s="106"/>
      <c r="P35" s="106"/>
      <c r="Q35" s="106"/>
      <c r="R35" s="106"/>
      <c r="S35" s="106"/>
      <c r="T35" s="106"/>
      <c r="U35" s="107"/>
      <c r="V35" s="108"/>
      <c r="W35" s="109"/>
      <c r="X35" s="105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7"/>
    </row>
    <row r="36" spans="1:52">
      <c r="A36" s="12">
        <f t="shared" si="1"/>
        <v>4</v>
      </c>
      <c r="B36" s="105"/>
      <c r="C36" s="106"/>
      <c r="D36" s="106"/>
      <c r="E36" s="106"/>
      <c r="F36" s="106"/>
      <c r="G36" s="106"/>
      <c r="H36" s="106"/>
      <c r="I36" s="106"/>
      <c r="J36" s="106"/>
      <c r="K36" s="107"/>
      <c r="L36" s="105"/>
      <c r="M36" s="106"/>
      <c r="N36" s="106"/>
      <c r="O36" s="106"/>
      <c r="P36" s="106"/>
      <c r="Q36" s="106"/>
      <c r="R36" s="106"/>
      <c r="S36" s="106"/>
      <c r="T36" s="106"/>
      <c r="U36" s="107"/>
      <c r="V36" s="108"/>
      <c r="W36" s="109"/>
      <c r="X36" s="105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7"/>
    </row>
    <row r="37" spans="1:52">
      <c r="A37" s="12">
        <f t="shared" si="1"/>
        <v>5</v>
      </c>
      <c r="B37" s="105"/>
      <c r="C37" s="106"/>
      <c r="D37" s="106"/>
      <c r="E37" s="106"/>
      <c r="F37" s="106"/>
      <c r="G37" s="106"/>
      <c r="H37" s="106"/>
      <c r="I37" s="106"/>
      <c r="J37" s="106"/>
      <c r="K37" s="107"/>
      <c r="L37" s="105"/>
      <c r="M37" s="106"/>
      <c r="N37" s="106"/>
      <c r="O37" s="106"/>
      <c r="P37" s="106"/>
      <c r="Q37" s="106"/>
      <c r="R37" s="106"/>
      <c r="S37" s="106"/>
      <c r="T37" s="106"/>
      <c r="U37" s="107"/>
      <c r="V37" s="108"/>
      <c r="W37" s="109"/>
      <c r="X37" s="105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7"/>
    </row>
    <row r="38" spans="1:52">
      <c r="A38" s="12">
        <f t="shared" si="1"/>
        <v>6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7"/>
      <c r="L38" s="105"/>
      <c r="M38" s="106"/>
      <c r="N38" s="106"/>
      <c r="O38" s="106"/>
      <c r="P38" s="106"/>
      <c r="Q38" s="106"/>
      <c r="R38" s="106"/>
      <c r="S38" s="106"/>
      <c r="T38" s="106"/>
      <c r="U38" s="107"/>
      <c r="V38" s="108"/>
      <c r="W38" s="109"/>
      <c r="X38" s="105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7"/>
    </row>
    <row r="39" spans="1:52">
      <c r="A39" s="12">
        <f t="shared" si="1"/>
        <v>7</v>
      </c>
      <c r="B39" s="105"/>
      <c r="C39" s="106"/>
      <c r="D39" s="106"/>
      <c r="E39" s="106"/>
      <c r="F39" s="106"/>
      <c r="G39" s="106"/>
      <c r="H39" s="106"/>
      <c r="I39" s="106"/>
      <c r="J39" s="106"/>
      <c r="K39" s="107"/>
      <c r="L39" s="105"/>
      <c r="M39" s="106"/>
      <c r="N39" s="106"/>
      <c r="O39" s="106"/>
      <c r="P39" s="106"/>
      <c r="Q39" s="106"/>
      <c r="R39" s="106"/>
      <c r="S39" s="106"/>
      <c r="T39" s="106"/>
      <c r="U39" s="107"/>
      <c r="V39" s="108"/>
      <c r="W39" s="109"/>
      <c r="X39" s="105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7"/>
    </row>
    <row r="40" spans="1:52">
      <c r="A40" s="12">
        <f t="shared" si="1"/>
        <v>8</v>
      </c>
      <c r="B40" s="105"/>
      <c r="C40" s="106"/>
      <c r="D40" s="106"/>
      <c r="E40" s="106"/>
      <c r="F40" s="106"/>
      <c r="G40" s="106"/>
      <c r="H40" s="106"/>
      <c r="I40" s="106"/>
      <c r="J40" s="106"/>
      <c r="K40" s="107"/>
      <c r="L40" s="105"/>
      <c r="M40" s="106"/>
      <c r="N40" s="106"/>
      <c r="O40" s="106"/>
      <c r="P40" s="106"/>
      <c r="Q40" s="106"/>
      <c r="R40" s="106"/>
      <c r="S40" s="106"/>
      <c r="T40" s="106"/>
      <c r="U40" s="107"/>
      <c r="V40" s="108"/>
      <c r="W40" s="109"/>
      <c r="X40" s="105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7"/>
    </row>
    <row r="41" spans="1:52">
      <c r="A41" s="12">
        <f t="shared" si="1"/>
        <v>9</v>
      </c>
      <c r="B41" s="105"/>
      <c r="C41" s="106"/>
      <c r="D41" s="106"/>
      <c r="E41" s="106"/>
      <c r="F41" s="106"/>
      <c r="G41" s="106"/>
      <c r="H41" s="106"/>
      <c r="I41" s="106"/>
      <c r="J41" s="106"/>
      <c r="K41" s="107"/>
      <c r="L41" s="105"/>
      <c r="M41" s="106"/>
      <c r="N41" s="106"/>
      <c r="O41" s="106"/>
      <c r="P41" s="106"/>
      <c r="Q41" s="106"/>
      <c r="R41" s="106"/>
      <c r="S41" s="106"/>
      <c r="T41" s="106"/>
      <c r="U41" s="107"/>
      <c r="V41" s="108"/>
      <c r="W41" s="109"/>
      <c r="X41" s="105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7"/>
    </row>
    <row r="42" spans="1:52">
      <c r="A42" s="17" t="s">
        <v>11</v>
      </c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9"/>
    </row>
    <row r="43" spans="1:52">
      <c r="A43" s="16" t="s">
        <v>8</v>
      </c>
      <c r="B43" s="110" t="s">
        <v>3</v>
      </c>
      <c r="C43" s="111"/>
      <c r="D43" s="111"/>
      <c r="E43" s="111"/>
      <c r="F43" s="111"/>
      <c r="G43" s="111"/>
      <c r="H43" s="111"/>
      <c r="I43" s="111"/>
      <c r="J43" s="111"/>
      <c r="K43" s="112"/>
      <c r="L43" s="110" t="s">
        <v>4</v>
      </c>
      <c r="M43" s="111"/>
      <c r="N43" s="111"/>
      <c r="O43" s="111"/>
      <c r="P43" s="111"/>
      <c r="Q43" s="111"/>
      <c r="R43" s="111"/>
      <c r="S43" s="111"/>
      <c r="T43" s="111"/>
      <c r="U43" s="112"/>
      <c r="V43" s="110" t="s">
        <v>9</v>
      </c>
      <c r="W43" s="112"/>
      <c r="X43" s="110" t="s">
        <v>2</v>
      </c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2"/>
    </row>
    <row r="44" spans="1:52">
      <c r="A44" s="12">
        <f>ROW()-43</f>
        <v>1</v>
      </c>
      <c r="B44" s="105"/>
      <c r="C44" s="106"/>
      <c r="D44" s="106"/>
      <c r="E44" s="106"/>
      <c r="F44" s="106"/>
      <c r="G44" s="106"/>
      <c r="H44" s="106"/>
      <c r="I44" s="106"/>
      <c r="J44" s="106"/>
      <c r="K44" s="107"/>
      <c r="L44" s="105"/>
      <c r="M44" s="106"/>
      <c r="N44" s="106"/>
      <c r="O44" s="106"/>
      <c r="P44" s="106"/>
      <c r="Q44" s="106"/>
      <c r="R44" s="106"/>
      <c r="S44" s="106"/>
      <c r="T44" s="106"/>
      <c r="U44" s="107"/>
      <c r="V44" s="108"/>
      <c r="W44" s="109"/>
      <c r="X44" s="105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7"/>
    </row>
    <row r="45" spans="1:52">
      <c r="A45" s="12">
        <f t="shared" ref="A45:A52" si="2">ROW()-43</f>
        <v>2</v>
      </c>
      <c r="B45" s="105"/>
      <c r="C45" s="106"/>
      <c r="D45" s="106"/>
      <c r="E45" s="106"/>
      <c r="F45" s="106"/>
      <c r="G45" s="106"/>
      <c r="H45" s="106"/>
      <c r="I45" s="106"/>
      <c r="J45" s="106"/>
      <c r="K45" s="107"/>
      <c r="L45" s="105"/>
      <c r="M45" s="106"/>
      <c r="N45" s="106"/>
      <c r="O45" s="106"/>
      <c r="P45" s="106"/>
      <c r="Q45" s="106"/>
      <c r="R45" s="106"/>
      <c r="S45" s="106"/>
      <c r="T45" s="106"/>
      <c r="U45" s="107"/>
      <c r="V45" s="108"/>
      <c r="W45" s="109"/>
      <c r="X45" s="105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7"/>
    </row>
    <row r="46" spans="1:52">
      <c r="A46" s="12">
        <f t="shared" si="2"/>
        <v>3</v>
      </c>
      <c r="B46" s="105"/>
      <c r="C46" s="106"/>
      <c r="D46" s="106"/>
      <c r="E46" s="106"/>
      <c r="F46" s="106"/>
      <c r="G46" s="106"/>
      <c r="H46" s="106"/>
      <c r="I46" s="106"/>
      <c r="J46" s="106"/>
      <c r="K46" s="107"/>
      <c r="L46" s="105"/>
      <c r="M46" s="106"/>
      <c r="N46" s="106"/>
      <c r="O46" s="106"/>
      <c r="P46" s="106"/>
      <c r="Q46" s="106"/>
      <c r="R46" s="106"/>
      <c r="S46" s="106"/>
      <c r="T46" s="106"/>
      <c r="U46" s="107"/>
      <c r="V46" s="108"/>
      <c r="W46" s="109"/>
      <c r="X46" s="105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7"/>
    </row>
    <row r="47" spans="1:52">
      <c r="A47" s="12">
        <f t="shared" si="2"/>
        <v>4</v>
      </c>
      <c r="B47" s="105"/>
      <c r="C47" s="106"/>
      <c r="D47" s="106"/>
      <c r="E47" s="106"/>
      <c r="F47" s="106"/>
      <c r="G47" s="106"/>
      <c r="H47" s="106"/>
      <c r="I47" s="106"/>
      <c r="J47" s="106"/>
      <c r="K47" s="107"/>
      <c r="L47" s="105"/>
      <c r="M47" s="106"/>
      <c r="N47" s="106"/>
      <c r="O47" s="106"/>
      <c r="P47" s="106"/>
      <c r="Q47" s="106"/>
      <c r="R47" s="106"/>
      <c r="S47" s="106"/>
      <c r="T47" s="106"/>
      <c r="U47" s="107"/>
      <c r="V47" s="108"/>
      <c r="W47" s="109"/>
      <c r="X47" s="105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106"/>
      <c r="AN47" s="10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7"/>
    </row>
    <row r="48" spans="1:52">
      <c r="A48" s="12">
        <f t="shared" si="2"/>
        <v>5</v>
      </c>
      <c r="B48" s="105"/>
      <c r="C48" s="106"/>
      <c r="D48" s="106"/>
      <c r="E48" s="106"/>
      <c r="F48" s="106"/>
      <c r="G48" s="106"/>
      <c r="H48" s="106"/>
      <c r="I48" s="106"/>
      <c r="J48" s="106"/>
      <c r="K48" s="107"/>
      <c r="L48" s="105"/>
      <c r="M48" s="106"/>
      <c r="N48" s="106"/>
      <c r="O48" s="106"/>
      <c r="P48" s="106"/>
      <c r="Q48" s="106"/>
      <c r="R48" s="106"/>
      <c r="S48" s="106"/>
      <c r="T48" s="106"/>
      <c r="U48" s="107"/>
      <c r="V48" s="108"/>
      <c r="W48" s="109"/>
      <c r="X48" s="105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7"/>
    </row>
    <row r="49" spans="1:52">
      <c r="A49" s="12">
        <f t="shared" si="2"/>
        <v>6</v>
      </c>
      <c r="B49" s="105"/>
      <c r="C49" s="106"/>
      <c r="D49" s="106"/>
      <c r="E49" s="106"/>
      <c r="F49" s="106"/>
      <c r="G49" s="106"/>
      <c r="H49" s="106"/>
      <c r="I49" s="106"/>
      <c r="J49" s="106"/>
      <c r="K49" s="107"/>
      <c r="L49" s="105"/>
      <c r="M49" s="106"/>
      <c r="N49" s="106"/>
      <c r="O49" s="106"/>
      <c r="P49" s="106"/>
      <c r="Q49" s="106"/>
      <c r="R49" s="106"/>
      <c r="S49" s="106"/>
      <c r="T49" s="106"/>
      <c r="U49" s="107"/>
      <c r="V49" s="108"/>
      <c r="W49" s="109"/>
      <c r="X49" s="105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7"/>
    </row>
    <row r="50" spans="1:52">
      <c r="A50" s="12">
        <f t="shared" si="2"/>
        <v>7</v>
      </c>
      <c r="B50" s="105"/>
      <c r="C50" s="106"/>
      <c r="D50" s="106"/>
      <c r="E50" s="106"/>
      <c r="F50" s="106"/>
      <c r="G50" s="106"/>
      <c r="H50" s="106"/>
      <c r="I50" s="106"/>
      <c r="J50" s="106"/>
      <c r="K50" s="107"/>
      <c r="L50" s="105"/>
      <c r="M50" s="106"/>
      <c r="N50" s="106"/>
      <c r="O50" s="106"/>
      <c r="P50" s="106"/>
      <c r="Q50" s="106"/>
      <c r="R50" s="106"/>
      <c r="S50" s="106"/>
      <c r="T50" s="106"/>
      <c r="U50" s="107"/>
      <c r="V50" s="108"/>
      <c r="W50" s="109"/>
      <c r="X50" s="105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7"/>
    </row>
    <row r="51" spans="1:52">
      <c r="A51" s="12">
        <f t="shared" si="2"/>
        <v>8</v>
      </c>
      <c r="B51" s="105"/>
      <c r="C51" s="106"/>
      <c r="D51" s="106"/>
      <c r="E51" s="106"/>
      <c r="F51" s="106"/>
      <c r="G51" s="106"/>
      <c r="H51" s="106"/>
      <c r="I51" s="106"/>
      <c r="J51" s="106"/>
      <c r="K51" s="107"/>
      <c r="L51" s="105"/>
      <c r="M51" s="106"/>
      <c r="N51" s="106"/>
      <c r="O51" s="106"/>
      <c r="P51" s="106"/>
      <c r="Q51" s="106"/>
      <c r="R51" s="106"/>
      <c r="S51" s="106"/>
      <c r="T51" s="106"/>
      <c r="U51" s="107"/>
      <c r="V51" s="108"/>
      <c r="W51" s="109"/>
      <c r="X51" s="105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7"/>
    </row>
    <row r="52" spans="1:52">
      <c r="A52" s="12">
        <f t="shared" si="2"/>
        <v>9</v>
      </c>
      <c r="B52" s="105"/>
      <c r="C52" s="106"/>
      <c r="D52" s="106"/>
      <c r="E52" s="106"/>
      <c r="F52" s="106"/>
      <c r="G52" s="106"/>
      <c r="H52" s="106"/>
      <c r="I52" s="106"/>
      <c r="J52" s="106"/>
      <c r="K52" s="107"/>
      <c r="L52" s="105"/>
      <c r="M52" s="106"/>
      <c r="N52" s="106"/>
      <c r="O52" s="106"/>
      <c r="P52" s="106"/>
      <c r="Q52" s="106"/>
      <c r="R52" s="106"/>
      <c r="S52" s="106"/>
      <c r="T52" s="106"/>
      <c r="U52" s="107"/>
      <c r="V52" s="108"/>
      <c r="W52" s="109"/>
      <c r="X52" s="105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7"/>
    </row>
  </sheetData>
  <mergeCells count="133"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L23:U23"/>
    <mergeCell ref="L24:U24"/>
    <mergeCell ref="L25:U25"/>
    <mergeCell ref="L35:U3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X32:AZ32"/>
    <mergeCell ref="X33:AZ33"/>
    <mergeCell ref="X34:AZ34"/>
    <mergeCell ref="X35:AZ35"/>
    <mergeCell ref="V32:W32"/>
    <mergeCell ref="B33:K33"/>
    <mergeCell ref="B34:K34"/>
    <mergeCell ref="B35:K35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  <mergeCell ref="X44:AZ4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AFF1-CBE3-4249-A5E2-C849990248F2}">
  <dimension ref="A1:AZ57"/>
  <sheetViews>
    <sheetView topLeftCell="C1" zoomScale="160" zoomScaleNormal="160" workbookViewId="0">
      <pane ySplit="4" topLeftCell="A5" activePane="bottomLeft" state="frozen"/>
      <selection activeCell="A2" sqref="A2"/>
      <selection pane="bottomLeft" activeCell="C11" sqref="A11:XFD11"/>
    </sheetView>
  </sheetViews>
  <sheetFormatPr defaultColWidth="2.625" defaultRowHeight="10.5"/>
  <cols>
    <col min="1" max="16384" width="2.625" style="66"/>
  </cols>
  <sheetData>
    <row r="1" spans="1:52" ht="11.25" customHeight="1" thickTop="1">
      <c r="A1" s="89" t="s">
        <v>61</v>
      </c>
      <c r="B1" s="90"/>
      <c r="C1" s="90"/>
      <c r="D1" s="90"/>
      <c r="E1" s="90"/>
      <c r="F1" s="90"/>
      <c r="G1" s="90"/>
      <c r="H1" s="90"/>
      <c r="I1" s="90"/>
      <c r="J1" s="91"/>
      <c r="K1" s="123" t="s">
        <v>3</v>
      </c>
      <c r="L1" s="124"/>
      <c r="M1" s="124"/>
      <c r="N1" s="125"/>
      <c r="O1" s="126" t="s">
        <v>120</v>
      </c>
      <c r="P1" s="127"/>
      <c r="Q1" s="127"/>
      <c r="R1" s="127"/>
      <c r="S1" s="127"/>
      <c r="T1" s="127"/>
      <c r="U1" s="127"/>
      <c r="V1" s="127"/>
      <c r="W1" s="127"/>
      <c r="X1" s="128"/>
      <c r="Y1" s="95" t="s">
        <v>6</v>
      </c>
      <c r="Z1" s="95"/>
      <c r="AA1" s="95"/>
      <c r="AB1" s="95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95" t="s">
        <v>1</v>
      </c>
      <c r="AN1" s="95"/>
      <c r="AO1" s="95"/>
      <c r="AP1" s="95"/>
      <c r="AQ1" s="113">
        <v>44898</v>
      </c>
      <c r="AR1" s="113"/>
      <c r="AS1" s="113"/>
      <c r="AT1" s="113"/>
      <c r="AU1" s="113"/>
      <c r="AV1" s="113"/>
      <c r="AW1" s="113"/>
      <c r="AX1" s="113"/>
      <c r="AY1" s="113"/>
      <c r="AZ1" s="114"/>
    </row>
    <row r="2" spans="1:52" ht="11.25" customHeight="1" thickBot="1">
      <c r="A2" s="92"/>
      <c r="B2" s="93"/>
      <c r="C2" s="93"/>
      <c r="D2" s="93"/>
      <c r="E2" s="93"/>
      <c r="F2" s="93"/>
      <c r="G2" s="93"/>
      <c r="H2" s="93"/>
      <c r="I2" s="93"/>
      <c r="J2" s="94"/>
      <c r="K2" s="115" t="s">
        <v>4</v>
      </c>
      <c r="L2" s="116"/>
      <c r="M2" s="116"/>
      <c r="N2" s="117"/>
      <c r="O2" s="118" t="s">
        <v>62</v>
      </c>
      <c r="P2" s="119"/>
      <c r="Q2" s="119"/>
      <c r="R2" s="119"/>
      <c r="S2" s="119"/>
      <c r="T2" s="119"/>
      <c r="U2" s="119"/>
      <c r="V2" s="119"/>
      <c r="W2" s="119"/>
      <c r="X2" s="120"/>
      <c r="Y2" s="83" t="s">
        <v>0</v>
      </c>
      <c r="Z2" s="83"/>
      <c r="AA2" s="83"/>
      <c r="AB2" s="83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83" t="s">
        <v>13</v>
      </c>
      <c r="AN2" s="83"/>
      <c r="AO2" s="83"/>
      <c r="AP2" s="83"/>
      <c r="AQ2" s="121" t="s">
        <v>119</v>
      </c>
      <c r="AR2" s="121"/>
      <c r="AS2" s="121"/>
      <c r="AT2" s="121"/>
      <c r="AU2" s="121"/>
      <c r="AV2" s="121"/>
      <c r="AW2" s="121"/>
      <c r="AX2" s="121"/>
      <c r="AY2" s="121"/>
      <c r="AZ2" s="122"/>
    </row>
    <row r="3" spans="1:52" ht="11.25" thickTop="1">
      <c r="B3" s="67"/>
    </row>
    <row r="4" spans="1:52">
      <c r="A4" s="134" t="s">
        <v>8</v>
      </c>
      <c r="B4" s="134"/>
      <c r="C4" s="134" t="s">
        <v>63</v>
      </c>
      <c r="D4" s="134"/>
      <c r="E4" s="134"/>
      <c r="F4" s="134"/>
      <c r="G4" s="134"/>
      <c r="H4" s="134"/>
      <c r="I4" s="134"/>
      <c r="J4" s="134"/>
      <c r="K4" s="134"/>
      <c r="L4" s="135" t="s">
        <v>64</v>
      </c>
      <c r="M4" s="136"/>
      <c r="N4" s="136"/>
      <c r="O4" s="136"/>
      <c r="P4" s="136"/>
      <c r="Q4" s="136"/>
      <c r="R4" s="136"/>
      <c r="S4" s="136"/>
      <c r="T4" s="137"/>
      <c r="U4" s="134" t="s">
        <v>65</v>
      </c>
      <c r="V4" s="134"/>
      <c r="W4" s="134"/>
      <c r="X4" s="134"/>
      <c r="Y4" s="134"/>
      <c r="Z4" s="134" t="s">
        <v>66</v>
      </c>
      <c r="AA4" s="134"/>
      <c r="AB4" s="134" t="s">
        <v>67</v>
      </c>
      <c r="AC4" s="134"/>
      <c r="AD4" s="134"/>
      <c r="AE4" s="134" t="s">
        <v>68</v>
      </c>
      <c r="AF4" s="134"/>
      <c r="AG4" s="134" t="s">
        <v>69</v>
      </c>
      <c r="AH4" s="134"/>
      <c r="AI4" s="134" t="s">
        <v>70</v>
      </c>
      <c r="AJ4" s="134"/>
      <c r="AK4" s="134" t="s">
        <v>71</v>
      </c>
      <c r="AL4" s="134"/>
      <c r="AM4" s="134" t="s">
        <v>72</v>
      </c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</row>
    <row r="5" spans="1:52" s="197" customFormat="1">
      <c r="A5" s="191"/>
      <c r="B5" s="191"/>
      <c r="C5" s="192" t="s">
        <v>178</v>
      </c>
      <c r="D5" s="193"/>
      <c r="E5" s="193"/>
      <c r="F5" s="193"/>
      <c r="G5" s="193"/>
      <c r="H5" s="193"/>
      <c r="I5" s="193"/>
      <c r="J5" s="193"/>
      <c r="K5" s="194"/>
      <c r="L5" s="192"/>
      <c r="M5" s="193"/>
      <c r="N5" s="193"/>
      <c r="O5" s="193"/>
      <c r="P5" s="193"/>
      <c r="Q5" s="193"/>
      <c r="R5" s="193"/>
      <c r="S5" s="193"/>
      <c r="T5" s="194"/>
      <c r="U5" s="192"/>
      <c r="V5" s="193"/>
      <c r="W5" s="193"/>
      <c r="X5" s="193"/>
      <c r="Y5" s="194"/>
      <c r="Z5" s="192"/>
      <c r="AA5" s="194"/>
      <c r="AB5" s="195"/>
      <c r="AC5" s="195"/>
      <c r="AD5" s="195"/>
      <c r="AE5" s="196"/>
      <c r="AF5" s="196"/>
      <c r="AG5" s="196"/>
      <c r="AH5" s="196"/>
      <c r="AI5" s="196"/>
      <c r="AJ5" s="196"/>
      <c r="AK5" s="196"/>
      <c r="AL5" s="196"/>
      <c r="AM5" s="195"/>
      <c r="AN5" s="195"/>
      <c r="AO5" s="195"/>
      <c r="AP5" s="195"/>
      <c r="AQ5" s="195"/>
      <c r="AR5" s="195"/>
      <c r="AS5" s="195"/>
      <c r="AT5" s="195"/>
      <c r="AU5" s="195"/>
      <c r="AV5" s="195"/>
      <c r="AW5" s="195"/>
      <c r="AX5" s="195"/>
      <c r="AY5" s="195"/>
      <c r="AZ5" s="195"/>
    </row>
    <row r="6" spans="1:52" s="197" customFormat="1">
      <c r="A6" s="191"/>
      <c r="B6" s="191"/>
      <c r="C6" s="198" t="s">
        <v>146</v>
      </c>
      <c r="D6" s="199"/>
      <c r="E6" s="199"/>
      <c r="F6" s="199"/>
      <c r="G6" s="199"/>
      <c r="H6" s="199"/>
      <c r="I6" s="199"/>
      <c r="J6" s="199"/>
      <c r="K6" s="200"/>
      <c r="L6" s="192"/>
      <c r="M6" s="193"/>
      <c r="N6" s="193"/>
      <c r="O6" s="193"/>
      <c r="P6" s="193"/>
      <c r="Q6" s="193"/>
      <c r="R6" s="193"/>
      <c r="S6" s="193"/>
      <c r="T6" s="194"/>
      <c r="U6" s="192"/>
      <c r="V6" s="193"/>
      <c r="W6" s="193"/>
      <c r="X6" s="193"/>
      <c r="Y6" s="194"/>
      <c r="Z6" s="192"/>
      <c r="AA6" s="194"/>
      <c r="AB6" s="195"/>
      <c r="AC6" s="195"/>
      <c r="AD6" s="195"/>
      <c r="AE6" s="196"/>
      <c r="AF6" s="196"/>
      <c r="AG6" s="196"/>
      <c r="AH6" s="196"/>
      <c r="AI6" s="196"/>
      <c r="AJ6" s="196"/>
      <c r="AK6" s="196"/>
      <c r="AL6" s="196"/>
      <c r="AM6" s="195"/>
      <c r="AN6" s="195"/>
      <c r="AO6" s="195"/>
      <c r="AP6" s="195"/>
      <c r="AQ6" s="195"/>
      <c r="AR6" s="195"/>
      <c r="AS6" s="195"/>
      <c r="AT6" s="195"/>
      <c r="AU6" s="195"/>
      <c r="AV6" s="195"/>
      <c r="AW6" s="195"/>
      <c r="AX6" s="195"/>
      <c r="AY6" s="195"/>
      <c r="AZ6" s="195"/>
    </row>
    <row r="7" spans="1:52" s="197" customFormat="1">
      <c r="A7" s="191"/>
      <c r="B7" s="191"/>
      <c r="C7" s="198" t="s">
        <v>180</v>
      </c>
      <c r="D7" s="199"/>
      <c r="E7" s="199"/>
      <c r="F7" s="199"/>
      <c r="G7" s="199"/>
      <c r="H7" s="199"/>
      <c r="I7" s="199"/>
      <c r="J7" s="199"/>
      <c r="K7" s="200"/>
      <c r="L7" s="192"/>
      <c r="M7" s="193"/>
      <c r="N7" s="193"/>
      <c r="O7" s="193"/>
      <c r="P7" s="193"/>
      <c r="Q7" s="193"/>
      <c r="R7" s="193"/>
      <c r="S7" s="193"/>
      <c r="T7" s="194"/>
      <c r="U7" s="192"/>
      <c r="V7" s="193"/>
      <c r="W7" s="193"/>
      <c r="X7" s="193"/>
      <c r="Y7" s="194"/>
      <c r="Z7" s="192"/>
      <c r="AA7" s="194"/>
      <c r="AB7" s="195"/>
      <c r="AC7" s="195"/>
      <c r="AD7" s="195"/>
      <c r="AE7" s="196"/>
      <c r="AF7" s="196"/>
      <c r="AG7" s="196"/>
      <c r="AH7" s="196"/>
      <c r="AI7" s="196"/>
      <c r="AJ7" s="196"/>
      <c r="AK7" s="196"/>
      <c r="AL7" s="196"/>
      <c r="AM7" s="195"/>
      <c r="AN7" s="195"/>
      <c r="AO7" s="195"/>
      <c r="AP7" s="195"/>
      <c r="AQ7" s="195"/>
      <c r="AR7" s="195"/>
      <c r="AS7" s="195"/>
      <c r="AT7" s="195"/>
      <c r="AU7" s="195"/>
      <c r="AV7" s="195"/>
      <c r="AW7" s="195"/>
      <c r="AX7" s="195"/>
      <c r="AY7" s="195"/>
      <c r="AZ7" s="195"/>
    </row>
    <row r="8" spans="1:52" s="197" customFormat="1">
      <c r="A8" s="191"/>
      <c r="B8" s="191"/>
      <c r="C8" s="198" t="s">
        <v>181</v>
      </c>
      <c r="D8" s="199"/>
      <c r="E8" s="199"/>
      <c r="F8" s="199"/>
      <c r="G8" s="199"/>
      <c r="H8" s="199"/>
      <c r="I8" s="199"/>
      <c r="J8" s="199"/>
      <c r="K8" s="200"/>
      <c r="L8" s="192"/>
      <c r="M8" s="193"/>
      <c r="N8" s="193"/>
      <c r="O8" s="193"/>
      <c r="P8" s="193"/>
      <c r="Q8" s="193"/>
      <c r="R8" s="193"/>
      <c r="S8" s="193"/>
      <c r="T8" s="194"/>
      <c r="U8" s="192"/>
      <c r="V8" s="193"/>
      <c r="W8" s="193"/>
      <c r="X8" s="193"/>
      <c r="Y8" s="194"/>
      <c r="Z8" s="192"/>
      <c r="AA8" s="194"/>
      <c r="AB8" s="195"/>
      <c r="AC8" s="195"/>
      <c r="AD8" s="195"/>
      <c r="AE8" s="196"/>
      <c r="AF8" s="196"/>
      <c r="AG8" s="196"/>
      <c r="AH8" s="196"/>
      <c r="AI8" s="196"/>
      <c r="AJ8" s="196"/>
      <c r="AK8" s="196"/>
      <c r="AL8" s="196"/>
      <c r="AM8" s="195"/>
      <c r="AN8" s="195"/>
      <c r="AO8" s="195"/>
      <c r="AP8" s="195"/>
      <c r="AQ8" s="195"/>
      <c r="AR8" s="195"/>
      <c r="AS8" s="195"/>
      <c r="AT8" s="195"/>
      <c r="AU8" s="195"/>
      <c r="AV8" s="195"/>
      <c r="AW8" s="195"/>
      <c r="AX8" s="195"/>
      <c r="AY8" s="195"/>
      <c r="AZ8" s="195"/>
    </row>
    <row r="9" spans="1:52" s="197" customFormat="1">
      <c r="A9" s="191"/>
      <c r="B9" s="191"/>
      <c r="C9" s="198" t="s">
        <v>182</v>
      </c>
      <c r="D9" s="199"/>
      <c r="E9" s="199"/>
      <c r="F9" s="199"/>
      <c r="G9" s="199"/>
      <c r="H9" s="199"/>
      <c r="I9" s="199"/>
      <c r="J9" s="199"/>
      <c r="K9" s="200"/>
      <c r="L9" s="192"/>
      <c r="M9" s="193"/>
      <c r="N9" s="193"/>
      <c r="O9" s="193"/>
      <c r="P9" s="193"/>
      <c r="Q9" s="193"/>
      <c r="R9" s="193"/>
      <c r="S9" s="193"/>
      <c r="T9" s="194"/>
      <c r="U9" s="192"/>
      <c r="V9" s="193"/>
      <c r="W9" s="193"/>
      <c r="X9" s="193"/>
      <c r="Y9" s="194"/>
      <c r="Z9" s="192"/>
      <c r="AA9" s="194"/>
      <c r="AB9" s="195"/>
      <c r="AC9" s="195"/>
      <c r="AD9" s="195"/>
      <c r="AE9" s="196"/>
      <c r="AF9" s="196"/>
      <c r="AG9" s="196"/>
      <c r="AH9" s="196"/>
      <c r="AI9" s="196"/>
      <c r="AJ9" s="196"/>
      <c r="AK9" s="196"/>
      <c r="AL9" s="196"/>
      <c r="AM9" s="195"/>
      <c r="AN9" s="195"/>
      <c r="AO9" s="195"/>
      <c r="AP9" s="195"/>
      <c r="AQ9" s="195"/>
      <c r="AR9" s="195"/>
      <c r="AS9" s="195"/>
      <c r="AT9" s="195"/>
      <c r="AU9" s="195"/>
      <c r="AV9" s="195"/>
      <c r="AW9" s="195"/>
      <c r="AX9" s="195"/>
      <c r="AY9" s="195"/>
      <c r="AZ9" s="195"/>
    </row>
    <row r="10" spans="1:52" s="197" customFormat="1">
      <c r="A10" s="191"/>
      <c r="B10" s="191"/>
      <c r="C10" s="192" t="s">
        <v>179</v>
      </c>
      <c r="D10" s="193"/>
      <c r="E10" s="193"/>
      <c r="F10" s="193"/>
      <c r="G10" s="193"/>
      <c r="H10" s="193"/>
      <c r="I10" s="193"/>
      <c r="J10" s="193"/>
      <c r="K10" s="194"/>
      <c r="L10" s="192"/>
      <c r="M10" s="193"/>
      <c r="N10" s="193"/>
      <c r="O10" s="193"/>
      <c r="P10" s="193"/>
      <c r="Q10" s="193"/>
      <c r="R10" s="193"/>
      <c r="S10" s="193"/>
      <c r="T10" s="194"/>
      <c r="U10" s="192"/>
      <c r="V10" s="193"/>
      <c r="W10" s="193"/>
      <c r="X10" s="193"/>
      <c r="Y10" s="194"/>
      <c r="Z10" s="192"/>
      <c r="AA10" s="194"/>
      <c r="AB10" s="195"/>
      <c r="AC10" s="195"/>
      <c r="AD10" s="195"/>
      <c r="AE10" s="196"/>
      <c r="AF10" s="196"/>
      <c r="AG10" s="196"/>
      <c r="AH10" s="196"/>
      <c r="AI10" s="196"/>
      <c r="AJ10" s="196"/>
      <c r="AK10" s="196"/>
      <c r="AL10" s="196"/>
      <c r="AM10" s="195"/>
      <c r="AN10" s="195"/>
      <c r="AO10" s="195"/>
      <c r="AP10" s="195"/>
      <c r="AQ10" s="195"/>
      <c r="AR10" s="195"/>
      <c r="AS10" s="195"/>
      <c r="AT10" s="195"/>
      <c r="AU10" s="195"/>
      <c r="AV10" s="195"/>
      <c r="AW10" s="195"/>
      <c r="AX10" s="195"/>
      <c r="AY10" s="195"/>
      <c r="AZ10" s="195"/>
    </row>
    <row r="11" spans="1:52" s="197" customFormat="1">
      <c r="A11" s="191"/>
      <c r="B11" s="191"/>
      <c r="C11" s="198" t="s">
        <v>187</v>
      </c>
      <c r="D11" s="199"/>
      <c r="E11" s="199"/>
      <c r="F11" s="199"/>
      <c r="G11" s="199"/>
      <c r="H11" s="199"/>
      <c r="I11" s="199"/>
      <c r="J11" s="199"/>
      <c r="K11" s="200"/>
      <c r="L11" s="192"/>
      <c r="M11" s="193"/>
      <c r="N11" s="193"/>
      <c r="O11" s="193"/>
      <c r="P11" s="193"/>
      <c r="Q11" s="193"/>
      <c r="R11" s="193"/>
      <c r="S11" s="193"/>
      <c r="T11" s="194"/>
      <c r="U11" s="192"/>
      <c r="V11" s="193"/>
      <c r="W11" s="193"/>
      <c r="X11" s="193"/>
      <c r="Y11" s="194"/>
      <c r="Z11" s="192"/>
      <c r="AA11" s="194"/>
      <c r="AB11" s="195"/>
      <c r="AC11" s="195"/>
      <c r="AD11" s="195"/>
      <c r="AE11" s="196"/>
      <c r="AF11" s="196"/>
      <c r="AG11" s="196"/>
      <c r="AH11" s="196"/>
      <c r="AI11" s="196"/>
      <c r="AJ11" s="196"/>
      <c r="AK11" s="196"/>
      <c r="AL11" s="196"/>
      <c r="AM11" s="195"/>
      <c r="AN11" s="195"/>
      <c r="AO11" s="195"/>
      <c r="AP11" s="195"/>
      <c r="AQ11" s="195"/>
      <c r="AR11" s="195"/>
      <c r="AS11" s="195"/>
      <c r="AT11" s="195"/>
      <c r="AU11" s="195"/>
      <c r="AV11" s="195"/>
      <c r="AW11" s="195"/>
      <c r="AX11" s="195"/>
      <c r="AY11" s="195"/>
      <c r="AZ11" s="195"/>
    </row>
    <row r="12" spans="1:52">
      <c r="A12" s="130">
        <f t="shared" ref="A12:A55" si="0">ROW()-4</f>
        <v>8</v>
      </c>
      <c r="B12" s="130"/>
      <c r="C12" s="185" t="s">
        <v>103</v>
      </c>
      <c r="D12" s="186"/>
      <c r="E12" s="186"/>
      <c r="F12" s="186"/>
      <c r="G12" s="186"/>
      <c r="H12" s="186"/>
      <c r="I12" s="186"/>
      <c r="J12" s="186"/>
      <c r="K12" s="187"/>
      <c r="L12" s="131" t="s">
        <v>73</v>
      </c>
      <c r="M12" s="132" t="s">
        <v>74</v>
      </c>
      <c r="N12" s="132" t="s">
        <v>74</v>
      </c>
      <c r="O12" s="132" t="s">
        <v>74</v>
      </c>
      <c r="P12" s="132" t="s">
        <v>74</v>
      </c>
      <c r="Q12" s="132" t="s">
        <v>74</v>
      </c>
      <c r="R12" s="132" t="s">
        <v>74</v>
      </c>
      <c r="S12" s="132" t="s">
        <v>74</v>
      </c>
      <c r="T12" s="133" t="s">
        <v>74</v>
      </c>
      <c r="U12" s="131" t="s">
        <v>101</v>
      </c>
      <c r="V12" s="132" t="s">
        <v>75</v>
      </c>
      <c r="W12" s="132" t="s">
        <v>75</v>
      </c>
      <c r="X12" s="132" t="s">
        <v>75</v>
      </c>
      <c r="Y12" s="133" t="s">
        <v>75</v>
      </c>
      <c r="Z12" s="131">
        <v>11</v>
      </c>
      <c r="AA12" s="133">
        <v>10</v>
      </c>
      <c r="AB12" s="138"/>
      <c r="AC12" s="138"/>
      <c r="AD12" s="138"/>
      <c r="AE12" s="139" t="s">
        <v>76</v>
      </c>
      <c r="AF12" s="139"/>
      <c r="AG12" s="139"/>
      <c r="AH12" s="139"/>
      <c r="AI12" s="139"/>
      <c r="AJ12" s="139"/>
      <c r="AK12" s="139" t="s">
        <v>77</v>
      </c>
      <c r="AL12" s="139"/>
      <c r="AM12" s="140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</row>
    <row r="13" spans="1:52">
      <c r="A13" s="130">
        <f t="shared" si="0"/>
        <v>9</v>
      </c>
      <c r="B13" s="130"/>
      <c r="C13" s="185" t="s">
        <v>102</v>
      </c>
      <c r="D13" s="186" t="s">
        <v>78</v>
      </c>
      <c r="E13" s="186" t="s">
        <v>78</v>
      </c>
      <c r="F13" s="186" t="s">
        <v>78</v>
      </c>
      <c r="G13" s="186" t="s">
        <v>78</v>
      </c>
      <c r="H13" s="186" t="s">
        <v>78</v>
      </c>
      <c r="I13" s="186" t="s">
        <v>78</v>
      </c>
      <c r="J13" s="186" t="s">
        <v>78</v>
      </c>
      <c r="K13" s="187" t="s">
        <v>78</v>
      </c>
      <c r="L13" s="131" t="s">
        <v>79</v>
      </c>
      <c r="M13" s="132" t="s">
        <v>74</v>
      </c>
      <c r="N13" s="132" t="s">
        <v>74</v>
      </c>
      <c r="O13" s="132" t="s">
        <v>74</v>
      </c>
      <c r="P13" s="132" t="s">
        <v>74</v>
      </c>
      <c r="Q13" s="132" t="s">
        <v>74</v>
      </c>
      <c r="R13" s="132" t="s">
        <v>74</v>
      </c>
      <c r="S13" s="132" t="s">
        <v>74</v>
      </c>
      <c r="T13" s="133" t="s">
        <v>74</v>
      </c>
      <c r="U13" s="131" t="s">
        <v>101</v>
      </c>
      <c r="V13" s="132" t="s">
        <v>75</v>
      </c>
      <c r="W13" s="132" t="s">
        <v>75</v>
      </c>
      <c r="X13" s="132" t="s">
        <v>75</v>
      </c>
      <c r="Y13" s="133" t="s">
        <v>75</v>
      </c>
      <c r="Z13" s="131">
        <v>20</v>
      </c>
      <c r="AA13" s="133">
        <v>10</v>
      </c>
      <c r="AB13" s="138"/>
      <c r="AC13" s="138"/>
      <c r="AD13" s="138"/>
      <c r="AE13" s="142"/>
      <c r="AF13" s="143"/>
      <c r="AG13" s="139"/>
      <c r="AH13" s="139"/>
      <c r="AI13" s="139"/>
      <c r="AJ13" s="139"/>
      <c r="AK13" s="139" t="s">
        <v>77</v>
      </c>
      <c r="AL13" s="139"/>
      <c r="AM13" s="138"/>
      <c r="AN13" s="138"/>
      <c r="AO13" s="138"/>
      <c r="AP13" s="138"/>
      <c r="AQ13" s="138"/>
      <c r="AR13" s="138"/>
      <c r="AS13" s="138"/>
      <c r="AT13" s="138"/>
      <c r="AU13" s="138"/>
      <c r="AV13" s="138"/>
      <c r="AW13" s="138"/>
      <c r="AX13" s="138"/>
      <c r="AY13" s="138"/>
      <c r="AZ13" s="138"/>
    </row>
    <row r="14" spans="1:52">
      <c r="A14" s="130">
        <f t="shared" si="0"/>
        <v>10</v>
      </c>
      <c r="B14" s="130"/>
      <c r="C14" s="185" t="s">
        <v>121</v>
      </c>
      <c r="D14" s="186" t="s">
        <v>80</v>
      </c>
      <c r="E14" s="186" t="s">
        <v>80</v>
      </c>
      <c r="F14" s="186" t="s">
        <v>80</v>
      </c>
      <c r="G14" s="186" t="s">
        <v>80</v>
      </c>
      <c r="H14" s="186" t="s">
        <v>80</v>
      </c>
      <c r="I14" s="186" t="s">
        <v>80</v>
      </c>
      <c r="J14" s="186" t="s">
        <v>80</v>
      </c>
      <c r="K14" s="187" t="s">
        <v>80</v>
      </c>
      <c r="L14" s="131" t="s">
        <v>122</v>
      </c>
      <c r="M14" s="132" t="s">
        <v>81</v>
      </c>
      <c r="N14" s="132" t="s">
        <v>81</v>
      </c>
      <c r="O14" s="132" t="s">
        <v>81</v>
      </c>
      <c r="P14" s="132" t="s">
        <v>81</v>
      </c>
      <c r="Q14" s="132" t="s">
        <v>81</v>
      </c>
      <c r="R14" s="132" t="s">
        <v>81</v>
      </c>
      <c r="S14" s="132" t="s">
        <v>81</v>
      </c>
      <c r="T14" s="133" t="s">
        <v>81</v>
      </c>
      <c r="U14" s="131" t="s">
        <v>101</v>
      </c>
      <c r="V14" s="132" t="s">
        <v>75</v>
      </c>
      <c r="W14" s="132" t="s">
        <v>75</v>
      </c>
      <c r="X14" s="132" t="s">
        <v>75</v>
      </c>
      <c r="Y14" s="133" t="s">
        <v>75</v>
      </c>
      <c r="Z14" s="131">
        <v>10</v>
      </c>
      <c r="AA14" s="133">
        <v>2</v>
      </c>
      <c r="AB14" s="138"/>
      <c r="AC14" s="138"/>
      <c r="AD14" s="138"/>
      <c r="AE14" s="139"/>
      <c r="AF14" s="139"/>
      <c r="AG14" s="139"/>
      <c r="AH14" s="139"/>
      <c r="AI14" s="139"/>
      <c r="AJ14" s="139"/>
      <c r="AK14" s="139" t="s">
        <v>77</v>
      </c>
      <c r="AL14" s="139"/>
      <c r="AM14" s="138"/>
      <c r="AN14" s="138"/>
      <c r="AO14" s="138"/>
      <c r="AP14" s="138"/>
      <c r="AQ14" s="138"/>
      <c r="AR14" s="138"/>
      <c r="AS14" s="138"/>
      <c r="AT14" s="138"/>
      <c r="AU14" s="138"/>
      <c r="AV14" s="138"/>
      <c r="AW14" s="138"/>
      <c r="AX14" s="138"/>
      <c r="AY14" s="138"/>
      <c r="AZ14" s="138"/>
    </row>
    <row r="15" spans="1:52">
      <c r="A15" s="130">
        <f t="shared" si="0"/>
        <v>11</v>
      </c>
      <c r="B15" s="130"/>
      <c r="C15" s="185" t="s">
        <v>83</v>
      </c>
      <c r="D15" s="186" t="s">
        <v>84</v>
      </c>
      <c r="E15" s="186" t="s">
        <v>84</v>
      </c>
      <c r="F15" s="186" t="s">
        <v>84</v>
      </c>
      <c r="G15" s="186" t="s">
        <v>84</v>
      </c>
      <c r="H15" s="186" t="s">
        <v>84</v>
      </c>
      <c r="I15" s="186" t="s">
        <v>84</v>
      </c>
      <c r="J15" s="186" t="s">
        <v>84</v>
      </c>
      <c r="K15" s="187" t="s">
        <v>84</v>
      </c>
      <c r="L15" s="131" t="s">
        <v>85</v>
      </c>
      <c r="M15" s="132" t="s">
        <v>86</v>
      </c>
      <c r="N15" s="132" t="s">
        <v>86</v>
      </c>
      <c r="O15" s="132" t="s">
        <v>86</v>
      </c>
      <c r="P15" s="132" t="s">
        <v>86</v>
      </c>
      <c r="Q15" s="132" t="s">
        <v>86</v>
      </c>
      <c r="R15" s="132" t="s">
        <v>86</v>
      </c>
      <c r="S15" s="132" t="s">
        <v>86</v>
      </c>
      <c r="T15" s="133" t="s">
        <v>86</v>
      </c>
      <c r="U15" s="131" t="s">
        <v>82</v>
      </c>
      <c r="V15" s="132" t="s">
        <v>87</v>
      </c>
      <c r="W15" s="132" t="s">
        <v>87</v>
      </c>
      <c r="X15" s="132" t="s">
        <v>87</v>
      </c>
      <c r="Y15" s="133" t="s">
        <v>87</v>
      </c>
      <c r="Z15" s="131">
        <v>10</v>
      </c>
      <c r="AA15" s="133">
        <v>1</v>
      </c>
      <c r="AB15" s="138">
        <v>0</v>
      </c>
      <c r="AC15" s="138"/>
      <c r="AD15" s="138"/>
      <c r="AE15" s="139"/>
      <c r="AF15" s="139"/>
      <c r="AG15" s="139"/>
      <c r="AH15" s="139"/>
      <c r="AI15" s="139"/>
      <c r="AJ15" s="139"/>
      <c r="AK15" s="139" t="s">
        <v>77</v>
      </c>
      <c r="AL15" s="139"/>
      <c r="AM15" s="144"/>
      <c r="AN15" s="138"/>
      <c r="AO15" s="138"/>
      <c r="AP15" s="138"/>
      <c r="AQ15" s="138"/>
      <c r="AR15" s="138"/>
      <c r="AS15" s="138"/>
      <c r="AT15" s="138"/>
      <c r="AU15" s="138"/>
      <c r="AV15" s="138"/>
      <c r="AW15" s="138"/>
      <c r="AX15" s="138"/>
      <c r="AY15" s="138"/>
      <c r="AZ15" s="138"/>
    </row>
    <row r="16" spans="1:52">
      <c r="A16" s="68"/>
      <c r="B16" s="68">
        <v>5</v>
      </c>
      <c r="C16" s="185" t="s">
        <v>104</v>
      </c>
      <c r="D16" s="186"/>
      <c r="E16" s="186"/>
      <c r="F16" s="186"/>
      <c r="G16" s="186"/>
      <c r="H16" s="186"/>
      <c r="I16" s="186"/>
      <c r="J16" s="186"/>
      <c r="K16" s="187"/>
      <c r="L16" s="131" t="s">
        <v>105</v>
      </c>
      <c r="M16" s="132"/>
      <c r="N16" s="132"/>
      <c r="O16" s="132"/>
      <c r="P16" s="132"/>
      <c r="Q16" s="132"/>
      <c r="R16" s="132"/>
      <c r="S16" s="132"/>
      <c r="T16" s="133"/>
      <c r="U16" s="131" t="s">
        <v>106</v>
      </c>
      <c r="V16" s="132"/>
      <c r="W16" s="132"/>
      <c r="X16" s="132"/>
      <c r="Y16" s="133"/>
      <c r="Z16" s="131">
        <v>11</v>
      </c>
      <c r="AA16" s="133"/>
      <c r="AB16" s="131"/>
      <c r="AC16" s="132"/>
      <c r="AD16" s="133"/>
      <c r="AE16" s="142"/>
      <c r="AF16" s="143"/>
      <c r="AG16" s="142"/>
      <c r="AH16" s="143"/>
      <c r="AI16" s="142"/>
      <c r="AJ16" s="143"/>
      <c r="AK16" s="142" t="s">
        <v>123</v>
      </c>
      <c r="AL16" s="143"/>
      <c r="AM16" s="145"/>
      <c r="AN16" s="146"/>
      <c r="AO16" s="146"/>
      <c r="AP16" s="146"/>
      <c r="AQ16" s="146"/>
      <c r="AR16" s="146"/>
      <c r="AS16" s="146"/>
      <c r="AT16" s="146"/>
      <c r="AU16" s="146"/>
      <c r="AV16" s="146"/>
      <c r="AW16" s="146"/>
      <c r="AX16" s="146"/>
      <c r="AY16" s="146"/>
      <c r="AZ16" s="147"/>
    </row>
    <row r="17" spans="1:52">
      <c r="A17" s="130">
        <f t="shared" si="0"/>
        <v>13</v>
      </c>
      <c r="B17" s="130"/>
      <c r="C17" s="185" t="s">
        <v>112</v>
      </c>
      <c r="D17" s="186" t="s">
        <v>88</v>
      </c>
      <c r="E17" s="186" t="s">
        <v>88</v>
      </c>
      <c r="F17" s="186" t="s">
        <v>88</v>
      </c>
      <c r="G17" s="186" t="s">
        <v>88</v>
      </c>
      <c r="H17" s="186" t="s">
        <v>88</v>
      </c>
      <c r="I17" s="186" t="s">
        <v>88</v>
      </c>
      <c r="J17" s="186" t="s">
        <v>88</v>
      </c>
      <c r="K17" s="187" t="s">
        <v>88</v>
      </c>
      <c r="L17" s="131" t="s">
        <v>113</v>
      </c>
      <c r="M17" s="132" t="s">
        <v>89</v>
      </c>
      <c r="N17" s="132" t="s">
        <v>89</v>
      </c>
      <c r="O17" s="132" t="s">
        <v>89</v>
      </c>
      <c r="P17" s="132" t="s">
        <v>89</v>
      </c>
      <c r="Q17" s="132" t="s">
        <v>89</v>
      </c>
      <c r="R17" s="132" t="s">
        <v>89</v>
      </c>
      <c r="S17" s="132" t="s">
        <v>89</v>
      </c>
      <c r="T17" s="133" t="s">
        <v>89</v>
      </c>
      <c r="U17" s="131" t="s">
        <v>114</v>
      </c>
      <c r="V17" s="132" t="s">
        <v>87</v>
      </c>
      <c r="W17" s="132" t="s">
        <v>87</v>
      </c>
      <c r="X17" s="132" t="s">
        <v>87</v>
      </c>
      <c r="Y17" s="133" t="s">
        <v>87</v>
      </c>
      <c r="Z17" s="131"/>
      <c r="AA17" s="133">
        <v>1</v>
      </c>
      <c r="AB17" s="138"/>
      <c r="AC17" s="138"/>
      <c r="AD17" s="138"/>
      <c r="AE17" s="139"/>
      <c r="AF17" s="139"/>
      <c r="AG17" s="139"/>
      <c r="AH17" s="139"/>
      <c r="AI17" s="139"/>
      <c r="AJ17" s="139"/>
      <c r="AK17" s="139" t="s">
        <v>123</v>
      </c>
      <c r="AL17" s="139"/>
      <c r="AM17" s="138"/>
      <c r="AN17" s="138"/>
      <c r="AO17" s="138"/>
      <c r="AP17" s="138"/>
      <c r="AQ17" s="138"/>
      <c r="AR17" s="138"/>
      <c r="AS17" s="138"/>
      <c r="AT17" s="138"/>
      <c r="AU17" s="138"/>
      <c r="AV17" s="138"/>
      <c r="AW17" s="138"/>
      <c r="AX17" s="138"/>
      <c r="AY17" s="138"/>
      <c r="AZ17" s="138"/>
    </row>
    <row r="18" spans="1:52">
      <c r="A18" s="130">
        <f t="shared" si="0"/>
        <v>14</v>
      </c>
      <c r="B18" s="130"/>
      <c r="C18" s="185" t="s">
        <v>110</v>
      </c>
      <c r="D18" s="186" t="s">
        <v>88</v>
      </c>
      <c r="E18" s="186" t="s">
        <v>88</v>
      </c>
      <c r="F18" s="186" t="s">
        <v>88</v>
      </c>
      <c r="G18" s="186" t="s">
        <v>88</v>
      </c>
      <c r="H18" s="186" t="s">
        <v>88</v>
      </c>
      <c r="I18" s="186" t="s">
        <v>88</v>
      </c>
      <c r="J18" s="186" t="s">
        <v>88</v>
      </c>
      <c r="K18" s="187" t="s">
        <v>88</v>
      </c>
      <c r="L18" s="131" t="s">
        <v>111</v>
      </c>
      <c r="M18" s="132" t="s">
        <v>89</v>
      </c>
      <c r="N18" s="132" t="s">
        <v>89</v>
      </c>
      <c r="O18" s="132" t="s">
        <v>89</v>
      </c>
      <c r="P18" s="132" t="s">
        <v>89</v>
      </c>
      <c r="Q18" s="132" t="s">
        <v>89</v>
      </c>
      <c r="R18" s="132" t="s">
        <v>89</v>
      </c>
      <c r="S18" s="132" t="s">
        <v>89</v>
      </c>
      <c r="T18" s="133" t="s">
        <v>89</v>
      </c>
      <c r="U18" s="131" t="s">
        <v>106</v>
      </c>
      <c r="V18" s="132" t="s">
        <v>87</v>
      </c>
      <c r="W18" s="132" t="s">
        <v>87</v>
      </c>
      <c r="X18" s="132" t="s">
        <v>87</v>
      </c>
      <c r="Y18" s="133" t="s">
        <v>87</v>
      </c>
      <c r="Z18" s="131">
        <v>200</v>
      </c>
      <c r="AA18" s="133">
        <v>1</v>
      </c>
      <c r="AB18" s="138"/>
      <c r="AC18" s="138"/>
      <c r="AD18" s="138"/>
      <c r="AE18" s="139"/>
      <c r="AF18" s="139"/>
      <c r="AG18" s="139"/>
      <c r="AH18" s="139"/>
      <c r="AI18" s="139"/>
      <c r="AJ18" s="139"/>
      <c r="AK18" s="139"/>
      <c r="AL18" s="139"/>
      <c r="AM18" s="138"/>
      <c r="AN18" s="138"/>
      <c r="AO18" s="138"/>
      <c r="AP18" s="138"/>
      <c r="AQ18" s="138"/>
      <c r="AR18" s="138"/>
      <c r="AS18" s="138"/>
      <c r="AT18" s="138"/>
      <c r="AU18" s="138"/>
      <c r="AV18" s="138"/>
      <c r="AW18" s="138"/>
      <c r="AX18" s="138"/>
      <c r="AY18" s="138"/>
      <c r="AZ18" s="138"/>
    </row>
    <row r="19" spans="1:52" s="183" customFormat="1">
      <c r="A19" s="177">
        <f t="shared" si="0"/>
        <v>15</v>
      </c>
      <c r="B19" s="177"/>
      <c r="C19" s="188" t="s">
        <v>107</v>
      </c>
      <c r="D19" s="189" t="s">
        <v>90</v>
      </c>
      <c r="E19" s="189" t="s">
        <v>90</v>
      </c>
      <c r="F19" s="189" t="s">
        <v>90</v>
      </c>
      <c r="G19" s="189" t="s">
        <v>90</v>
      </c>
      <c r="H19" s="189" t="s">
        <v>90</v>
      </c>
      <c r="I19" s="189" t="s">
        <v>90</v>
      </c>
      <c r="J19" s="189" t="s">
        <v>90</v>
      </c>
      <c r="K19" s="190" t="s">
        <v>90</v>
      </c>
      <c r="L19" s="178" t="s">
        <v>108</v>
      </c>
      <c r="M19" s="179" t="s">
        <v>91</v>
      </c>
      <c r="N19" s="179" t="s">
        <v>91</v>
      </c>
      <c r="O19" s="179" t="s">
        <v>91</v>
      </c>
      <c r="P19" s="179" t="s">
        <v>91</v>
      </c>
      <c r="Q19" s="179" t="s">
        <v>91</v>
      </c>
      <c r="R19" s="179" t="s">
        <v>91</v>
      </c>
      <c r="S19" s="179" t="s">
        <v>91</v>
      </c>
      <c r="T19" s="180" t="s">
        <v>91</v>
      </c>
      <c r="U19" s="178" t="s">
        <v>118</v>
      </c>
      <c r="V19" s="179" t="s">
        <v>92</v>
      </c>
      <c r="W19" s="179" t="s">
        <v>92</v>
      </c>
      <c r="X19" s="179" t="s">
        <v>92</v>
      </c>
      <c r="Y19" s="180" t="s">
        <v>92</v>
      </c>
      <c r="Z19" s="178">
        <v>1</v>
      </c>
      <c r="AA19" s="180"/>
      <c r="AB19" s="181">
        <v>0</v>
      </c>
      <c r="AC19" s="181"/>
      <c r="AD19" s="181"/>
      <c r="AE19" s="182"/>
      <c r="AF19" s="182"/>
      <c r="AG19" s="182"/>
      <c r="AH19" s="182"/>
      <c r="AI19" s="182"/>
      <c r="AJ19" s="182"/>
      <c r="AK19" s="182"/>
      <c r="AL19" s="182"/>
      <c r="AM19" s="181" t="s">
        <v>109</v>
      </c>
      <c r="AN19" s="181"/>
      <c r="AO19" s="181"/>
      <c r="AP19" s="181"/>
      <c r="AQ19" s="181"/>
      <c r="AR19" s="181"/>
      <c r="AS19" s="181"/>
      <c r="AT19" s="181"/>
      <c r="AU19" s="181"/>
      <c r="AV19" s="181"/>
      <c r="AW19" s="181"/>
      <c r="AX19" s="181"/>
      <c r="AY19" s="181"/>
      <c r="AZ19" s="181"/>
    </row>
    <row r="20" spans="1:52" s="183" customFormat="1">
      <c r="A20" s="177">
        <f t="shared" si="0"/>
        <v>16</v>
      </c>
      <c r="B20" s="177"/>
      <c r="C20" s="188" t="s">
        <v>93</v>
      </c>
      <c r="D20" s="189" t="s">
        <v>93</v>
      </c>
      <c r="E20" s="189" t="s">
        <v>93</v>
      </c>
      <c r="F20" s="189" t="s">
        <v>93</v>
      </c>
      <c r="G20" s="189" t="s">
        <v>93</v>
      </c>
      <c r="H20" s="189" t="s">
        <v>93</v>
      </c>
      <c r="I20" s="189" t="s">
        <v>93</v>
      </c>
      <c r="J20" s="189" t="s">
        <v>93</v>
      </c>
      <c r="K20" s="190" t="s">
        <v>93</v>
      </c>
      <c r="L20" s="178" t="s">
        <v>94</v>
      </c>
      <c r="M20" s="179" t="s">
        <v>95</v>
      </c>
      <c r="N20" s="179" t="s">
        <v>95</v>
      </c>
      <c r="O20" s="179" t="s">
        <v>95</v>
      </c>
      <c r="P20" s="179" t="s">
        <v>95</v>
      </c>
      <c r="Q20" s="179" t="s">
        <v>95</v>
      </c>
      <c r="R20" s="179" t="s">
        <v>95</v>
      </c>
      <c r="S20" s="179" t="s">
        <v>95</v>
      </c>
      <c r="T20" s="180" t="s">
        <v>95</v>
      </c>
      <c r="U20" s="178" t="s">
        <v>101</v>
      </c>
      <c r="V20" s="179" t="s">
        <v>75</v>
      </c>
      <c r="W20" s="179" t="s">
        <v>75</v>
      </c>
      <c r="X20" s="179" t="s">
        <v>75</v>
      </c>
      <c r="Y20" s="180" t="s">
        <v>75</v>
      </c>
      <c r="Z20" s="178">
        <v>11</v>
      </c>
      <c r="AA20" s="180">
        <v>10</v>
      </c>
      <c r="AB20" s="181"/>
      <c r="AC20" s="181"/>
      <c r="AD20" s="181"/>
      <c r="AE20" s="182"/>
      <c r="AF20" s="182"/>
      <c r="AG20" s="182"/>
      <c r="AH20" s="182"/>
      <c r="AI20" s="182"/>
      <c r="AJ20" s="182"/>
      <c r="AK20" s="182"/>
      <c r="AL20" s="182"/>
      <c r="AM20" s="181"/>
      <c r="AN20" s="181"/>
      <c r="AO20" s="181"/>
      <c r="AP20" s="181"/>
      <c r="AQ20" s="181"/>
      <c r="AR20" s="181"/>
      <c r="AS20" s="181"/>
      <c r="AT20" s="181"/>
      <c r="AU20" s="181"/>
      <c r="AV20" s="181"/>
      <c r="AW20" s="181"/>
      <c r="AX20" s="181"/>
      <c r="AY20" s="181"/>
      <c r="AZ20" s="181"/>
    </row>
    <row r="21" spans="1:52" s="183" customFormat="1">
      <c r="A21" s="177">
        <f t="shared" si="0"/>
        <v>17</v>
      </c>
      <c r="B21" s="177"/>
      <c r="C21" s="188" t="s">
        <v>115</v>
      </c>
      <c r="D21" s="189" t="s">
        <v>96</v>
      </c>
      <c r="E21" s="189" t="s">
        <v>96</v>
      </c>
      <c r="F21" s="189" t="s">
        <v>96</v>
      </c>
      <c r="G21" s="189" t="s">
        <v>96</v>
      </c>
      <c r="H21" s="189" t="s">
        <v>96</v>
      </c>
      <c r="I21" s="189" t="s">
        <v>96</v>
      </c>
      <c r="J21" s="189" t="s">
        <v>96</v>
      </c>
      <c r="K21" s="190" t="s">
        <v>96</v>
      </c>
      <c r="L21" s="178" t="s">
        <v>116</v>
      </c>
      <c r="M21" s="179" t="s">
        <v>97</v>
      </c>
      <c r="N21" s="179" t="s">
        <v>97</v>
      </c>
      <c r="O21" s="179" t="s">
        <v>97</v>
      </c>
      <c r="P21" s="179" t="s">
        <v>97</v>
      </c>
      <c r="Q21" s="179" t="s">
        <v>97</v>
      </c>
      <c r="R21" s="179" t="s">
        <v>97</v>
      </c>
      <c r="S21" s="179" t="s">
        <v>97</v>
      </c>
      <c r="T21" s="180" t="s">
        <v>97</v>
      </c>
      <c r="U21" s="178" t="s">
        <v>114</v>
      </c>
      <c r="V21" s="179" t="s">
        <v>92</v>
      </c>
      <c r="W21" s="179" t="s">
        <v>92</v>
      </c>
      <c r="X21" s="179" t="s">
        <v>92</v>
      </c>
      <c r="Y21" s="180" t="s">
        <v>92</v>
      </c>
      <c r="Z21" s="178"/>
      <c r="AA21" s="180"/>
      <c r="AB21" s="181"/>
      <c r="AC21" s="181"/>
      <c r="AD21" s="181"/>
      <c r="AE21" s="182"/>
      <c r="AF21" s="182"/>
      <c r="AG21" s="182"/>
      <c r="AH21" s="182"/>
      <c r="AI21" s="182"/>
      <c r="AJ21" s="182"/>
      <c r="AK21" s="182"/>
      <c r="AL21" s="182"/>
      <c r="AM21" s="184"/>
      <c r="AN21" s="181"/>
      <c r="AO21" s="181"/>
      <c r="AP21" s="181"/>
      <c r="AQ21" s="181"/>
      <c r="AR21" s="181"/>
      <c r="AS21" s="181"/>
      <c r="AT21" s="181"/>
      <c r="AU21" s="181"/>
      <c r="AV21" s="181"/>
      <c r="AW21" s="181"/>
      <c r="AX21" s="181"/>
      <c r="AY21" s="181"/>
      <c r="AZ21" s="181"/>
    </row>
    <row r="22" spans="1:52" s="183" customFormat="1">
      <c r="A22" s="177">
        <f t="shared" si="0"/>
        <v>18</v>
      </c>
      <c r="B22" s="177"/>
      <c r="C22" s="188" t="s">
        <v>154</v>
      </c>
      <c r="D22" s="189" t="s">
        <v>98</v>
      </c>
      <c r="E22" s="189" t="s">
        <v>98</v>
      </c>
      <c r="F22" s="189" t="s">
        <v>98</v>
      </c>
      <c r="G22" s="189" t="s">
        <v>98</v>
      </c>
      <c r="H22" s="189" t="s">
        <v>98</v>
      </c>
      <c r="I22" s="189" t="s">
        <v>98</v>
      </c>
      <c r="J22" s="189" t="s">
        <v>98</v>
      </c>
      <c r="K22" s="190" t="s">
        <v>98</v>
      </c>
      <c r="L22" s="178" t="s">
        <v>117</v>
      </c>
      <c r="M22" s="179" t="s">
        <v>99</v>
      </c>
      <c r="N22" s="179" t="s">
        <v>99</v>
      </c>
      <c r="O22" s="179" t="s">
        <v>99</v>
      </c>
      <c r="P22" s="179" t="s">
        <v>99</v>
      </c>
      <c r="Q22" s="179" t="s">
        <v>99</v>
      </c>
      <c r="R22" s="179" t="s">
        <v>99</v>
      </c>
      <c r="S22" s="179" t="s">
        <v>99</v>
      </c>
      <c r="T22" s="180" t="s">
        <v>99</v>
      </c>
      <c r="U22" s="178" t="s">
        <v>106</v>
      </c>
      <c r="V22" s="179" t="s">
        <v>75</v>
      </c>
      <c r="W22" s="179" t="s">
        <v>75</v>
      </c>
      <c r="X22" s="179" t="s">
        <v>75</v>
      </c>
      <c r="Y22" s="180" t="s">
        <v>75</v>
      </c>
      <c r="Z22" s="178">
        <v>4</v>
      </c>
      <c r="AA22" s="180">
        <v>10</v>
      </c>
      <c r="AB22" s="181"/>
      <c r="AC22" s="181"/>
      <c r="AD22" s="181"/>
      <c r="AE22" s="182"/>
      <c r="AF22" s="182"/>
      <c r="AG22" s="182"/>
      <c r="AH22" s="182"/>
      <c r="AI22" s="182"/>
      <c r="AJ22" s="182"/>
      <c r="AK22" s="182"/>
      <c r="AL22" s="182"/>
      <c r="AM22" s="181"/>
      <c r="AN22" s="181"/>
      <c r="AO22" s="181"/>
      <c r="AP22" s="181"/>
      <c r="AQ22" s="181"/>
      <c r="AR22" s="181"/>
      <c r="AS22" s="181"/>
      <c r="AT22" s="181"/>
      <c r="AU22" s="181"/>
      <c r="AV22" s="181"/>
      <c r="AW22" s="181"/>
      <c r="AX22" s="181"/>
      <c r="AY22" s="181"/>
      <c r="AZ22" s="181"/>
    </row>
    <row r="23" spans="1:52">
      <c r="A23" s="130">
        <f t="shared" si="0"/>
        <v>19</v>
      </c>
      <c r="B23" s="130"/>
      <c r="C23" s="198" t="s">
        <v>183</v>
      </c>
      <c r="D23" s="199"/>
      <c r="E23" s="199"/>
      <c r="F23" s="199"/>
      <c r="G23" s="199"/>
      <c r="H23" s="199"/>
      <c r="I23" s="199"/>
      <c r="J23" s="199"/>
      <c r="K23" s="200"/>
      <c r="L23" s="131"/>
      <c r="M23" s="132"/>
      <c r="N23" s="132"/>
      <c r="O23" s="132"/>
      <c r="P23" s="132"/>
      <c r="Q23" s="132"/>
      <c r="R23" s="132"/>
      <c r="S23" s="132"/>
      <c r="T23" s="133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9"/>
      <c r="AF23" s="139"/>
      <c r="AG23" s="139"/>
      <c r="AH23" s="139"/>
      <c r="AI23" s="139"/>
      <c r="AJ23" s="139"/>
      <c r="AK23" s="139"/>
      <c r="AL23" s="139"/>
      <c r="AM23" s="138"/>
      <c r="AN23" s="138"/>
      <c r="AO23" s="138"/>
      <c r="AP23" s="138"/>
      <c r="AQ23" s="138"/>
      <c r="AR23" s="138"/>
      <c r="AS23" s="138"/>
      <c r="AT23" s="138"/>
      <c r="AU23" s="138"/>
      <c r="AV23" s="138"/>
      <c r="AW23" s="138"/>
      <c r="AX23" s="138"/>
      <c r="AY23" s="138"/>
      <c r="AZ23" s="138"/>
    </row>
    <row r="24" spans="1:52">
      <c r="A24" s="130"/>
      <c r="B24" s="130"/>
      <c r="C24" s="198" t="s">
        <v>184</v>
      </c>
      <c r="D24" s="199"/>
      <c r="E24" s="199"/>
      <c r="F24" s="199"/>
      <c r="G24" s="199"/>
      <c r="H24" s="199"/>
      <c r="I24" s="199"/>
      <c r="J24" s="199"/>
      <c r="K24" s="200"/>
      <c r="L24" s="131"/>
      <c r="M24" s="132"/>
      <c r="N24" s="132"/>
      <c r="O24" s="132"/>
      <c r="P24" s="132"/>
      <c r="Q24" s="132"/>
      <c r="R24" s="132"/>
      <c r="S24" s="132"/>
      <c r="T24" s="133"/>
      <c r="U24" s="138"/>
      <c r="V24" s="138"/>
      <c r="W24" s="138"/>
      <c r="X24" s="138"/>
      <c r="Y24" s="138"/>
      <c r="Z24" s="138"/>
      <c r="AA24" s="138"/>
      <c r="AB24" s="138"/>
      <c r="AC24" s="138"/>
      <c r="AD24" s="138"/>
      <c r="AE24" s="139"/>
      <c r="AF24" s="139"/>
      <c r="AG24" s="139"/>
      <c r="AH24" s="139"/>
      <c r="AI24" s="139"/>
      <c r="AJ24" s="139"/>
      <c r="AK24" s="139"/>
      <c r="AL24" s="139"/>
      <c r="AM24" s="138"/>
      <c r="AN24" s="138"/>
      <c r="AO24" s="138"/>
      <c r="AP24" s="138"/>
      <c r="AQ24" s="138"/>
      <c r="AR24" s="138"/>
      <c r="AS24" s="138"/>
      <c r="AT24" s="138"/>
      <c r="AU24" s="138"/>
      <c r="AV24" s="138"/>
      <c r="AW24" s="138"/>
      <c r="AX24" s="138"/>
      <c r="AY24" s="138"/>
      <c r="AZ24" s="138"/>
    </row>
    <row r="25" spans="1:52">
      <c r="A25" s="130"/>
      <c r="B25" s="130"/>
      <c r="C25" s="198" t="s">
        <v>185</v>
      </c>
      <c r="D25" s="199"/>
      <c r="E25" s="199"/>
      <c r="F25" s="199"/>
      <c r="G25" s="199"/>
      <c r="H25" s="199"/>
      <c r="I25" s="199"/>
      <c r="J25" s="199"/>
      <c r="K25" s="200"/>
      <c r="L25" s="131"/>
      <c r="M25" s="132"/>
      <c r="N25" s="132"/>
      <c r="O25" s="132"/>
      <c r="P25" s="132"/>
      <c r="Q25" s="132"/>
      <c r="R25" s="132"/>
      <c r="S25" s="132"/>
      <c r="T25" s="133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9"/>
      <c r="AF25" s="139"/>
      <c r="AG25" s="139"/>
      <c r="AH25" s="139"/>
      <c r="AI25" s="139"/>
      <c r="AJ25" s="139"/>
      <c r="AK25" s="139"/>
      <c r="AL25" s="139"/>
      <c r="AM25" s="138"/>
      <c r="AN25" s="138"/>
      <c r="AO25" s="138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  <c r="AZ25" s="138"/>
    </row>
    <row r="26" spans="1:52">
      <c r="A26" s="130"/>
      <c r="B26" s="130"/>
      <c r="C26" s="131"/>
      <c r="D26" s="132"/>
      <c r="E26" s="132"/>
      <c r="F26" s="132"/>
      <c r="G26" s="132"/>
      <c r="H26" s="132"/>
      <c r="I26" s="132"/>
      <c r="J26" s="132"/>
      <c r="K26" s="133"/>
      <c r="L26" s="131"/>
      <c r="M26" s="132"/>
      <c r="N26" s="132"/>
      <c r="O26" s="132"/>
      <c r="P26" s="132"/>
      <c r="Q26" s="132"/>
      <c r="R26" s="132"/>
      <c r="S26" s="132"/>
      <c r="T26" s="133"/>
      <c r="U26" s="138"/>
      <c r="V26" s="138"/>
      <c r="W26" s="138"/>
      <c r="X26" s="138"/>
      <c r="Y26" s="138"/>
      <c r="Z26" s="138"/>
      <c r="AA26" s="138"/>
      <c r="AB26" s="138"/>
      <c r="AC26" s="138"/>
      <c r="AD26" s="138"/>
      <c r="AE26" s="139"/>
      <c r="AF26" s="139"/>
      <c r="AG26" s="139"/>
      <c r="AH26" s="139"/>
      <c r="AI26" s="139"/>
      <c r="AJ26" s="139"/>
      <c r="AK26" s="139"/>
      <c r="AL26" s="139"/>
      <c r="AM26" s="138"/>
      <c r="AN26" s="138"/>
      <c r="AO26" s="138"/>
      <c r="AP26" s="138"/>
      <c r="AQ26" s="138"/>
      <c r="AR26" s="138"/>
      <c r="AS26" s="138"/>
      <c r="AT26" s="138"/>
      <c r="AU26" s="138"/>
      <c r="AV26" s="138"/>
      <c r="AW26" s="138"/>
      <c r="AX26" s="138"/>
      <c r="AY26" s="138"/>
      <c r="AZ26" s="138"/>
    </row>
    <row r="27" spans="1:52">
      <c r="A27" s="130"/>
      <c r="B27" s="130"/>
      <c r="C27" s="131"/>
      <c r="D27" s="132"/>
      <c r="E27" s="132"/>
      <c r="F27" s="132"/>
      <c r="G27" s="132"/>
      <c r="H27" s="132"/>
      <c r="I27" s="132"/>
      <c r="J27" s="132"/>
      <c r="K27" s="133"/>
      <c r="L27" s="131"/>
      <c r="M27" s="132"/>
      <c r="N27" s="132"/>
      <c r="O27" s="132"/>
      <c r="P27" s="132"/>
      <c r="Q27" s="132"/>
      <c r="R27" s="132"/>
      <c r="S27" s="132"/>
      <c r="T27" s="133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9"/>
      <c r="AF27" s="139"/>
      <c r="AG27" s="139"/>
      <c r="AH27" s="139"/>
      <c r="AI27" s="139"/>
      <c r="AJ27" s="139"/>
      <c r="AK27" s="139"/>
      <c r="AL27" s="139"/>
      <c r="AM27" s="138"/>
      <c r="AN27" s="138"/>
      <c r="AO27" s="138"/>
      <c r="AP27" s="138"/>
      <c r="AQ27" s="138"/>
      <c r="AR27" s="138"/>
      <c r="AS27" s="138"/>
      <c r="AT27" s="138"/>
      <c r="AU27" s="138"/>
      <c r="AV27" s="138"/>
      <c r="AW27" s="138"/>
      <c r="AX27" s="138"/>
      <c r="AY27" s="138"/>
      <c r="AZ27" s="138"/>
    </row>
    <row r="28" spans="1:52">
      <c r="A28" s="130">
        <f t="shared" si="0"/>
        <v>24</v>
      </c>
      <c r="B28" s="130"/>
      <c r="C28" s="131"/>
      <c r="D28" s="132"/>
      <c r="E28" s="132"/>
      <c r="F28" s="132"/>
      <c r="G28" s="132"/>
      <c r="H28" s="132"/>
      <c r="I28" s="132"/>
      <c r="J28" s="132"/>
      <c r="K28" s="133"/>
      <c r="L28" s="131"/>
      <c r="M28" s="132"/>
      <c r="N28" s="132"/>
      <c r="O28" s="132"/>
      <c r="P28" s="132"/>
      <c r="Q28" s="132"/>
      <c r="R28" s="132"/>
      <c r="S28" s="132"/>
      <c r="T28" s="133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9"/>
      <c r="AF28" s="139"/>
      <c r="AG28" s="139"/>
      <c r="AH28" s="139"/>
      <c r="AI28" s="139"/>
      <c r="AJ28" s="139"/>
      <c r="AK28" s="139"/>
      <c r="AL28" s="139"/>
      <c r="AM28" s="138"/>
      <c r="AN28" s="138"/>
      <c r="AO28" s="138"/>
      <c r="AP28" s="138"/>
      <c r="AQ28" s="138"/>
      <c r="AR28" s="138"/>
      <c r="AS28" s="138"/>
      <c r="AT28" s="138"/>
      <c r="AU28" s="138"/>
      <c r="AV28" s="138"/>
      <c r="AW28" s="138"/>
      <c r="AX28" s="138"/>
      <c r="AY28" s="138"/>
      <c r="AZ28" s="138"/>
    </row>
    <row r="29" spans="1:52">
      <c r="A29" s="130">
        <f t="shared" si="0"/>
        <v>25</v>
      </c>
      <c r="B29" s="130"/>
      <c r="C29" s="131"/>
      <c r="D29" s="132"/>
      <c r="E29" s="132"/>
      <c r="F29" s="132"/>
      <c r="G29" s="132"/>
      <c r="H29" s="132"/>
      <c r="I29" s="132"/>
      <c r="J29" s="132"/>
      <c r="K29" s="133"/>
      <c r="L29" s="131"/>
      <c r="M29" s="132"/>
      <c r="N29" s="132"/>
      <c r="O29" s="132"/>
      <c r="P29" s="132"/>
      <c r="Q29" s="132"/>
      <c r="R29" s="132"/>
      <c r="S29" s="132"/>
      <c r="T29" s="133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9"/>
      <c r="AF29" s="139"/>
      <c r="AG29" s="139"/>
      <c r="AH29" s="139"/>
      <c r="AI29" s="139"/>
      <c r="AJ29" s="139"/>
      <c r="AK29" s="139"/>
      <c r="AL29" s="139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</row>
    <row r="30" spans="1:52">
      <c r="A30" s="130">
        <f t="shared" si="0"/>
        <v>26</v>
      </c>
      <c r="B30" s="130"/>
      <c r="C30" s="131"/>
      <c r="D30" s="132"/>
      <c r="E30" s="132"/>
      <c r="F30" s="132"/>
      <c r="G30" s="132"/>
      <c r="H30" s="132"/>
      <c r="I30" s="132"/>
      <c r="J30" s="132"/>
      <c r="K30" s="133"/>
      <c r="L30" s="131"/>
      <c r="M30" s="132"/>
      <c r="N30" s="132"/>
      <c r="O30" s="132"/>
      <c r="P30" s="132"/>
      <c r="Q30" s="132"/>
      <c r="R30" s="132"/>
      <c r="S30" s="132"/>
      <c r="T30" s="133"/>
      <c r="U30" s="138"/>
      <c r="V30" s="138"/>
      <c r="W30" s="138"/>
      <c r="X30" s="138"/>
      <c r="Y30" s="138"/>
      <c r="Z30" s="138"/>
      <c r="AA30" s="138"/>
      <c r="AB30" s="138"/>
      <c r="AC30" s="138"/>
      <c r="AD30" s="138"/>
      <c r="AE30" s="139"/>
      <c r="AF30" s="139"/>
      <c r="AG30" s="139"/>
      <c r="AH30" s="139"/>
      <c r="AI30" s="139"/>
      <c r="AJ30" s="139"/>
      <c r="AK30" s="139"/>
      <c r="AL30" s="139"/>
      <c r="AM30" s="144"/>
      <c r="AN30" s="138"/>
      <c r="AO30" s="138"/>
      <c r="AP30" s="138"/>
      <c r="AQ30" s="138"/>
      <c r="AR30" s="138"/>
      <c r="AS30" s="138"/>
      <c r="AT30" s="138"/>
      <c r="AU30" s="138"/>
      <c r="AV30" s="138"/>
      <c r="AW30" s="138"/>
      <c r="AX30" s="138"/>
      <c r="AY30" s="138"/>
      <c r="AZ30" s="138"/>
    </row>
    <row r="31" spans="1:52">
      <c r="A31" s="130">
        <f t="shared" si="0"/>
        <v>27</v>
      </c>
      <c r="B31" s="130"/>
      <c r="C31" s="131"/>
      <c r="D31" s="132"/>
      <c r="E31" s="132"/>
      <c r="F31" s="132"/>
      <c r="G31" s="132"/>
      <c r="H31" s="132"/>
      <c r="I31" s="132"/>
      <c r="J31" s="132"/>
      <c r="K31" s="133"/>
      <c r="L31" s="131"/>
      <c r="M31" s="132"/>
      <c r="N31" s="132"/>
      <c r="O31" s="132"/>
      <c r="P31" s="132"/>
      <c r="Q31" s="132"/>
      <c r="R31" s="132"/>
      <c r="S31" s="132"/>
      <c r="T31" s="133"/>
      <c r="U31" s="138"/>
      <c r="V31" s="138"/>
      <c r="W31" s="138"/>
      <c r="X31" s="138"/>
      <c r="Y31" s="138"/>
      <c r="Z31" s="138"/>
      <c r="AA31" s="138"/>
      <c r="AB31" s="138"/>
      <c r="AC31" s="138"/>
      <c r="AD31" s="138"/>
      <c r="AE31" s="139"/>
      <c r="AF31" s="139"/>
      <c r="AG31" s="139"/>
      <c r="AH31" s="139"/>
      <c r="AI31" s="139"/>
      <c r="AJ31" s="139"/>
      <c r="AK31" s="139"/>
      <c r="AL31" s="139"/>
      <c r="AM31" s="138"/>
      <c r="AN31" s="138"/>
      <c r="AO31" s="138"/>
      <c r="AP31" s="138"/>
      <c r="AQ31" s="138"/>
      <c r="AR31" s="138"/>
      <c r="AS31" s="138"/>
      <c r="AT31" s="138"/>
      <c r="AU31" s="138"/>
      <c r="AV31" s="138"/>
      <c r="AW31" s="138"/>
      <c r="AX31" s="138"/>
      <c r="AY31" s="138"/>
      <c r="AZ31" s="138"/>
    </row>
    <row r="32" spans="1:52">
      <c r="A32" s="130">
        <f t="shared" si="0"/>
        <v>28</v>
      </c>
      <c r="B32" s="130"/>
      <c r="C32" s="131"/>
      <c r="D32" s="132"/>
      <c r="E32" s="132"/>
      <c r="F32" s="132"/>
      <c r="G32" s="132"/>
      <c r="H32" s="132"/>
      <c r="I32" s="132"/>
      <c r="J32" s="132"/>
      <c r="K32" s="133"/>
      <c r="L32" s="131"/>
      <c r="M32" s="132"/>
      <c r="N32" s="132"/>
      <c r="O32" s="132"/>
      <c r="P32" s="132"/>
      <c r="Q32" s="132"/>
      <c r="R32" s="132"/>
      <c r="S32" s="132"/>
      <c r="T32" s="133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9"/>
      <c r="AF32" s="139"/>
      <c r="AG32" s="139"/>
      <c r="AH32" s="139"/>
      <c r="AI32" s="139"/>
      <c r="AJ32" s="139"/>
      <c r="AK32" s="139"/>
      <c r="AL32" s="139"/>
      <c r="AM32" s="138"/>
      <c r="AN32" s="138"/>
      <c r="AO32" s="138"/>
      <c r="AP32" s="138"/>
      <c r="AQ32" s="138"/>
      <c r="AR32" s="138"/>
      <c r="AS32" s="138"/>
      <c r="AT32" s="138"/>
      <c r="AU32" s="138"/>
      <c r="AV32" s="138"/>
      <c r="AW32" s="138"/>
      <c r="AX32" s="138"/>
      <c r="AY32" s="138"/>
      <c r="AZ32" s="138"/>
    </row>
    <row r="33" spans="1:52">
      <c r="A33" s="130">
        <f t="shared" si="0"/>
        <v>29</v>
      </c>
      <c r="B33" s="130"/>
      <c r="C33" s="131"/>
      <c r="D33" s="132"/>
      <c r="E33" s="132"/>
      <c r="F33" s="132"/>
      <c r="G33" s="132"/>
      <c r="H33" s="132"/>
      <c r="I33" s="132"/>
      <c r="J33" s="132"/>
      <c r="K33" s="133"/>
      <c r="L33" s="131"/>
      <c r="M33" s="132"/>
      <c r="N33" s="132"/>
      <c r="O33" s="132"/>
      <c r="P33" s="132"/>
      <c r="Q33" s="132"/>
      <c r="R33" s="132"/>
      <c r="S33" s="132"/>
      <c r="T33" s="133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9"/>
      <c r="AF33" s="139"/>
      <c r="AG33" s="139"/>
      <c r="AH33" s="139"/>
      <c r="AI33" s="139"/>
      <c r="AJ33" s="139"/>
      <c r="AK33" s="139"/>
      <c r="AL33" s="139"/>
      <c r="AM33" s="138"/>
      <c r="AN33" s="138"/>
      <c r="AO33" s="138"/>
      <c r="AP33" s="138"/>
      <c r="AQ33" s="138"/>
      <c r="AR33" s="138"/>
      <c r="AS33" s="138"/>
      <c r="AT33" s="138"/>
      <c r="AU33" s="138"/>
      <c r="AV33" s="138"/>
      <c r="AW33" s="138"/>
      <c r="AX33" s="138"/>
      <c r="AY33" s="138"/>
      <c r="AZ33" s="138"/>
    </row>
    <row r="34" spans="1:52">
      <c r="A34" s="130">
        <f t="shared" si="0"/>
        <v>30</v>
      </c>
      <c r="B34" s="130"/>
      <c r="C34" s="131"/>
      <c r="D34" s="132"/>
      <c r="E34" s="132"/>
      <c r="F34" s="132"/>
      <c r="G34" s="132"/>
      <c r="H34" s="132"/>
      <c r="I34" s="132"/>
      <c r="J34" s="132"/>
      <c r="K34" s="133"/>
      <c r="L34" s="131"/>
      <c r="M34" s="132"/>
      <c r="N34" s="132"/>
      <c r="O34" s="132"/>
      <c r="P34" s="132"/>
      <c r="Q34" s="132"/>
      <c r="R34" s="132"/>
      <c r="S34" s="132"/>
      <c r="T34" s="133"/>
      <c r="U34" s="138"/>
      <c r="V34" s="138"/>
      <c r="W34" s="138"/>
      <c r="X34" s="138"/>
      <c r="Y34" s="138"/>
      <c r="Z34" s="138"/>
      <c r="AA34" s="138"/>
      <c r="AB34" s="138"/>
      <c r="AC34" s="138"/>
      <c r="AD34" s="138"/>
      <c r="AE34" s="139"/>
      <c r="AF34" s="139"/>
      <c r="AG34" s="139"/>
      <c r="AH34" s="139"/>
      <c r="AI34" s="139"/>
      <c r="AJ34" s="139"/>
      <c r="AK34" s="139"/>
      <c r="AL34" s="139"/>
      <c r="AM34" s="144"/>
      <c r="AN34" s="138"/>
      <c r="AO34" s="138"/>
      <c r="AP34" s="138"/>
      <c r="AQ34" s="138"/>
      <c r="AR34" s="138"/>
      <c r="AS34" s="138"/>
      <c r="AT34" s="138"/>
      <c r="AU34" s="138"/>
      <c r="AV34" s="138"/>
      <c r="AW34" s="138"/>
      <c r="AX34" s="138"/>
      <c r="AY34" s="138"/>
      <c r="AZ34" s="138"/>
    </row>
    <row r="35" spans="1:52">
      <c r="A35" s="130">
        <f t="shared" si="0"/>
        <v>31</v>
      </c>
      <c r="B35" s="130"/>
      <c r="C35" s="131"/>
      <c r="D35" s="132"/>
      <c r="E35" s="132"/>
      <c r="F35" s="132"/>
      <c r="G35" s="132"/>
      <c r="H35" s="132"/>
      <c r="I35" s="132"/>
      <c r="J35" s="132"/>
      <c r="K35" s="133"/>
      <c r="L35" s="131"/>
      <c r="M35" s="132"/>
      <c r="N35" s="132"/>
      <c r="O35" s="132"/>
      <c r="P35" s="132"/>
      <c r="Q35" s="132"/>
      <c r="R35" s="132"/>
      <c r="S35" s="132"/>
      <c r="T35" s="133"/>
      <c r="U35" s="138"/>
      <c r="V35" s="138"/>
      <c r="W35" s="138"/>
      <c r="X35" s="138"/>
      <c r="Y35" s="138"/>
      <c r="Z35" s="138"/>
      <c r="AA35" s="138"/>
      <c r="AB35" s="138"/>
      <c r="AC35" s="138"/>
      <c r="AD35" s="138"/>
      <c r="AE35" s="139"/>
      <c r="AF35" s="139"/>
      <c r="AG35" s="139"/>
      <c r="AH35" s="139"/>
      <c r="AI35" s="139"/>
      <c r="AJ35" s="139"/>
      <c r="AK35" s="139"/>
      <c r="AL35" s="139"/>
      <c r="AM35" s="138"/>
      <c r="AN35" s="138"/>
      <c r="AO35" s="138"/>
      <c r="AP35" s="138"/>
      <c r="AQ35" s="138"/>
      <c r="AR35" s="138"/>
      <c r="AS35" s="138"/>
      <c r="AT35" s="138"/>
      <c r="AU35" s="138"/>
      <c r="AV35" s="138"/>
      <c r="AW35" s="138"/>
      <c r="AX35" s="138"/>
      <c r="AY35" s="138"/>
      <c r="AZ35" s="138"/>
    </row>
    <row r="36" spans="1:52">
      <c r="A36" s="130">
        <f t="shared" si="0"/>
        <v>32</v>
      </c>
      <c r="B36" s="130"/>
      <c r="C36" s="131"/>
      <c r="D36" s="132"/>
      <c r="E36" s="132"/>
      <c r="F36" s="132"/>
      <c r="G36" s="132"/>
      <c r="H36" s="132"/>
      <c r="I36" s="132"/>
      <c r="J36" s="132"/>
      <c r="K36" s="133"/>
      <c r="L36" s="131"/>
      <c r="M36" s="132"/>
      <c r="N36" s="132"/>
      <c r="O36" s="132"/>
      <c r="P36" s="132"/>
      <c r="Q36" s="132"/>
      <c r="R36" s="132"/>
      <c r="S36" s="132"/>
      <c r="T36" s="133"/>
      <c r="U36" s="138"/>
      <c r="V36" s="138"/>
      <c r="W36" s="138"/>
      <c r="X36" s="138"/>
      <c r="Y36" s="138"/>
      <c r="Z36" s="138"/>
      <c r="AA36" s="138"/>
      <c r="AB36" s="138"/>
      <c r="AC36" s="138"/>
      <c r="AD36" s="138"/>
      <c r="AE36" s="139"/>
      <c r="AF36" s="139"/>
      <c r="AG36" s="139"/>
      <c r="AH36" s="139"/>
      <c r="AI36" s="139"/>
      <c r="AJ36" s="139"/>
      <c r="AK36" s="139"/>
      <c r="AL36" s="139"/>
      <c r="AM36" s="138"/>
      <c r="AN36" s="138"/>
      <c r="AO36" s="138"/>
      <c r="AP36" s="138"/>
      <c r="AQ36" s="138"/>
      <c r="AR36" s="138"/>
      <c r="AS36" s="138"/>
      <c r="AT36" s="138"/>
      <c r="AU36" s="138"/>
      <c r="AV36" s="138"/>
      <c r="AW36" s="138"/>
      <c r="AX36" s="138"/>
      <c r="AY36" s="138"/>
      <c r="AZ36" s="138"/>
    </row>
    <row r="37" spans="1:52">
      <c r="A37" s="130">
        <f t="shared" si="0"/>
        <v>33</v>
      </c>
      <c r="B37" s="130"/>
      <c r="C37" s="131"/>
      <c r="D37" s="132"/>
      <c r="E37" s="132"/>
      <c r="F37" s="132"/>
      <c r="G37" s="132"/>
      <c r="H37" s="132"/>
      <c r="I37" s="132"/>
      <c r="J37" s="132"/>
      <c r="K37" s="133"/>
      <c r="L37" s="131"/>
      <c r="M37" s="132"/>
      <c r="N37" s="132"/>
      <c r="O37" s="132"/>
      <c r="P37" s="132"/>
      <c r="Q37" s="132"/>
      <c r="R37" s="132"/>
      <c r="S37" s="132"/>
      <c r="T37" s="133"/>
      <c r="U37" s="138"/>
      <c r="V37" s="138"/>
      <c r="W37" s="138"/>
      <c r="X37" s="138"/>
      <c r="Y37" s="138"/>
      <c r="Z37" s="138"/>
      <c r="AA37" s="138"/>
      <c r="AB37" s="138"/>
      <c r="AC37" s="138"/>
      <c r="AD37" s="138"/>
      <c r="AE37" s="139"/>
      <c r="AF37" s="139"/>
      <c r="AG37" s="139"/>
      <c r="AH37" s="139"/>
      <c r="AI37" s="139"/>
      <c r="AJ37" s="139"/>
      <c r="AK37" s="139"/>
      <c r="AL37" s="139"/>
      <c r="AM37" s="138"/>
      <c r="AN37" s="138"/>
      <c r="AO37" s="138"/>
      <c r="AP37" s="138"/>
      <c r="AQ37" s="138"/>
      <c r="AR37" s="138"/>
      <c r="AS37" s="138"/>
      <c r="AT37" s="138"/>
      <c r="AU37" s="138"/>
      <c r="AV37" s="138"/>
      <c r="AW37" s="138"/>
      <c r="AX37" s="138"/>
      <c r="AY37" s="138"/>
      <c r="AZ37" s="138"/>
    </row>
    <row r="38" spans="1:52">
      <c r="A38" s="130">
        <f t="shared" si="0"/>
        <v>34</v>
      </c>
      <c r="B38" s="130"/>
      <c r="C38" s="131"/>
      <c r="D38" s="132"/>
      <c r="E38" s="132"/>
      <c r="F38" s="132"/>
      <c r="G38" s="132"/>
      <c r="H38" s="132"/>
      <c r="I38" s="132"/>
      <c r="J38" s="132"/>
      <c r="K38" s="133"/>
      <c r="L38" s="131"/>
      <c r="M38" s="132"/>
      <c r="N38" s="132"/>
      <c r="O38" s="132"/>
      <c r="P38" s="132"/>
      <c r="Q38" s="132"/>
      <c r="R38" s="132"/>
      <c r="S38" s="132"/>
      <c r="T38" s="133"/>
      <c r="U38" s="138"/>
      <c r="V38" s="138"/>
      <c r="W38" s="138"/>
      <c r="X38" s="138"/>
      <c r="Y38" s="138"/>
      <c r="Z38" s="138"/>
      <c r="AA38" s="138"/>
      <c r="AB38" s="138"/>
      <c r="AC38" s="138"/>
      <c r="AD38" s="138"/>
      <c r="AE38" s="139"/>
      <c r="AF38" s="139"/>
      <c r="AG38" s="139"/>
      <c r="AH38" s="139"/>
      <c r="AI38" s="139"/>
      <c r="AJ38" s="139"/>
      <c r="AK38" s="139"/>
      <c r="AL38" s="139"/>
      <c r="AM38" s="144"/>
      <c r="AN38" s="138"/>
      <c r="AO38" s="138"/>
      <c r="AP38" s="138"/>
      <c r="AQ38" s="138"/>
      <c r="AR38" s="138"/>
      <c r="AS38" s="138"/>
      <c r="AT38" s="138"/>
      <c r="AU38" s="138"/>
      <c r="AV38" s="138"/>
      <c r="AW38" s="138"/>
      <c r="AX38" s="138"/>
      <c r="AY38" s="138"/>
      <c r="AZ38" s="138"/>
    </row>
    <row r="39" spans="1:52">
      <c r="A39" s="130">
        <f t="shared" si="0"/>
        <v>35</v>
      </c>
      <c r="B39" s="130"/>
      <c r="C39" s="131"/>
      <c r="D39" s="132"/>
      <c r="E39" s="132"/>
      <c r="F39" s="132"/>
      <c r="G39" s="132"/>
      <c r="H39" s="132"/>
      <c r="I39" s="132"/>
      <c r="J39" s="132"/>
      <c r="K39" s="133"/>
      <c r="L39" s="131"/>
      <c r="M39" s="132"/>
      <c r="N39" s="132"/>
      <c r="O39" s="132"/>
      <c r="P39" s="132"/>
      <c r="Q39" s="132"/>
      <c r="R39" s="132"/>
      <c r="S39" s="132"/>
      <c r="T39" s="133"/>
      <c r="U39" s="138"/>
      <c r="V39" s="138"/>
      <c r="W39" s="138"/>
      <c r="X39" s="138"/>
      <c r="Y39" s="138"/>
      <c r="Z39" s="138"/>
      <c r="AA39" s="138"/>
      <c r="AB39" s="138"/>
      <c r="AC39" s="138"/>
      <c r="AD39" s="138"/>
      <c r="AE39" s="139"/>
      <c r="AF39" s="139"/>
      <c r="AG39" s="139"/>
      <c r="AH39" s="139"/>
      <c r="AI39" s="139"/>
      <c r="AJ39" s="139"/>
      <c r="AK39" s="139"/>
      <c r="AL39" s="139"/>
      <c r="AM39" s="138"/>
      <c r="AN39" s="138"/>
      <c r="AO39" s="138"/>
      <c r="AP39" s="138"/>
      <c r="AQ39" s="138"/>
      <c r="AR39" s="138"/>
      <c r="AS39" s="138"/>
      <c r="AT39" s="138"/>
      <c r="AU39" s="138"/>
      <c r="AV39" s="138"/>
      <c r="AW39" s="138"/>
      <c r="AX39" s="138"/>
      <c r="AY39" s="138"/>
      <c r="AZ39" s="138"/>
    </row>
    <row r="40" spans="1:52">
      <c r="A40" s="130">
        <f t="shared" si="0"/>
        <v>36</v>
      </c>
      <c r="B40" s="130"/>
      <c r="C40" s="131"/>
      <c r="D40" s="132"/>
      <c r="E40" s="132"/>
      <c r="F40" s="132"/>
      <c r="G40" s="132"/>
      <c r="H40" s="132"/>
      <c r="I40" s="132"/>
      <c r="J40" s="132"/>
      <c r="K40" s="133"/>
      <c r="L40" s="131"/>
      <c r="M40" s="132"/>
      <c r="N40" s="132"/>
      <c r="O40" s="132"/>
      <c r="P40" s="132"/>
      <c r="Q40" s="132"/>
      <c r="R40" s="132"/>
      <c r="S40" s="132"/>
      <c r="T40" s="133"/>
      <c r="U40" s="138"/>
      <c r="V40" s="138"/>
      <c r="W40" s="138"/>
      <c r="X40" s="138"/>
      <c r="Y40" s="138"/>
      <c r="Z40" s="138"/>
      <c r="AA40" s="138"/>
      <c r="AB40" s="138"/>
      <c r="AC40" s="138"/>
      <c r="AD40" s="138"/>
      <c r="AE40" s="139"/>
      <c r="AF40" s="139"/>
      <c r="AG40" s="139"/>
      <c r="AH40" s="139"/>
      <c r="AI40" s="139"/>
      <c r="AJ40" s="139"/>
      <c r="AK40" s="139"/>
      <c r="AL40" s="139"/>
      <c r="AM40" s="138"/>
      <c r="AN40" s="138"/>
      <c r="AO40" s="138"/>
      <c r="AP40" s="138"/>
      <c r="AQ40" s="138"/>
      <c r="AR40" s="138"/>
      <c r="AS40" s="138"/>
      <c r="AT40" s="138"/>
      <c r="AU40" s="138"/>
      <c r="AV40" s="138"/>
      <c r="AW40" s="138"/>
      <c r="AX40" s="138"/>
      <c r="AY40" s="138"/>
      <c r="AZ40" s="138"/>
    </row>
    <row r="41" spans="1:52">
      <c r="A41" s="130">
        <f t="shared" si="0"/>
        <v>37</v>
      </c>
      <c r="B41" s="130"/>
      <c r="C41" s="131"/>
      <c r="D41" s="132"/>
      <c r="E41" s="132"/>
      <c r="F41" s="132"/>
      <c r="G41" s="132"/>
      <c r="H41" s="132"/>
      <c r="I41" s="132"/>
      <c r="J41" s="132"/>
      <c r="K41" s="133"/>
      <c r="L41" s="131"/>
      <c r="M41" s="132"/>
      <c r="N41" s="132"/>
      <c r="O41" s="132"/>
      <c r="P41" s="132"/>
      <c r="Q41" s="132"/>
      <c r="R41" s="132"/>
      <c r="S41" s="132"/>
      <c r="T41" s="133"/>
      <c r="U41" s="138"/>
      <c r="V41" s="138"/>
      <c r="W41" s="138"/>
      <c r="X41" s="138"/>
      <c r="Y41" s="138"/>
      <c r="Z41" s="138"/>
      <c r="AA41" s="138"/>
      <c r="AB41" s="138"/>
      <c r="AC41" s="138"/>
      <c r="AD41" s="138"/>
      <c r="AE41" s="139"/>
      <c r="AF41" s="139"/>
      <c r="AG41" s="139"/>
      <c r="AH41" s="139"/>
      <c r="AI41" s="139"/>
      <c r="AJ41" s="139"/>
      <c r="AK41" s="139"/>
      <c r="AL41" s="139"/>
      <c r="AM41" s="138"/>
      <c r="AN41" s="138"/>
      <c r="AO41" s="138"/>
      <c r="AP41" s="138"/>
      <c r="AQ41" s="138"/>
      <c r="AR41" s="138"/>
      <c r="AS41" s="138"/>
      <c r="AT41" s="138"/>
      <c r="AU41" s="138"/>
      <c r="AV41" s="138"/>
      <c r="AW41" s="138"/>
      <c r="AX41" s="138"/>
      <c r="AY41" s="138"/>
      <c r="AZ41" s="138"/>
    </row>
    <row r="42" spans="1:52">
      <c r="A42" s="130">
        <f t="shared" si="0"/>
        <v>38</v>
      </c>
      <c r="B42" s="130"/>
      <c r="C42" s="131"/>
      <c r="D42" s="132"/>
      <c r="E42" s="132"/>
      <c r="F42" s="132"/>
      <c r="G42" s="132"/>
      <c r="H42" s="132"/>
      <c r="I42" s="132"/>
      <c r="J42" s="132"/>
      <c r="K42" s="133"/>
      <c r="L42" s="131"/>
      <c r="M42" s="132"/>
      <c r="N42" s="132"/>
      <c r="O42" s="132"/>
      <c r="P42" s="132"/>
      <c r="Q42" s="132"/>
      <c r="R42" s="132"/>
      <c r="S42" s="132"/>
      <c r="T42" s="133"/>
      <c r="U42" s="138"/>
      <c r="V42" s="138"/>
      <c r="W42" s="138"/>
      <c r="X42" s="138"/>
      <c r="Y42" s="138"/>
      <c r="Z42" s="138"/>
      <c r="AA42" s="138"/>
      <c r="AB42" s="138"/>
      <c r="AC42" s="138"/>
      <c r="AD42" s="138"/>
      <c r="AE42" s="139"/>
      <c r="AF42" s="139"/>
      <c r="AG42" s="139"/>
      <c r="AH42" s="139"/>
      <c r="AI42" s="139"/>
      <c r="AJ42" s="139"/>
      <c r="AK42" s="139"/>
      <c r="AL42" s="139"/>
      <c r="AM42" s="138"/>
      <c r="AN42" s="138"/>
      <c r="AO42" s="138"/>
      <c r="AP42" s="138"/>
      <c r="AQ42" s="138"/>
      <c r="AR42" s="138"/>
      <c r="AS42" s="138"/>
      <c r="AT42" s="138"/>
      <c r="AU42" s="138"/>
      <c r="AV42" s="138"/>
      <c r="AW42" s="138"/>
      <c r="AX42" s="138"/>
      <c r="AY42" s="138"/>
      <c r="AZ42" s="138"/>
    </row>
    <row r="43" spans="1:52">
      <c r="A43" s="130">
        <f t="shared" si="0"/>
        <v>39</v>
      </c>
      <c r="B43" s="130"/>
      <c r="C43" s="131"/>
      <c r="D43" s="132"/>
      <c r="E43" s="132"/>
      <c r="F43" s="132"/>
      <c r="G43" s="132"/>
      <c r="H43" s="132"/>
      <c r="I43" s="132"/>
      <c r="J43" s="132"/>
      <c r="K43" s="133"/>
      <c r="L43" s="131"/>
      <c r="M43" s="132"/>
      <c r="N43" s="132"/>
      <c r="O43" s="132"/>
      <c r="P43" s="132"/>
      <c r="Q43" s="132"/>
      <c r="R43" s="132"/>
      <c r="S43" s="132"/>
      <c r="T43" s="133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9"/>
      <c r="AF43" s="139"/>
      <c r="AG43" s="139"/>
      <c r="AH43" s="139"/>
      <c r="AI43" s="139"/>
      <c r="AJ43" s="139"/>
      <c r="AK43" s="139"/>
      <c r="AL43" s="139"/>
      <c r="AM43" s="144"/>
      <c r="AN43" s="138"/>
      <c r="AO43" s="138"/>
      <c r="AP43" s="138"/>
      <c r="AQ43" s="138"/>
      <c r="AR43" s="138"/>
      <c r="AS43" s="138"/>
      <c r="AT43" s="138"/>
      <c r="AU43" s="138"/>
      <c r="AV43" s="138"/>
      <c r="AW43" s="138"/>
      <c r="AX43" s="138"/>
      <c r="AY43" s="138"/>
      <c r="AZ43" s="138"/>
    </row>
    <row r="44" spans="1:52">
      <c r="A44" s="130">
        <f t="shared" si="0"/>
        <v>40</v>
      </c>
      <c r="B44" s="130"/>
      <c r="C44" s="131"/>
      <c r="D44" s="132"/>
      <c r="E44" s="132"/>
      <c r="F44" s="132"/>
      <c r="G44" s="132"/>
      <c r="H44" s="132"/>
      <c r="I44" s="132"/>
      <c r="J44" s="132"/>
      <c r="K44" s="133"/>
      <c r="L44" s="131"/>
      <c r="M44" s="132"/>
      <c r="N44" s="132"/>
      <c r="O44" s="132"/>
      <c r="P44" s="132"/>
      <c r="Q44" s="132"/>
      <c r="R44" s="132"/>
      <c r="S44" s="132"/>
      <c r="T44" s="133"/>
      <c r="U44" s="138"/>
      <c r="V44" s="138"/>
      <c r="W44" s="138"/>
      <c r="X44" s="138"/>
      <c r="Y44" s="138"/>
      <c r="Z44" s="138"/>
      <c r="AA44" s="138"/>
      <c r="AB44" s="138"/>
      <c r="AC44" s="138"/>
      <c r="AD44" s="138"/>
      <c r="AE44" s="139"/>
      <c r="AF44" s="139"/>
      <c r="AG44" s="139"/>
      <c r="AH44" s="139"/>
      <c r="AI44" s="139"/>
      <c r="AJ44" s="139"/>
      <c r="AK44" s="139"/>
      <c r="AL44" s="139"/>
      <c r="AM44" s="138"/>
      <c r="AN44" s="138"/>
      <c r="AO44" s="138"/>
      <c r="AP44" s="138"/>
      <c r="AQ44" s="138"/>
      <c r="AR44" s="138"/>
      <c r="AS44" s="138"/>
      <c r="AT44" s="138"/>
      <c r="AU44" s="138"/>
      <c r="AV44" s="138"/>
      <c r="AW44" s="138"/>
      <c r="AX44" s="138"/>
      <c r="AY44" s="138"/>
      <c r="AZ44" s="138"/>
    </row>
    <row r="45" spans="1:52">
      <c r="A45" s="130">
        <f t="shared" si="0"/>
        <v>41</v>
      </c>
      <c r="B45" s="130"/>
      <c r="C45" s="131"/>
      <c r="D45" s="132"/>
      <c r="E45" s="132"/>
      <c r="F45" s="132"/>
      <c r="G45" s="132"/>
      <c r="H45" s="132"/>
      <c r="I45" s="132"/>
      <c r="J45" s="132"/>
      <c r="K45" s="133"/>
      <c r="L45" s="131"/>
      <c r="M45" s="132"/>
      <c r="N45" s="132"/>
      <c r="O45" s="132"/>
      <c r="P45" s="132"/>
      <c r="Q45" s="132"/>
      <c r="R45" s="132"/>
      <c r="S45" s="132"/>
      <c r="T45" s="133"/>
      <c r="U45" s="138"/>
      <c r="V45" s="138"/>
      <c r="W45" s="138"/>
      <c r="X45" s="138"/>
      <c r="Y45" s="138"/>
      <c r="Z45" s="138"/>
      <c r="AA45" s="138"/>
      <c r="AB45" s="138"/>
      <c r="AC45" s="138"/>
      <c r="AD45" s="138"/>
      <c r="AE45" s="139"/>
      <c r="AF45" s="139"/>
      <c r="AG45" s="139"/>
      <c r="AH45" s="139"/>
      <c r="AI45" s="139"/>
      <c r="AJ45" s="139"/>
      <c r="AK45" s="139"/>
      <c r="AL45" s="139"/>
      <c r="AM45" s="138"/>
      <c r="AN45" s="138"/>
      <c r="AO45" s="138"/>
      <c r="AP45" s="138"/>
      <c r="AQ45" s="138"/>
      <c r="AR45" s="138"/>
      <c r="AS45" s="138"/>
      <c r="AT45" s="138"/>
      <c r="AU45" s="138"/>
      <c r="AV45" s="138"/>
      <c r="AW45" s="138"/>
      <c r="AX45" s="138"/>
      <c r="AY45" s="138"/>
      <c r="AZ45" s="138"/>
    </row>
    <row r="46" spans="1:52">
      <c r="A46" s="130">
        <f t="shared" si="0"/>
        <v>42</v>
      </c>
      <c r="B46" s="130"/>
      <c r="C46" s="131"/>
      <c r="D46" s="132"/>
      <c r="E46" s="132"/>
      <c r="F46" s="132"/>
      <c r="G46" s="132"/>
      <c r="H46" s="132"/>
      <c r="I46" s="132"/>
      <c r="J46" s="132"/>
      <c r="K46" s="133"/>
      <c r="L46" s="131"/>
      <c r="M46" s="132"/>
      <c r="N46" s="132"/>
      <c r="O46" s="132"/>
      <c r="P46" s="132"/>
      <c r="Q46" s="132"/>
      <c r="R46" s="132"/>
      <c r="S46" s="132"/>
      <c r="T46" s="133"/>
      <c r="U46" s="138"/>
      <c r="V46" s="138"/>
      <c r="W46" s="138"/>
      <c r="X46" s="138"/>
      <c r="Y46" s="138"/>
      <c r="Z46" s="138"/>
      <c r="AA46" s="138"/>
      <c r="AB46" s="138"/>
      <c r="AC46" s="138"/>
      <c r="AD46" s="138"/>
      <c r="AE46" s="139"/>
      <c r="AF46" s="139"/>
      <c r="AG46" s="139"/>
      <c r="AH46" s="139"/>
      <c r="AI46" s="139"/>
      <c r="AJ46" s="139"/>
      <c r="AK46" s="139"/>
      <c r="AL46" s="139"/>
      <c r="AM46" s="138"/>
      <c r="AN46" s="138"/>
      <c r="AO46" s="138"/>
      <c r="AP46" s="138"/>
      <c r="AQ46" s="138"/>
      <c r="AR46" s="138"/>
      <c r="AS46" s="138"/>
      <c r="AT46" s="138"/>
      <c r="AU46" s="138"/>
      <c r="AV46" s="138"/>
      <c r="AW46" s="138"/>
      <c r="AX46" s="138"/>
      <c r="AY46" s="138"/>
      <c r="AZ46" s="138"/>
    </row>
    <row r="47" spans="1:52">
      <c r="A47" s="130">
        <f t="shared" si="0"/>
        <v>43</v>
      </c>
      <c r="B47" s="130"/>
      <c r="C47" s="131"/>
      <c r="D47" s="132"/>
      <c r="E47" s="132"/>
      <c r="F47" s="132"/>
      <c r="G47" s="132"/>
      <c r="H47" s="132"/>
      <c r="I47" s="132"/>
      <c r="J47" s="132"/>
      <c r="K47" s="133"/>
      <c r="L47" s="131"/>
      <c r="M47" s="132"/>
      <c r="N47" s="132"/>
      <c r="O47" s="132"/>
      <c r="P47" s="132"/>
      <c r="Q47" s="132"/>
      <c r="R47" s="132"/>
      <c r="S47" s="132"/>
      <c r="T47" s="133"/>
      <c r="U47" s="138"/>
      <c r="V47" s="138"/>
      <c r="W47" s="138"/>
      <c r="X47" s="138"/>
      <c r="Y47" s="138"/>
      <c r="Z47" s="138"/>
      <c r="AA47" s="138"/>
      <c r="AB47" s="138"/>
      <c r="AC47" s="138"/>
      <c r="AD47" s="138"/>
      <c r="AE47" s="139"/>
      <c r="AF47" s="139"/>
      <c r="AG47" s="139"/>
      <c r="AH47" s="139"/>
      <c r="AI47" s="139"/>
      <c r="AJ47" s="139"/>
      <c r="AK47" s="139"/>
      <c r="AL47" s="139"/>
      <c r="AM47" s="144"/>
      <c r="AN47" s="138"/>
      <c r="AO47" s="138"/>
      <c r="AP47" s="138"/>
      <c r="AQ47" s="138"/>
      <c r="AR47" s="138"/>
      <c r="AS47" s="138"/>
      <c r="AT47" s="138"/>
      <c r="AU47" s="138"/>
      <c r="AV47" s="138"/>
      <c r="AW47" s="138"/>
      <c r="AX47" s="138"/>
      <c r="AY47" s="138"/>
      <c r="AZ47" s="138"/>
    </row>
    <row r="48" spans="1:52">
      <c r="A48" s="130">
        <f t="shared" si="0"/>
        <v>44</v>
      </c>
      <c r="B48" s="130"/>
      <c r="C48" s="131"/>
      <c r="D48" s="132"/>
      <c r="E48" s="132"/>
      <c r="F48" s="132"/>
      <c r="G48" s="132"/>
      <c r="H48" s="132"/>
      <c r="I48" s="132"/>
      <c r="J48" s="132"/>
      <c r="K48" s="133"/>
      <c r="L48" s="131"/>
      <c r="M48" s="132"/>
      <c r="N48" s="132"/>
      <c r="O48" s="132"/>
      <c r="P48" s="132"/>
      <c r="Q48" s="132"/>
      <c r="R48" s="132"/>
      <c r="S48" s="132"/>
      <c r="T48" s="133"/>
      <c r="U48" s="138"/>
      <c r="V48" s="138"/>
      <c r="W48" s="138"/>
      <c r="X48" s="138"/>
      <c r="Y48" s="138"/>
      <c r="Z48" s="138"/>
      <c r="AA48" s="138"/>
      <c r="AB48" s="138"/>
      <c r="AC48" s="138"/>
      <c r="AD48" s="138"/>
      <c r="AE48" s="139"/>
      <c r="AF48" s="139"/>
      <c r="AG48" s="139"/>
      <c r="AH48" s="139"/>
      <c r="AI48" s="139"/>
      <c r="AJ48" s="139"/>
      <c r="AK48" s="139"/>
      <c r="AL48" s="139"/>
      <c r="AM48" s="138"/>
      <c r="AN48" s="138"/>
      <c r="AO48" s="138"/>
      <c r="AP48" s="138"/>
      <c r="AQ48" s="138"/>
      <c r="AR48" s="138"/>
      <c r="AS48" s="138"/>
      <c r="AT48" s="138"/>
      <c r="AU48" s="138"/>
      <c r="AV48" s="138"/>
      <c r="AW48" s="138"/>
      <c r="AX48" s="138"/>
      <c r="AY48" s="138"/>
      <c r="AZ48" s="138"/>
    </row>
    <row r="49" spans="1:52">
      <c r="A49" s="130">
        <f t="shared" si="0"/>
        <v>45</v>
      </c>
      <c r="B49" s="130"/>
      <c r="C49" s="131"/>
      <c r="D49" s="132"/>
      <c r="E49" s="132"/>
      <c r="F49" s="132"/>
      <c r="G49" s="132"/>
      <c r="H49" s="132"/>
      <c r="I49" s="132"/>
      <c r="J49" s="132"/>
      <c r="K49" s="133"/>
      <c r="L49" s="131"/>
      <c r="M49" s="132"/>
      <c r="N49" s="132"/>
      <c r="O49" s="132"/>
      <c r="P49" s="132"/>
      <c r="Q49" s="132"/>
      <c r="R49" s="132"/>
      <c r="S49" s="132"/>
      <c r="T49" s="133"/>
      <c r="U49" s="138"/>
      <c r="V49" s="138"/>
      <c r="W49" s="138"/>
      <c r="X49" s="138"/>
      <c r="Y49" s="138"/>
      <c r="Z49" s="138"/>
      <c r="AA49" s="138"/>
      <c r="AB49" s="138"/>
      <c r="AC49" s="138"/>
      <c r="AD49" s="138"/>
      <c r="AE49" s="139"/>
      <c r="AF49" s="139"/>
      <c r="AG49" s="139"/>
      <c r="AH49" s="139"/>
      <c r="AI49" s="139"/>
      <c r="AJ49" s="139"/>
      <c r="AK49" s="139"/>
      <c r="AL49" s="139"/>
      <c r="AM49" s="138"/>
      <c r="AN49" s="138"/>
      <c r="AO49" s="138"/>
      <c r="AP49" s="138"/>
      <c r="AQ49" s="138"/>
      <c r="AR49" s="138"/>
      <c r="AS49" s="138"/>
      <c r="AT49" s="138"/>
      <c r="AU49" s="138"/>
      <c r="AV49" s="138"/>
      <c r="AW49" s="138"/>
      <c r="AX49" s="138"/>
      <c r="AY49" s="138"/>
      <c r="AZ49" s="138"/>
    </row>
    <row r="50" spans="1:52">
      <c r="A50" s="130">
        <f t="shared" si="0"/>
        <v>46</v>
      </c>
      <c r="B50" s="130"/>
      <c r="C50" s="131"/>
      <c r="D50" s="132"/>
      <c r="E50" s="132"/>
      <c r="F50" s="132"/>
      <c r="G50" s="132"/>
      <c r="H50" s="132"/>
      <c r="I50" s="132"/>
      <c r="J50" s="132"/>
      <c r="K50" s="133"/>
      <c r="L50" s="131"/>
      <c r="M50" s="132"/>
      <c r="N50" s="132"/>
      <c r="O50" s="132"/>
      <c r="P50" s="132"/>
      <c r="Q50" s="132"/>
      <c r="R50" s="132"/>
      <c r="S50" s="132"/>
      <c r="T50" s="133"/>
      <c r="U50" s="138"/>
      <c r="V50" s="138"/>
      <c r="W50" s="138"/>
      <c r="X50" s="138"/>
      <c r="Y50" s="138"/>
      <c r="Z50" s="138"/>
      <c r="AA50" s="138"/>
      <c r="AB50" s="138"/>
      <c r="AC50" s="138"/>
      <c r="AD50" s="138"/>
      <c r="AE50" s="139"/>
      <c r="AF50" s="139"/>
      <c r="AG50" s="139"/>
      <c r="AH50" s="139"/>
      <c r="AI50" s="139"/>
      <c r="AJ50" s="139"/>
      <c r="AK50" s="139"/>
      <c r="AL50" s="139"/>
      <c r="AM50" s="138"/>
      <c r="AN50" s="138"/>
      <c r="AO50" s="138"/>
      <c r="AP50" s="138"/>
      <c r="AQ50" s="138"/>
      <c r="AR50" s="138"/>
      <c r="AS50" s="138"/>
      <c r="AT50" s="138"/>
      <c r="AU50" s="138"/>
      <c r="AV50" s="138"/>
      <c r="AW50" s="138"/>
      <c r="AX50" s="138"/>
      <c r="AY50" s="138"/>
      <c r="AZ50" s="138"/>
    </row>
    <row r="51" spans="1:52">
      <c r="A51" s="130">
        <f t="shared" si="0"/>
        <v>47</v>
      </c>
      <c r="B51" s="130"/>
      <c r="C51" s="131"/>
      <c r="D51" s="132"/>
      <c r="E51" s="132"/>
      <c r="F51" s="132"/>
      <c r="G51" s="132"/>
      <c r="H51" s="132"/>
      <c r="I51" s="132"/>
      <c r="J51" s="132"/>
      <c r="K51" s="133"/>
      <c r="L51" s="131"/>
      <c r="M51" s="132"/>
      <c r="N51" s="132"/>
      <c r="O51" s="132"/>
      <c r="P51" s="132"/>
      <c r="Q51" s="132"/>
      <c r="R51" s="132"/>
      <c r="S51" s="132"/>
      <c r="T51" s="133"/>
      <c r="U51" s="138"/>
      <c r="V51" s="138"/>
      <c r="W51" s="138"/>
      <c r="X51" s="138"/>
      <c r="Y51" s="138"/>
      <c r="Z51" s="138"/>
      <c r="AA51" s="138"/>
      <c r="AB51" s="138"/>
      <c r="AC51" s="138"/>
      <c r="AD51" s="138"/>
      <c r="AE51" s="139"/>
      <c r="AF51" s="139"/>
      <c r="AG51" s="139"/>
      <c r="AH51" s="139"/>
      <c r="AI51" s="139"/>
      <c r="AJ51" s="139"/>
      <c r="AK51" s="139"/>
      <c r="AL51" s="139"/>
      <c r="AM51" s="144"/>
      <c r="AN51" s="138"/>
      <c r="AO51" s="138"/>
      <c r="AP51" s="138"/>
      <c r="AQ51" s="138"/>
      <c r="AR51" s="138"/>
      <c r="AS51" s="138"/>
      <c r="AT51" s="138"/>
      <c r="AU51" s="138"/>
      <c r="AV51" s="138"/>
      <c r="AW51" s="138"/>
      <c r="AX51" s="138"/>
      <c r="AY51" s="138"/>
      <c r="AZ51" s="138"/>
    </row>
    <row r="52" spans="1:52">
      <c r="A52" s="130">
        <f t="shared" si="0"/>
        <v>48</v>
      </c>
      <c r="B52" s="130"/>
      <c r="C52" s="131"/>
      <c r="D52" s="132"/>
      <c r="E52" s="132"/>
      <c r="F52" s="132"/>
      <c r="G52" s="132"/>
      <c r="H52" s="132"/>
      <c r="I52" s="132"/>
      <c r="J52" s="132"/>
      <c r="K52" s="133"/>
      <c r="L52" s="131"/>
      <c r="M52" s="132"/>
      <c r="N52" s="132"/>
      <c r="O52" s="132"/>
      <c r="P52" s="132"/>
      <c r="Q52" s="132"/>
      <c r="R52" s="132"/>
      <c r="S52" s="132"/>
      <c r="T52" s="133"/>
      <c r="U52" s="138"/>
      <c r="V52" s="138"/>
      <c r="W52" s="138"/>
      <c r="X52" s="138"/>
      <c r="Y52" s="138"/>
      <c r="Z52" s="138"/>
      <c r="AA52" s="138"/>
      <c r="AB52" s="138"/>
      <c r="AC52" s="138"/>
      <c r="AD52" s="138"/>
      <c r="AE52" s="139"/>
      <c r="AF52" s="139"/>
      <c r="AG52" s="139"/>
      <c r="AH52" s="139"/>
      <c r="AI52" s="139"/>
      <c r="AJ52" s="139"/>
      <c r="AK52" s="139"/>
      <c r="AL52" s="139"/>
      <c r="AM52" s="138"/>
      <c r="AN52" s="138"/>
      <c r="AO52" s="138"/>
      <c r="AP52" s="138"/>
      <c r="AQ52" s="138"/>
      <c r="AR52" s="138"/>
      <c r="AS52" s="138"/>
      <c r="AT52" s="138"/>
      <c r="AU52" s="138"/>
      <c r="AV52" s="138"/>
      <c r="AW52" s="138"/>
      <c r="AX52" s="138"/>
      <c r="AY52" s="138"/>
      <c r="AZ52" s="138"/>
    </row>
    <row r="53" spans="1:52">
      <c r="A53" s="130">
        <f t="shared" si="0"/>
        <v>49</v>
      </c>
      <c r="B53" s="130"/>
      <c r="C53" s="131"/>
      <c r="D53" s="132"/>
      <c r="E53" s="132"/>
      <c r="F53" s="132"/>
      <c r="G53" s="132"/>
      <c r="H53" s="132"/>
      <c r="I53" s="132"/>
      <c r="J53" s="132"/>
      <c r="K53" s="133"/>
      <c r="L53" s="131"/>
      <c r="M53" s="132"/>
      <c r="N53" s="132"/>
      <c r="O53" s="132"/>
      <c r="P53" s="132"/>
      <c r="Q53" s="132"/>
      <c r="R53" s="132"/>
      <c r="S53" s="132"/>
      <c r="T53" s="133"/>
      <c r="U53" s="138"/>
      <c r="V53" s="138"/>
      <c r="W53" s="138"/>
      <c r="X53" s="138"/>
      <c r="Y53" s="138"/>
      <c r="Z53" s="138"/>
      <c r="AA53" s="138"/>
      <c r="AB53" s="138"/>
      <c r="AC53" s="138"/>
      <c r="AD53" s="138"/>
      <c r="AE53" s="139"/>
      <c r="AF53" s="139"/>
      <c r="AG53" s="139"/>
      <c r="AH53" s="139"/>
      <c r="AI53" s="139"/>
      <c r="AJ53" s="139"/>
      <c r="AK53" s="139"/>
      <c r="AL53" s="139"/>
      <c r="AM53" s="138"/>
      <c r="AN53" s="138"/>
      <c r="AO53" s="138"/>
      <c r="AP53" s="138"/>
      <c r="AQ53" s="138"/>
      <c r="AR53" s="138"/>
      <c r="AS53" s="138"/>
      <c r="AT53" s="138"/>
      <c r="AU53" s="138"/>
      <c r="AV53" s="138"/>
      <c r="AW53" s="138"/>
      <c r="AX53" s="138"/>
      <c r="AY53" s="138"/>
      <c r="AZ53" s="138"/>
    </row>
    <row r="54" spans="1:52">
      <c r="A54" s="130">
        <f t="shared" si="0"/>
        <v>50</v>
      </c>
      <c r="B54" s="130"/>
      <c r="C54" s="131"/>
      <c r="D54" s="132"/>
      <c r="E54" s="132"/>
      <c r="F54" s="132"/>
      <c r="G54" s="132"/>
      <c r="H54" s="132"/>
      <c r="I54" s="132"/>
      <c r="J54" s="132"/>
      <c r="K54" s="133"/>
      <c r="L54" s="131"/>
      <c r="M54" s="132"/>
      <c r="N54" s="132"/>
      <c r="O54" s="132"/>
      <c r="P54" s="132"/>
      <c r="Q54" s="132"/>
      <c r="R54" s="132"/>
      <c r="S54" s="132"/>
      <c r="T54" s="133"/>
      <c r="U54" s="138"/>
      <c r="V54" s="138"/>
      <c r="W54" s="138"/>
      <c r="X54" s="138"/>
      <c r="Y54" s="138"/>
      <c r="Z54" s="138"/>
      <c r="AA54" s="138"/>
      <c r="AB54" s="138"/>
      <c r="AC54" s="138"/>
      <c r="AD54" s="138"/>
      <c r="AE54" s="139"/>
      <c r="AF54" s="139"/>
      <c r="AG54" s="139"/>
      <c r="AH54" s="139"/>
      <c r="AI54" s="139"/>
      <c r="AJ54" s="139"/>
      <c r="AK54" s="139"/>
      <c r="AL54" s="139"/>
      <c r="AM54" s="138"/>
      <c r="AN54" s="138"/>
      <c r="AO54" s="138"/>
      <c r="AP54" s="138"/>
      <c r="AQ54" s="138"/>
      <c r="AR54" s="138"/>
      <c r="AS54" s="138"/>
      <c r="AT54" s="138"/>
      <c r="AU54" s="138"/>
      <c r="AV54" s="138"/>
      <c r="AW54" s="138"/>
      <c r="AX54" s="138"/>
      <c r="AY54" s="138"/>
      <c r="AZ54" s="138"/>
    </row>
    <row r="55" spans="1:52">
      <c r="A55" s="130">
        <f t="shared" si="0"/>
        <v>51</v>
      </c>
      <c r="B55" s="130"/>
      <c r="C55" s="131"/>
      <c r="D55" s="132"/>
      <c r="E55" s="132"/>
      <c r="F55" s="132"/>
      <c r="G55" s="132"/>
      <c r="H55" s="132"/>
      <c r="I55" s="132"/>
      <c r="J55" s="132"/>
      <c r="K55" s="133"/>
      <c r="L55" s="131"/>
      <c r="M55" s="132"/>
      <c r="N55" s="132"/>
      <c r="O55" s="132"/>
      <c r="P55" s="132"/>
      <c r="Q55" s="132"/>
      <c r="R55" s="132"/>
      <c r="S55" s="132"/>
      <c r="T55" s="133"/>
      <c r="U55" s="138"/>
      <c r="V55" s="138"/>
      <c r="W55" s="138"/>
      <c r="X55" s="138"/>
      <c r="Y55" s="138"/>
      <c r="Z55" s="138"/>
      <c r="AA55" s="138"/>
      <c r="AB55" s="138"/>
      <c r="AC55" s="138"/>
      <c r="AD55" s="138"/>
      <c r="AE55" s="139"/>
      <c r="AF55" s="139"/>
      <c r="AG55" s="139"/>
      <c r="AH55" s="139"/>
      <c r="AI55" s="139"/>
      <c r="AJ55" s="139"/>
      <c r="AK55" s="139"/>
      <c r="AL55" s="139"/>
      <c r="AM55" s="138"/>
      <c r="AN55" s="138"/>
      <c r="AO55" s="138"/>
      <c r="AP55" s="138"/>
      <c r="AQ55" s="138"/>
      <c r="AR55" s="138"/>
      <c r="AS55" s="138"/>
      <c r="AT55" s="138"/>
      <c r="AU55" s="138"/>
      <c r="AV55" s="138"/>
      <c r="AW55" s="138"/>
      <c r="AX55" s="138"/>
      <c r="AY55" s="138"/>
      <c r="AZ55" s="138"/>
    </row>
    <row r="56" spans="1:52">
      <c r="B56" s="67"/>
    </row>
    <row r="57" spans="1:52">
      <c r="B57" s="67"/>
      <c r="U57" s="148" t="s">
        <v>100</v>
      </c>
      <c r="V57" s="148"/>
      <c r="W57" s="148"/>
      <c r="X57" s="148"/>
      <c r="Y57" s="148"/>
      <c r="Z57" s="149">
        <f>SUM(Z13:AA55)</f>
        <v>302</v>
      </c>
      <c r="AA57" s="149"/>
    </row>
  </sheetData>
  <mergeCells count="586">
    <mergeCell ref="AK26:AL26"/>
    <mergeCell ref="AM26:AZ26"/>
    <mergeCell ref="A27:B27"/>
    <mergeCell ref="C27:K27"/>
    <mergeCell ref="L27:T27"/>
    <mergeCell ref="U27:Y27"/>
    <mergeCell ref="Z27:AA27"/>
    <mergeCell ref="AB27:AD27"/>
    <mergeCell ref="AE27:AF27"/>
    <mergeCell ref="AG27:AH27"/>
    <mergeCell ref="AI27:AJ27"/>
    <mergeCell ref="AK27:AL27"/>
    <mergeCell ref="AM27:AZ27"/>
    <mergeCell ref="A26:B26"/>
    <mergeCell ref="C26:K26"/>
    <mergeCell ref="L26:T26"/>
    <mergeCell ref="U26:Y26"/>
    <mergeCell ref="Z26:AA26"/>
    <mergeCell ref="AB26:AD26"/>
    <mergeCell ref="AE26:AF26"/>
    <mergeCell ref="AG26:AH26"/>
    <mergeCell ref="AI26:AJ26"/>
    <mergeCell ref="AK24:AL24"/>
    <mergeCell ref="AM24:AZ24"/>
    <mergeCell ref="A25:B25"/>
    <mergeCell ref="C25:K25"/>
    <mergeCell ref="L25:T25"/>
    <mergeCell ref="U25:Y25"/>
    <mergeCell ref="Z25:AA25"/>
    <mergeCell ref="AB25:AD25"/>
    <mergeCell ref="AE25:AF25"/>
    <mergeCell ref="AG25:AH25"/>
    <mergeCell ref="AI25:AJ25"/>
    <mergeCell ref="AK25:AL25"/>
    <mergeCell ref="AM25:AZ25"/>
    <mergeCell ref="A24:B24"/>
    <mergeCell ref="C24:K24"/>
    <mergeCell ref="L24:T24"/>
    <mergeCell ref="U24:Y24"/>
    <mergeCell ref="Z24:AA24"/>
    <mergeCell ref="AB24:AD24"/>
    <mergeCell ref="AE24:AF24"/>
    <mergeCell ref="AG24:AH24"/>
    <mergeCell ref="AI24:AJ24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AK11:AL11"/>
    <mergeCell ref="AM11:AZ11"/>
    <mergeCell ref="AE8:AF8"/>
    <mergeCell ref="AG8:AH8"/>
    <mergeCell ref="AI8:AJ8"/>
    <mergeCell ref="AK8:AL8"/>
    <mergeCell ref="AM8:AZ8"/>
    <mergeCell ref="A9:B9"/>
    <mergeCell ref="C9:K9"/>
    <mergeCell ref="L9:T9"/>
    <mergeCell ref="U9:Y9"/>
    <mergeCell ref="Z9:AA9"/>
    <mergeCell ref="AB9:AD9"/>
    <mergeCell ref="AE9:AF9"/>
    <mergeCell ref="AG9:AH9"/>
    <mergeCell ref="AI9:AJ9"/>
    <mergeCell ref="AK9:AL9"/>
    <mergeCell ref="AM9:AZ9"/>
    <mergeCell ref="Z7:AA7"/>
    <mergeCell ref="AB7:AD7"/>
    <mergeCell ref="AE7:AF7"/>
    <mergeCell ref="AG7:AH7"/>
    <mergeCell ref="AI7:AJ7"/>
    <mergeCell ref="AK7:AL7"/>
    <mergeCell ref="AM7:AZ7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AK10:AL10"/>
    <mergeCell ref="AM10:AZ10"/>
    <mergeCell ref="A8:B8"/>
    <mergeCell ref="C8:K8"/>
    <mergeCell ref="L8:T8"/>
    <mergeCell ref="U8:Y8"/>
    <mergeCell ref="Z8:AA8"/>
    <mergeCell ref="AB8:AD8"/>
    <mergeCell ref="AI55:AJ55"/>
    <mergeCell ref="AK55:AL55"/>
    <mergeCell ref="AM55:AZ55"/>
    <mergeCell ref="AE54:AF54"/>
    <mergeCell ref="AG54:AH54"/>
    <mergeCell ref="AI54:AJ54"/>
    <mergeCell ref="AK54:AL54"/>
    <mergeCell ref="AM54:AZ54"/>
    <mergeCell ref="AB54:AD54"/>
    <mergeCell ref="U57:Y57"/>
    <mergeCell ref="Z57:AA57"/>
    <mergeCell ref="C16:K16"/>
    <mergeCell ref="L16:T16"/>
    <mergeCell ref="U16:Y16"/>
    <mergeCell ref="Z16:AA16"/>
    <mergeCell ref="AB55:AD55"/>
    <mergeCell ref="AE55:AF55"/>
    <mergeCell ref="AG55:AH55"/>
    <mergeCell ref="A55:B55"/>
    <mergeCell ref="C55:K55"/>
    <mergeCell ref="L55:T55"/>
    <mergeCell ref="U55:Y55"/>
    <mergeCell ref="Z55:AA55"/>
    <mergeCell ref="A54:B54"/>
    <mergeCell ref="C54:K54"/>
    <mergeCell ref="L54:T54"/>
    <mergeCell ref="U54:Y54"/>
    <mergeCell ref="Z54:AA54"/>
    <mergeCell ref="AB53:AD53"/>
    <mergeCell ref="AE53:AF53"/>
    <mergeCell ref="AG53:AH53"/>
    <mergeCell ref="AI53:AJ53"/>
    <mergeCell ref="AK53:AL53"/>
    <mergeCell ref="AM53:AZ53"/>
    <mergeCell ref="AE52:AF52"/>
    <mergeCell ref="AG52:AH52"/>
    <mergeCell ref="AI52:AJ52"/>
    <mergeCell ref="AK52:AL52"/>
    <mergeCell ref="AM52:AZ52"/>
    <mergeCell ref="AB52:AD52"/>
    <mergeCell ref="A53:B53"/>
    <mergeCell ref="C53:K53"/>
    <mergeCell ref="L53:T53"/>
    <mergeCell ref="U53:Y53"/>
    <mergeCell ref="Z53:AA53"/>
    <mergeCell ref="A52:B52"/>
    <mergeCell ref="C52:K52"/>
    <mergeCell ref="L52:T52"/>
    <mergeCell ref="U52:Y52"/>
    <mergeCell ref="Z52:AA52"/>
    <mergeCell ref="AB51:AD51"/>
    <mergeCell ref="AE51:AF51"/>
    <mergeCell ref="AG51:AH51"/>
    <mergeCell ref="AI51:AJ51"/>
    <mergeCell ref="AK51:AL51"/>
    <mergeCell ref="AM51:AZ51"/>
    <mergeCell ref="AE50:AF50"/>
    <mergeCell ref="AG50:AH50"/>
    <mergeCell ref="AI50:AJ50"/>
    <mergeCell ref="AK50:AL50"/>
    <mergeCell ref="AM50:AZ50"/>
    <mergeCell ref="AB50:AD50"/>
    <mergeCell ref="A51:B51"/>
    <mergeCell ref="C51:K51"/>
    <mergeCell ref="L51:T51"/>
    <mergeCell ref="U51:Y51"/>
    <mergeCell ref="Z51:AA51"/>
    <mergeCell ref="A50:B50"/>
    <mergeCell ref="C50:K50"/>
    <mergeCell ref="L50:T50"/>
    <mergeCell ref="U50:Y50"/>
    <mergeCell ref="Z50:AA50"/>
    <mergeCell ref="AB49:AD49"/>
    <mergeCell ref="AE49:AF49"/>
    <mergeCell ref="AG49:AH49"/>
    <mergeCell ref="AI49:AJ49"/>
    <mergeCell ref="AK49:AL49"/>
    <mergeCell ref="AM49:AZ49"/>
    <mergeCell ref="AE48:AF48"/>
    <mergeCell ref="AG48:AH48"/>
    <mergeCell ref="AI48:AJ48"/>
    <mergeCell ref="AK48:AL48"/>
    <mergeCell ref="AM48:AZ48"/>
    <mergeCell ref="AB48:AD48"/>
    <mergeCell ref="A49:B49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AB47:AD47"/>
    <mergeCell ref="AE47:AF47"/>
    <mergeCell ref="AG47:AH47"/>
    <mergeCell ref="AI47:AJ47"/>
    <mergeCell ref="AK47:AL47"/>
    <mergeCell ref="AM47:AZ47"/>
    <mergeCell ref="AE46:AF46"/>
    <mergeCell ref="AG46:AH46"/>
    <mergeCell ref="AI46:AJ46"/>
    <mergeCell ref="AK46:AL46"/>
    <mergeCell ref="AM46:AZ46"/>
    <mergeCell ref="AB46:AD46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B45:AD45"/>
    <mergeCell ref="AE45:AF45"/>
    <mergeCell ref="AG45:AH45"/>
    <mergeCell ref="AI45:AJ45"/>
    <mergeCell ref="AK45:AL45"/>
    <mergeCell ref="AM45:AZ45"/>
    <mergeCell ref="AE44:AF44"/>
    <mergeCell ref="AG44:AH44"/>
    <mergeCell ref="AI44:AJ44"/>
    <mergeCell ref="AK44:AL44"/>
    <mergeCell ref="AM44:AZ44"/>
    <mergeCell ref="AB44:AD44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7:AD17"/>
    <mergeCell ref="AE17:AF17"/>
    <mergeCell ref="AG17:AH17"/>
    <mergeCell ref="AI17:AJ17"/>
    <mergeCell ref="AK17:AL17"/>
    <mergeCell ref="AM17:AZ17"/>
    <mergeCell ref="AE15:AF15"/>
    <mergeCell ref="AG15:AH15"/>
    <mergeCell ref="AI15:AJ15"/>
    <mergeCell ref="AK15:AL15"/>
    <mergeCell ref="AM15:AZ15"/>
    <mergeCell ref="AB15:AD15"/>
    <mergeCell ref="AB16:AD16"/>
    <mergeCell ref="AE16:AF16"/>
    <mergeCell ref="AG16:AH16"/>
    <mergeCell ref="AI16:AJ16"/>
    <mergeCell ref="AK16:AL16"/>
    <mergeCell ref="AM16:AZ16"/>
    <mergeCell ref="A17:B17"/>
    <mergeCell ref="C17:K17"/>
    <mergeCell ref="L17:T17"/>
    <mergeCell ref="U17:Y17"/>
    <mergeCell ref="Z17:AA17"/>
    <mergeCell ref="A15:B15"/>
    <mergeCell ref="C15:K15"/>
    <mergeCell ref="L15:T15"/>
    <mergeCell ref="U15:Y15"/>
    <mergeCell ref="Z15:AA15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2:AD12"/>
    <mergeCell ref="AE12:AF12"/>
    <mergeCell ref="AG12:AH12"/>
    <mergeCell ref="AI12:AJ12"/>
    <mergeCell ref="AK12:AL12"/>
    <mergeCell ref="AM12:AZ12"/>
    <mergeCell ref="AE4:AF4"/>
    <mergeCell ref="AG4:AH4"/>
    <mergeCell ref="AI4:AJ4"/>
    <mergeCell ref="AK4:AL4"/>
    <mergeCell ref="AM4:AZ4"/>
    <mergeCell ref="AB4:AD4"/>
    <mergeCell ref="AB5:AD5"/>
    <mergeCell ref="AE5:AF5"/>
    <mergeCell ref="AG5:AH5"/>
    <mergeCell ref="AI5:AJ5"/>
    <mergeCell ref="AK5:AL5"/>
    <mergeCell ref="AM5:AZ5"/>
    <mergeCell ref="AB6:AD6"/>
    <mergeCell ref="AE6:AF6"/>
    <mergeCell ref="AG6:AH6"/>
    <mergeCell ref="AI6:AJ6"/>
    <mergeCell ref="AK6:AL6"/>
    <mergeCell ref="AM6:AZ6"/>
    <mergeCell ref="A12:B12"/>
    <mergeCell ref="C12:K12"/>
    <mergeCell ref="L12:T12"/>
    <mergeCell ref="U12:Y12"/>
    <mergeCell ref="Z12:AA12"/>
    <mergeCell ref="A4:B4"/>
    <mergeCell ref="C4:K4"/>
    <mergeCell ref="L4:T4"/>
    <mergeCell ref="U4:Y4"/>
    <mergeCell ref="Z4:AA4"/>
    <mergeCell ref="A5:B5"/>
    <mergeCell ref="C5:K5"/>
    <mergeCell ref="L5:T5"/>
    <mergeCell ref="U5:Y5"/>
    <mergeCell ref="Z5:AA5"/>
    <mergeCell ref="A6:B6"/>
    <mergeCell ref="C6:K6"/>
    <mergeCell ref="L6:T6"/>
    <mergeCell ref="U6:Y6"/>
    <mergeCell ref="Z6:AA6"/>
    <mergeCell ref="A7:B7"/>
    <mergeCell ref="C7:K7"/>
    <mergeCell ref="L7:T7"/>
    <mergeCell ref="U7:Y7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24"/>
  <sheetViews>
    <sheetView tabSelected="1" view="pageBreakPreview" zoomScale="120" zoomScaleSheetLayoutView="120" workbookViewId="0">
      <pane ySplit="3" topLeftCell="A28" activePane="bottomLeft" state="frozen"/>
      <selection activeCell="AK12" sqref="AK12"/>
      <selection pane="bottomLeft" activeCell="AQ100" sqref="AQ100"/>
    </sheetView>
  </sheetViews>
  <sheetFormatPr defaultColWidth="2.625" defaultRowHeight="10.5"/>
  <cols>
    <col min="1" max="16384" width="2.625" style="33"/>
  </cols>
  <sheetData>
    <row r="1" spans="1:52" ht="11.25" thickTop="1">
      <c r="A1" s="89" t="s">
        <v>36</v>
      </c>
      <c r="B1" s="90"/>
      <c r="C1" s="90"/>
      <c r="D1" s="90"/>
      <c r="E1" s="90"/>
      <c r="F1" s="90"/>
      <c r="G1" s="90"/>
      <c r="H1" s="90"/>
      <c r="I1" s="90"/>
      <c r="J1" s="91"/>
      <c r="K1" s="95" t="s">
        <v>37</v>
      </c>
      <c r="L1" s="95"/>
      <c r="M1" s="95"/>
      <c r="N1" s="95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95" t="s">
        <v>38</v>
      </c>
      <c r="Z1" s="95"/>
      <c r="AA1" s="95"/>
      <c r="AB1" s="95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95" t="s">
        <v>39</v>
      </c>
      <c r="AN1" s="95"/>
      <c r="AO1" s="95"/>
      <c r="AP1" s="95"/>
      <c r="AQ1" s="158">
        <f>IF(ISBLANK(表紙!AL47),"",(表紙!AL47))</f>
        <v>44900</v>
      </c>
      <c r="AR1" s="158"/>
      <c r="AS1" s="158"/>
      <c r="AT1" s="158"/>
      <c r="AU1" s="158"/>
      <c r="AV1" s="158"/>
      <c r="AW1" s="158"/>
      <c r="AX1" s="158"/>
      <c r="AY1" s="158"/>
      <c r="AZ1" s="159"/>
    </row>
    <row r="2" spans="1:52" ht="11.25" thickBot="1">
      <c r="A2" s="92"/>
      <c r="B2" s="93"/>
      <c r="C2" s="93"/>
      <c r="D2" s="93"/>
      <c r="E2" s="93"/>
      <c r="F2" s="93"/>
      <c r="G2" s="93"/>
      <c r="H2" s="93"/>
      <c r="I2" s="93"/>
      <c r="J2" s="94"/>
      <c r="K2" s="83" t="s">
        <v>40</v>
      </c>
      <c r="L2" s="83"/>
      <c r="M2" s="83"/>
      <c r="N2" s="83"/>
      <c r="O2" s="104" t="s">
        <v>140</v>
      </c>
      <c r="P2" s="104"/>
      <c r="Q2" s="104"/>
      <c r="R2" s="104"/>
      <c r="S2" s="104"/>
      <c r="T2" s="104"/>
      <c r="U2" s="104"/>
      <c r="V2" s="104"/>
      <c r="W2" s="104"/>
      <c r="X2" s="104"/>
      <c r="Y2" s="83" t="s">
        <v>41</v>
      </c>
      <c r="Z2" s="83"/>
      <c r="AA2" s="83"/>
      <c r="AB2" s="83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83" t="s">
        <v>42</v>
      </c>
      <c r="AN2" s="83"/>
      <c r="AO2" s="83"/>
      <c r="AP2" s="83"/>
      <c r="AQ2" s="160" t="str">
        <f>IF(ISBLANK(表紙!AL49),"",(表紙!AL49))</f>
        <v>顧</v>
      </c>
      <c r="AR2" s="160"/>
      <c r="AS2" s="160"/>
      <c r="AT2" s="160"/>
      <c r="AU2" s="160"/>
      <c r="AV2" s="160"/>
      <c r="AW2" s="160"/>
      <c r="AX2" s="160"/>
      <c r="AY2" s="160"/>
      <c r="AZ2" s="161"/>
    </row>
    <row r="3" spans="1:52" ht="12" customHeight="1" thickTop="1">
      <c r="B3" s="34"/>
    </row>
    <row r="4" spans="1:52">
      <c r="A4" s="35" t="s">
        <v>43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7"/>
    </row>
    <row r="5" spans="1:52">
      <c r="A5" s="38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40"/>
    </row>
    <row r="6" spans="1:52">
      <c r="A6" s="41"/>
      <c r="B6" s="42" t="s">
        <v>44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3"/>
    </row>
    <row r="7" spans="1:52">
      <c r="A7" s="41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3"/>
    </row>
    <row r="8" spans="1:52">
      <c r="A8" s="41"/>
      <c r="B8" s="42"/>
      <c r="C8" s="42" t="s">
        <v>45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3"/>
    </row>
    <row r="9" spans="1:52">
      <c r="A9" s="41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3"/>
    </row>
    <row r="10" spans="1:52">
      <c r="A10" s="41"/>
      <c r="B10" s="42"/>
      <c r="C10" s="42"/>
      <c r="D10" s="42"/>
      <c r="E10" s="44" t="s">
        <v>26</v>
      </c>
      <c r="F10" s="45" t="s">
        <v>27</v>
      </c>
      <c r="G10" s="46"/>
      <c r="H10" s="46"/>
      <c r="I10" s="46"/>
      <c r="J10" s="46"/>
      <c r="K10" s="46"/>
      <c r="L10" s="47"/>
      <c r="M10" s="46" t="s">
        <v>28</v>
      </c>
      <c r="N10" s="46"/>
      <c r="O10" s="47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3"/>
    </row>
    <row r="11" spans="1:52">
      <c r="A11" s="41"/>
      <c r="B11" s="42"/>
      <c r="C11" s="42"/>
      <c r="D11" s="42"/>
      <c r="E11" s="48">
        <v>1</v>
      </c>
      <c r="F11" s="49" t="s">
        <v>51</v>
      </c>
      <c r="G11" s="50"/>
      <c r="H11" s="50"/>
      <c r="I11" s="50"/>
      <c r="J11" s="50"/>
      <c r="K11" s="50"/>
      <c r="L11" s="51"/>
      <c r="M11" s="50" t="s">
        <v>29</v>
      </c>
      <c r="N11" s="50"/>
      <c r="O11" s="51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3"/>
    </row>
    <row r="12" spans="1:52">
      <c r="A12" s="41"/>
      <c r="B12" s="42"/>
      <c r="C12" s="42"/>
      <c r="D12" s="42"/>
      <c r="E12" s="48">
        <v>2</v>
      </c>
      <c r="F12" s="49" t="s">
        <v>52</v>
      </c>
      <c r="G12" s="50"/>
      <c r="H12" s="50"/>
      <c r="I12" s="50"/>
      <c r="J12" s="50"/>
      <c r="K12" s="50"/>
      <c r="L12" s="51"/>
      <c r="M12" s="50" t="s">
        <v>29</v>
      </c>
      <c r="N12" s="50"/>
      <c r="O12" s="51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3"/>
    </row>
    <row r="13" spans="1:52">
      <c r="A13" s="41"/>
      <c r="B13" s="42"/>
      <c r="C13" s="42"/>
      <c r="D13" s="42"/>
      <c r="E13" s="48">
        <v>3</v>
      </c>
      <c r="F13" s="49" t="s">
        <v>53</v>
      </c>
      <c r="G13" s="50"/>
      <c r="H13" s="50"/>
      <c r="I13" s="50"/>
      <c r="J13" s="50"/>
      <c r="K13" s="50"/>
      <c r="L13" s="51"/>
      <c r="M13" s="50" t="s">
        <v>29</v>
      </c>
      <c r="N13" s="50"/>
      <c r="O13" s="51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3"/>
    </row>
    <row r="14" spans="1:52">
      <c r="A14" s="41"/>
      <c r="B14" s="42"/>
      <c r="C14" s="42"/>
      <c r="D14" s="42"/>
      <c r="E14" s="48">
        <v>4</v>
      </c>
      <c r="F14" s="49" t="s">
        <v>54</v>
      </c>
      <c r="G14" s="50"/>
      <c r="H14" s="50"/>
      <c r="I14" s="50"/>
      <c r="J14" s="50"/>
      <c r="K14" s="50"/>
      <c r="L14" s="51"/>
      <c r="M14" s="50" t="s">
        <v>29</v>
      </c>
      <c r="N14" s="50"/>
      <c r="O14" s="51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3"/>
    </row>
    <row r="15" spans="1:52">
      <c r="A15" s="41"/>
      <c r="B15" s="42"/>
      <c r="C15" s="42"/>
      <c r="D15" s="42"/>
      <c r="E15" s="48">
        <v>5</v>
      </c>
      <c r="F15" s="49" t="s">
        <v>141</v>
      </c>
      <c r="G15" s="50"/>
      <c r="H15" s="50"/>
      <c r="I15" s="50"/>
      <c r="J15" s="50"/>
      <c r="K15" s="50"/>
      <c r="L15" s="51"/>
      <c r="M15" s="50" t="s">
        <v>142</v>
      </c>
      <c r="N15" s="50"/>
      <c r="O15" s="51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3"/>
    </row>
    <row r="16" spans="1:52">
      <c r="A16" s="41"/>
      <c r="B16" s="42"/>
      <c r="C16" s="42"/>
      <c r="D16" s="42"/>
      <c r="E16" s="48">
        <v>6</v>
      </c>
      <c r="F16" s="49" t="s">
        <v>144</v>
      </c>
      <c r="G16" s="50"/>
      <c r="H16" s="50"/>
      <c r="I16" s="50"/>
      <c r="J16" s="50"/>
      <c r="K16" s="50"/>
      <c r="L16" s="51"/>
      <c r="M16" s="50" t="s">
        <v>142</v>
      </c>
      <c r="N16" s="50"/>
      <c r="O16" s="51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3"/>
    </row>
    <row r="17" spans="1:52">
      <c r="A17" s="41"/>
      <c r="B17" s="42"/>
      <c r="C17" s="42"/>
      <c r="D17" s="42"/>
      <c r="E17" s="48">
        <v>7</v>
      </c>
      <c r="F17" s="49" t="s">
        <v>143</v>
      </c>
      <c r="G17" s="50"/>
      <c r="H17" s="50"/>
      <c r="I17" s="50"/>
      <c r="J17" s="50"/>
      <c r="K17" s="50"/>
      <c r="L17" s="51"/>
      <c r="M17" s="50" t="s">
        <v>29</v>
      </c>
      <c r="N17" s="50"/>
      <c r="O17" s="51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3"/>
    </row>
    <row r="18" spans="1:52">
      <c r="A18" s="41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3"/>
    </row>
    <row r="19" spans="1:52">
      <c r="A19" s="41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3"/>
    </row>
    <row r="20" spans="1:52">
      <c r="A20" s="41"/>
      <c r="B20" s="42" t="s">
        <v>55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3"/>
    </row>
    <row r="21" spans="1:52">
      <c r="A21" s="41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3"/>
    </row>
    <row r="22" spans="1:52">
      <c r="A22" s="41"/>
      <c r="B22" s="42"/>
      <c r="C22" s="42"/>
      <c r="D22" s="45" t="s">
        <v>30</v>
      </c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3"/>
    </row>
    <row r="23" spans="1:52">
      <c r="A23" s="41"/>
      <c r="B23" s="42"/>
      <c r="C23" s="42"/>
      <c r="D23" s="41"/>
      <c r="E23" s="42" t="s">
        <v>145</v>
      </c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3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3"/>
    </row>
    <row r="24" spans="1:52">
      <c r="A24" s="41"/>
      <c r="B24" s="42"/>
      <c r="C24" s="42"/>
      <c r="D24" s="41"/>
      <c r="E24" s="42" t="s">
        <v>146</v>
      </c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3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3"/>
    </row>
    <row r="25" spans="1:52">
      <c r="A25" s="41"/>
      <c r="B25" s="42"/>
      <c r="C25" s="42"/>
      <c r="D25" s="41"/>
      <c r="E25" s="42" t="s">
        <v>147</v>
      </c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3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3"/>
    </row>
    <row r="26" spans="1:52">
      <c r="A26" s="41"/>
      <c r="B26" s="42"/>
      <c r="C26" s="42"/>
      <c r="D26" s="41"/>
      <c r="E26" s="42" t="s">
        <v>148</v>
      </c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3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3"/>
    </row>
    <row r="27" spans="1:52">
      <c r="A27" s="41"/>
      <c r="B27" s="42"/>
      <c r="C27" s="42"/>
      <c r="D27" s="41"/>
      <c r="E27" s="42" t="s">
        <v>149</v>
      </c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3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3"/>
    </row>
    <row r="28" spans="1:52">
      <c r="A28" s="41"/>
      <c r="B28" s="42"/>
      <c r="C28" s="42"/>
      <c r="D28" s="41"/>
      <c r="E28" s="42" t="s">
        <v>150</v>
      </c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3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3"/>
    </row>
    <row r="29" spans="1:52">
      <c r="A29" s="41"/>
      <c r="B29" s="42"/>
      <c r="C29" s="42"/>
      <c r="D29" s="41"/>
      <c r="E29" s="42" t="s">
        <v>151</v>
      </c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3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3"/>
    </row>
    <row r="30" spans="1:52">
      <c r="A30" s="41"/>
      <c r="B30" s="42"/>
      <c r="C30" s="42"/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3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3"/>
    </row>
    <row r="31" spans="1:52">
      <c r="A31" s="41"/>
      <c r="B31" s="42"/>
      <c r="C31" s="42"/>
      <c r="D31" s="41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3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3"/>
    </row>
    <row r="32" spans="1:52">
      <c r="A32" s="41"/>
      <c r="B32" s="42"/>
      <c r="C32" s="42"/>
      <c r="D32" s="41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3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3"/>
    </row>
    <row r="33" spans="1:52">
      <c r="A33" s="41"/>
      <c r="B33" s="42"/>
      <c r="C33" s="42"/>
      <c r="D33" s="41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3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3"/>
    </row>
    <row r="34" spans="1:52">
      <c r="A34" s="41"/>
      <c r="B34" s="42"/>
      <c r="C34" s="42"/>
      <c r="D34" s="45" t="s">
        <v>31</v>
      </c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3"/>
    </row>
    <row r="35" spans="1:52">
      <c r="A35" s="41"/>
      <c r="B35" s="42"/>
      <c r="C35" s="42"/>
      <c r="D35" s="41"/>
      <c r="E35" s="42" t="s">
        <v>152</v>
      </c>
      <c r="F35" s="42"/>
      <c r="G35" s="42"/>
      <c r="H35" s="42"/>
      <c r="I35" s="42"/>
      <c r="J35" s="42" t="s">
        <v>153</v>
      </c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3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3"/>
    </row>
    <row r="36" spans="1:52">
      <c r="A36" s="41"/>
      <c r="B36" s="42"/>
      <c r="C36" s="42"/>
      <c r="D36" s="41"/>
      <c r="E36" s="201" t="s">
        <v>186</v>
      </c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3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3"/>
    </row>
    <row r="37" spans="1:52">
      <c r="A37" s="41"/>
      <c r="B37" s="42"/>
      <c r="C37" s="42"/>
      <c r="D37" s="41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3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3"/>
    </row>
    <row r="38" spans="1:52">
      <c r="A38" s="41"/>
      <c r="B38" s="42"/>
      <c r="C38" s="42"/>
      <c r="D38" s="41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3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3"/>
    </row>
    <row r="39" spans="1:52">
      <c r="A39" s="41"/>
      <c r="B39" s="42"/>
      <c r="C39" s="42"/>
      <c r="D39" s="41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3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3"/>
    </row>
    <row r="40" spans="1:52">
      <c r="A40" s="41"/>
      <c r="B40" s="42"/>
      <c r="C40" s="42"/>
      <c r="D40" s="41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3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3"/>
    </row>
    <row r="41" spans="1:52">
      <c r="A41" s="41"/>
      <c r="B41" s="42"/>
      <c r="C41" s="42"/>
      <c r="D41" s="45" t="s">
        <v>32</v>
      </c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7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3"/>
    </row>
    <row r="42" spans="1:52" ht="319.89999999999998" customHeight="1">
      <c r="A42" s="41"/>
      <c r="B42" s="42"/>
      <c r="C42" s="42"/>
      <c r="D42" s="41"/>
      <c r="E42" s="157" t="s">
        <v>188</v>
      </c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3"/>
    </row>
    <row r="43" spans="1:52">
      <c r="A43" s="41"/>
      <c r="B43" s="42"/>
      <c r="C43" s="42"/>
      <c r="D43" s="41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3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3"/>
    </row>
    <row r="44" spans="1:52">
      <c r="A44" s="41"/>
      <c r="B44" s="42"/>
      <c r="C44" s="42"/>
      <c r="D44" s="45" t="s">
        <v>33</v>
      </c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7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3"/>
    </row>
    <row r="45" spans="1:52">
      <c r="A45" s="41"/>
      <c r="B45" s="42"/>
      <c r="C45" s="42"/>
      <c r="D45" s="41"/>
      <c r="E45" s="42" t="s">
        <v>34</v>
      </c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3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3"/>
    </row>
    <row r="46" spans="1:52">
      <c r="A46" s="41"/>
      <c r="B46" s="42"/>
      <c r="C46" s="42"/>
      <c r="D46" s="41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3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3"/>
    </row>
    <row r="47" spans="1:52">
      <c r="A47" s="41"/>
      <c r="B47" s="42"/>
      <c r="C47" s="42"/>
      <c r="D47" s="45" t="s">
        <v>35</v>
      </c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7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3"/>
    </row>
    <row r="48" spans="1:52">
      <c r="A48" s="41"/>
      <c r="B48" s="42"/>
      <c r="C48" s="42"/>
      <c r="D48" s="41"/>
      <c r="E48" s="42" t="s">
        <v>145</v>
      </c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3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3"/>
    </row>
    <row r="49" spans="1:52">
      <c r="A49" s="41"/>
      <c r="B49" s="42"/>
      <c r="C49" s="42"/>
      <c r="D49" s="52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4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3"/>
    </row>
    <row r="50" spans="1:52">
      <c r="A50" s="41"/>
      <c r="B50" s="42" t="s">
        <v>56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3"/>
    </row>
    <row r="51" spans="1:52">
      <c r="A51" s="41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3"/>
    </row>
    <row r="52" spans="1:52">
      <c r="A52" s="41"/>
      <c r="B52" s="42"/>
      <c r="C52" s="42"/>
      <c r="D52" s="44" t="s">
        <v>26</v>
      </c>
      <c r="E52" s="45" t="s">
        <v>27</v>
      </c>
      <c r="F52" s="46"/>
      <c r="G52" s="46"/>
      <c r="H52" s="46"/>
      <c r="I52" s="46"/>
      <c r="J52" s="46"/>
      <c r="K52" s="47"/>
      <c r="L52" s="46" t="s">
        <v>28</v>
      </c>
      <c r="M52" s="46"/>
      <c r="N52" s="47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3"/>
    </row>
    <row r="53" spans="1:52">
      <c r="A53" s="41"/>
      <c r="B53" s="42"/>
      <c r="C53" s="42"/>
      <c r="D53" s="48">
        <v>1</v>
      </c>
      <c r="E53" s="49" t="s">
        <v>158</v>
      </c>
      <c r="F53" s="50"/>
      <c r="G53" s="50"/>
      <c r="H53" s="50"/>
      <c r="I53" s="50"/>
      <c r="J53" s="50"/>
      <c r="K53" s="51"/>
      <c r="L53" s="50" t="s">
        <v>157</v>
      </c>
      <c r="M53" s="50"/>
      <c r="N53" s="51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3"/>
    </row>
    <row r="54" spans="1:52">
      <c r="A54" s="41"/>
      <c r="B54" s="42"/>
      <c r="C54" s="42"/>
      <c r="D54" s="48">
        <v>2</v>
      </c>
      <c r="E54" s="49" t="s">
        <v>159</v>
      </c>
      <c r="F54" s="50"/>
      <c r="G54" s="50"/>
      <c r="H54" s="50"/>
      <c r="I54" s="50"/>
      <c r="J54" s="50"/>
      <c r="K54" s="51"/>
      <c r="L54" s="50" t="s">
        <v>29</v>
      </c>
      <c r="M54" s="50"/>
      <c r="N54" s="51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3"/>
    </row>
    <row r="55" spans="1:52">
      <c r="A55" s="41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3"/>
    </row>
    <row r="56" spans="1:52">
      <c r="A56" s="41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3"/>
    </row>
    <row r="57" spans="1:52" s="210" customFormat="1">
      <c r="A57" s="206"/>
      <c r="B57" s="207"/>
      <c r="C57" s="207"/>
      <c r="D57" s="208" t="s">
        <v>161</v>
      </c>
      <c r="E57" s="208"/>
      <c r="F57" s="208"/>
      <c r="G57" s="208"/>
      <c r="H57" s="208"/>
      <c r="I57" s="208"/>
      <c r="J57" s="208"/>
      <c r="K57" s="208"/>
      <c r="L57" s="208"/>
      <c r="M57" s="208"/>
      <c r="N57" s="208"/>
      <c r="O57" s="208"/>
      <c r="P57" s="208"/>
      <c r="Q57" s="208"/>
      <c r="R57" s="207"/>
      <c r="S57" s="207"/>
      <c r="T57" s="207"/>
      <c r="U57" s="207"/>
      <c r="V57" s="207"/>
      <c r="W57" s="207"/>
      <c r="X57" s="207"/>
      <c r="Y57" s="207"/>
      <c r="Z57" s="207"/>
      <c r="AA57" s="207"/>
      <c r="AB57" s="207"/>
      <c r="AC57" s="207"/>
      <c r="AD57" s="207"/>
      <c r="AE57" s="207"/>
      <c r="AF57" s="207"/>
      <c r="AG57" s="207"/>
      <c r="AH57" s="207"/>
      <c r="AI57" s="207"/>
      <c r="AJ57" s="207"/>
      <c r="AK57" s="207"/>
      <c r="AL57" s="207"/>
      <c r="AM57" s="207"/>
      <c r="AN57" s="207"/>
      <c r="AO57" s="207"/>
      <c r="AP57" s="207"/>
      <c r="AQ57" s="207"/>
      <c r="AR57" s="207"/>
      <c r="AS57" s="207"/>
      <c r="AT57" s="207"/>
      <c r="AU57" s="207"/>
      <c r="AV57" s="207"/>
      <c r="AW57" s="207"/>
      <c r="AX57" s="207"/>
      <c r="AY57" s="207"/>
      <c r="AZ57" s="209"/>
    </row>
    <row r="58" spans="1:52" s="210" customFormat="1">
      <c r="A58" s="206"/>
      <c r="B58" s="207"/>
      <c r="C58" s="207"/>
      <c r="D58" s="207"/>
      <c r="E58" s="207"/>
      <c r="F58" s="207"/>
      <c r="G58" s="207"/>
      <c r="H58" s="207"/>
      <c r="I58" s="207"/>
      <c r="J58" s="207"/>
      <c r="K58" s="207"/>
      <c r="L58" s="207"/>
      <c r="M58" s="207"/>
      <c r="N58" s="207"/>
      <c r="O58" s="207"/>
      <c r="P58" s="207"/>
      <c r="Q58" s="207"/>
      <c r="R58" s="207"/>
      <c r="S58" s="207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07"/>
      <c r="AG58" s="207"/>
      <c r="AH58" s="207"/>
      <c r="AI58" s="207"/>
      <c r="AJ58" s="207"/>
      <c r="AK58" s="207"/>
      <c r="AL58" s="207"/>
      <c r="AM58" s="207"/>
      <c r="AN58" s="207"/>
      <c r="AO58" s="207"/>
      <c r="AP58" s="207"/>
      <c r="AQ58" s="207"/>
      <c r="AR58" s="207"/>
      <c r="AS58" s="207"/>
      <c r="AT58" s="207"/>
      <c r="AU58" s="207"/>
      <c r="AV58" s="207"/>
      <c r="AW58" s="207"/>
      <c r="AX58" s="207"/>
      <c r="AY58" s="207"/>
      <c r="AZ58" s="209"/>
    </row>
    <row r="59" spans="1:52" s="210" customFormat="1">
      <c r="A59" s="206"/>
      <c r="B59" s="207"/>
      <c r="C59" s="208"/>
      <c r="D59" s="208" t="s">
        <v>160</v>
      </c>
      <c r="E59" s="208"/>
      <c r="F59" s="208"/>
      <c r="G59" s="208"/>
      <c r="H59" s="208"/>
      <c r="I59" s="208"/>
      <c r="J59" s="208"/>
      <c r="K59" s="208"/>
      <c r="L59" s="208"/>
      <c r="M59" s="208"/>
      <c r="N59" s="208"/>
      <c r="O59" s="208"/>
      <c r="P59" s="208"/>
      <c r="Q59" s="208"/>
      <c r="R59" s="207"/>
      <c r="S59" s="207"/>
      <c r="T59" s="207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07"/>
      <c r="AH59" s="207"/>
      <c r="AI59" s="207"/>
      <c r="AJ59" s="207"/>
      <c r="AK59" s="207"/>
      <c r="AL59" s="207"/>
      <c r="AM59" s="207"/>
      <c r="AN59" s="207"/>
      <c r="AO59" s="207"/>
      <c r="AP59" s="207"/>
      <c r="AQ59" s="207"/>
      <c r="AR59" s="207"/>
      <c r="AS59" s="207"/>
      <c r="AT59" s="207"/>
      <c r="AU59" s="207"/>
      <c r="AV59" s="207"/>
      <c r="AW59" s="207"/>
      <c r="AX59" s="207"/>
      <c r="AY59" s="207"/>
      <c r="AZ59" s="209"/>
    </row>
    <row r="60" spans="1:52">
      <c r="A60" s="41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3"/>
    </row>
    <row r="61" spans="1:52">
      <c r="A61" s="41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3"/>
    </row>
    <row r="62" spans="1:52" s="205" customFormat="1">
      <c r="A62" s="202" t="s">
        <v>189</v>
      </c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  <c r="U62" s="203"/>
      <c r="V62" s="203"/>
      <c r="W62" s="203"/>
      <c r="X62" s="203"/>
      <c r="Y62" s="203"/>
      <c r="Z62" s="203"/>
      <c r="AA62" s="203"/>
      <c r="AB62" s="203"/>
      <c r="AC62" s="203"/>
      <c r="AD62" s="203"/>
      <c r="AE62" s="203"/>
      <c r="AF62" s="203"/>
      <c r="AG62" s="203"/>
      <c r="AH62" s="203"/>
      <c r="AI62" s="203"/>
      <c r="AJ62" s="203"/>
      <c r="AK62" s="203"/>
      <c r="AL62" s="203"/>
      <c r="AM62" s="203"/>
      <c r="AN62" s="203"/>
      <c r="AO62" s="203"/>
      <c r="AP62" s="203"/>
      <c r="AQ62" s="203"/>
      <c r="AR62" s="203"/>
      <c r="AS62" s="203"/>
      <c r="AT62" s="203"/>
      <c r="AU62" s="203"/>
      <c r="AV62" s="203"/>
      <c r="AW62" s="203"/>
      <c r="AX62" s="203"/>
      <c r="AY62" s="203"/>
      <c r="AZ62" s="204"/>
    </row>
    <row r="63" spans="1:52">
      <c r="A63" s="41"/>
      <c r="B63" s="42" t="s">
        <v>190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3"/>
    </row>
    <row r="64" spans="1:52">
      <c r="A64" s="41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3"/>
    </row>
    <row r="65" spans="1:52">
      <c r="A65" s="41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3"/>
    </row>
    <row r="66" spans="1:52" s="205" customFormat="1">
      <c r="A66" s="202" t="s">
        <v>192</v>
      </c>
      <c r="B66" s="203"/>
      <c r="C66" s="203"/>
      <c r="D66" s="203"/>
      <c r="E66" s="203"/>
      <c r="F66" s="203"/>
      <c r="G66" s="203"/>
      <c r="H66" s="203"/>
      <c r="I66" s="203"/>
      <c r="J66" s="203"/>
      <c r="K66" s="203"/>
      <c r="L66" s="203"/>
      <c r="M66" s="203"/>
      <c r="N66" s="203"/>
      <c r="O66" s="203"/>
      <c r="P66" s="203"/>
      <c r="Q66" s="203"/>
      <c r="R66" s="203"/>
      <c r="S66" s="203"/>
      <c r="T66" s="203"/>
      <c r="U66" s="203"/>
      <c r="V66" s="203"/>
      <c r="W66" s="203"/>
      <c r="X66" s="203"/>
      <c r="Y66" s="203"/>
      <c r="Z66" s="203"/>
      <c r="AA66" s="203"/>
      <c r="AB66" s="203"/>
      <c r="AC66" s="203"/>
      <c r="AD66" s="203"/>
      <c r="AE66" s="203"/>
      <c r="AF66" s="203"/>
      <c r="AG66" s="203"/>
      <c r="AH66" s="203"/>
      <c r="AI66" s="203"/>
      <c r="AJ66" s="203"/>
      <c r="AK66" s="203"/>
      <c r="AL66" s="203"/>
      <c r="AM66" s="203"/>
      <c r="AN66" s="203"/>
      <c r="AO66" s="203"/>
      <c r="AP66" s="203"/>
      <c r="AQ66" s="203"/>
      <c r="AR66" s="203"/>
      <c r="AS66" s="203"/>
      <c r="AT66" s="203"/>
      <c r="AU66" s="203"/>
      <c r="AV66" s="203"/>
      <c r="AW66" s="203"/>
      <c r="AX66" s="203"/>
      <c r="AY66" s="203"/>
      <c r="AZ66" s="204"/>
    </row>
    <row r="67" spans="1:52">
      <c r="A67" s="41"/>
      <c r="B67" s="42" t="s">
        <v>191</v>
      </c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3"/>
    </row>
    <row r="68" spans="1:52">
      <c r="A68" s="41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3"/>
    </row>
    <row r="69" spans="1:52">
      <c r="A69" s="41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3"/>
    </row>
    <row r="70" spans="1:52">
      <c r="A70" s="41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3"/>
    </row>
    <row r="71" spans="1:52">
      <c r="A71" s="41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3"/>
    </row>
    <row r="72" spans="1:52">
      <c r="A72" s="41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3"/>
    </row>
    <row r="73" spans="1:52">
      <c r="A73" s="41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3"/>
    </row>
    <row r="74" spans="1:52">
      <c r="A74" s="35" t="s">
        <v>57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7"/>
    </row>
    <row r="75" spans="1:52">
      <c r="A75" s="55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7"/>
    </row>
    <row r="76" spans="1:52">
      <c r="A76" s="58"/>
      <c r="B76" s="59" t="s">
        <v>162</v>
      </c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60"/>
    </row>
    <row r="77" spans="1:52">
      <c r="A77" s="58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60"/>
    </row>
    <row r="78" spans="1:52">
      <c r="A78" s="61"/>
      <c r="D78" s="33" t="s">
        <v>46</v>
      </c>
      <c r="AZ78" s="62"/>
    </row>
    <row r="79" spans="1:52">
      <c r="A79" s="61"/>
      <c r="E79" s="33" t="s">
        <v>34</v>
      </c>
      <c r="AZ79" s="62"/>
    </row>
    <row r="80" spans="1:52">
      <c r="A80" s="61"/>
      <c r="AZ80" s="62"/>
    </row>
    <row r="81" spans="1:52">
      <c r="A81" s="35" t="s">
        <v>58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7"/>
    </row>
    <row r="82" spans="1:52">
      <c r="A82" s="55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7"/>
    </row>
    <row r="83" spans="1:52">
      <c r="A83" s="58"/>
      <c r="B83" s="59" t="s">
        <v>59</v>
      </c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59"/>
      <c r="AX83" s="59"/>
      <c r="AY83" s="59"/>
      <c r="AZ83" s="60"/>
    </row>
    <row r="84" spans="1:52">
      <c r="A84" s="58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59"/>
      <c r="AW84" s="59"/>
      <c r="AX84" s="59"/>
      <c r="AY84" s="59"/>
      <c r="AZ84" s="60"/>
    </row>
    <row r="85" spans="1:52">
      <c r="A85" s="61"/>
      <c r="C85" s="33" t="s">
        <v>47</v>
      </c>
      <c r="AZ85" s="62"/>
    </row>
    <row r="86" spans="1:52">
      <c r="A86" s="61"/>
      <c r="AZ86" s="62"/>
    </row>
    <row r="87" spans="1:52">
      <c r="A87" s="61"/>
      <c r="D87" s="33" t="s">
        <v>163</v>
      </c>
      <c r="AZ87" s="62"/>
    </row>
    <row r="88" spans="1:52">
      <c r="A88" s="61"/>
      <c r="AZ88" s="62"/>
    </row>
    <row r="89" spans="1:52">
      <c r="A89" s="61"/>
      <c r="E89" s="33" t="s">
        <v>48</v>
      </c>
      <c r="AZ89" s="62"/>
    </row>
    <row r="90" spans="1:52">
      <c r="A90" s="61"/>
      <c r="E90" s="33" t="s">
        <v>166</v>
      </c>
      <c r="AZ90" s="62"/>
    </row>
    <row r="91" spans="1:52">
      <c r="A91" s="61"/>
      <c r="AZ91" s="62"/>
    </row>
    <row r="92" spans="1:52">
      <c r="A92" s="61"/>
      <c r="AZ92" s="62"/>
    </row>
    <row r="93" spans="1:52">
      <c r="A93" s="61"/>
      <c r="C93" s="33" t="s">
        <v>49</v>
      </c>
      <c r="AZ93" s="62"/>
    </row>
    <row r="94" spans="1:52">
      <c r="A94" s="61"/>
      <c r="AZ94" s="62"/>
    </row>
    <row r="95" spans="1:52">
      <c r="A95" s="61"/>
      <c r="D95" s="33" t="s">
        <v>164</v>
      </c>
      <c r="AZ95" s="62"/>
    </row>
    <row r="96" spans="1:52">
      <c r="A96" s="61"/>
      <c r="AZ96" s="62"/>
    </row>
    <row r="97" spans="1:52">
      <c r="A97" s="61"/>
      <c r="E97" s="33" t="s">
        <v>48</v>
      </c>
      <c r="AZ97" s="62"/>
    </row>
    <row r="98" spans="1:52">
      <c r="A98" s="61"/>
      <c r="I98" s="33" t="s">
        <v>165</v>
      </c>
      <c r="AZ98" s="62"/>
    </row>
    <row r="99" spans="1:52">
      <c r="A99" s="61"/>
      <c r="AZ99" s="62"/>
    </row>
    <row r="100" spans="1:52">
      <c r="A100" s="61"/>
      <c r="B100" s="59" t="s">
        <v>60</v>
      </c>
      <c r="AZ100" s="62"/>
    </row>
    <row r="101" spans="1:52">
      <c r="A101" s="61"/>
      <c r="AZ101" s="62"/>
    </row>
    <row r="102" spans="1:52">
      <c r="A102" s="61"/>
      <c r="D102" s="33" t="s">
        <v>167</v>
      </c>
      <c r="AZ102" s="62"/>
    </row>
    <row r="103" spans="1:52">
      <c r="A103" s="61"/>
      <c r="AZ103" s="62"/>
    </row>
    <row r="104" spans="1:52">
      <c r="A104" s="61"/>
      <c r="AZ104" s="62"/>
    </row>
    <row r="105" spans="1:52">
      <c r="A105" s="35" t="s">
        <v>174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7"/>
    </row>
    <row r="106" spans="1:52">
      <c r="A106" s="61"/>
      <c r="AZ106" s="62"/>
    </row>
    <row r="107" spans="1:52">
      <c r="A107" s="61"/>
      <c r="AZ107" s="62"/>
    </row>
    <row r="108" spans="1:52">
      <c r="A108" s="61"/>
      <c r="D108" s="150" t="s">
        <v>169</v>
      </c>
      <c r="E108" s="150"/>
      <c r="F108" s="150"/>
      <c r="G108" s="150"/>
      <c r="H108" s="150"/>
      <c r="I108" s="150"/>
      <c r="J108" s="150"/>
      <c r="K108" s="150"/>
      <c r="L108" s="150"/>
      <c r="M108" s="150"/>
      <c r="N108" s="150"/>
      <c r="O108" s="150"/>
      <c r="P108" s="150"/>
      <c r="Q108" s="150"/>
      <c r="R108" s="150"/>
      <c r="S108" s="150"/>
      <c r="AZ108" s="62"/>
    </row>
    <row r="109" spans="1:52">
      <c r="A109" s="61"/>
      <c r="AZ109" s="62"/>
    </row>
    <row r="110" spans="1:52">
      <c r="A110" s="151" t="s">
        <v>168</v>
      </c>
      <c r="B110" s="152"/>
      <c r="C110" s="152"/>
      <c r="D110" s="152"/>
      <c r="E110" s="152"/>
      <c r="F110" s="152"/>
      <c r="G110" s="152"/>
      <c r="H110" s="152"/>
      <c r="I110" s="152"/>
      <c r="J110" s="152"/>
      <c r="K110" s="152"/>
      <c r="L110" s="152"/>
      <c r="M110" s="152"/>
      <c r="N110" s="152"/>
      <c r="O110" s="152"/>
      <c r="P110" s="152"/>
      <c r="Q110" s="152"/>
      <c r="R110" s="152"/>
      <c r="S110" s="152"/>
      <c r="T110" s="152"/>
      <c r="U110" s="152"/>
      <c r="V110" s="152"/>
      <c r="W110" s="152"/>
      <c r="X110" s="152"/>
      <c r="Y110" s="152"/>
      <c r="Z110" s="152"/>
      <c r="AA110" s="152"/>
      <c r="AB110" s="152"/>
      <c r="AC110" s="152"/>
      <c r="AD110" s="152"/>
      <c r="AE110" s="152"/>
      <c r="AF110" s="152"/>
      <c r="AG110" s="152"/>
      <c r="AH110" s="152"/>
      <c r="AI110" s="152"/>
      <c r="AJ110" s="152"/>
      <c r="AK110" s="152"/>
      <c r="AL110" s="152"/>
      <c r="AM110" s="152"/>
      <c r="AN110" s="152"/>
      <c r="AO110" s="152"/>
      <c r="AP110" s="152"/>
      <c r="AQ110" s="152"/>
      <c r="AR110" s="152"/>
      <c r="AS110" s="152"/>
      <c r="AT110" s="152"/>
      <c r="AU110" s="152"/>
      <c r="AV110" s="152"/>
      <c r="AW110" s="152"/>
      <c r="AX110" s="152"/>
      <c r="AY110" s="152"/>
      <c r="AZ110" s="153"/>
    </row>
    <row r="111" spans="1:52">
      <c r="A111" s="61"/>
      <c r="AZ111" s="62"/>
    </row>
    <row r="112" spans="1:52">
      <c r="A112" s="61"/>
      <c r="B112" s="33" t="s">
        <v>170</v>
      </c>
      <c r="D112" s="150" t="s">
        <v>173</v>
      </c>
      <c r="E112" s="150"/>
      <c r="F112" s="150"/>
      <c r="G112" s="150"/>
      <c r="H112" s="150"/>
      <c r="I112" s="150"/>
      <c r="J112" s="150"/>
      <c r="K112" s="150"/>
      <c r="L112" s="150"/>
      <c r="M112" s="150"/>
      <c r="N112" s="150"/>
      <c r="O112" s="150"/>
      <c r="P112" s="150"/>
      <c r="Q112" s="150"/>
      <c r="R112" s="150"/>
      <c r="AZ112" s="62"/>
    </row>
    <row r="113" spans="1:52">
      <c r="A113" s="61"/>
      <c r="AZ113" s="62"/>
    </row>
    <row r="114" spans="1:52">
      <c r="A114" s="154" t="s">
        <v>171</v>
      </c>
      <c r="B114" s="155"/>
      <c r="C114" s="155"/>
      <c r="D114" s="155"/>
      <c r="E114" s="155"/>
      <c r="F114" s="155"/>
      <c r="G114" s="155"/>
      <c r="H114" s="155"/>
      <c r="I114" s="155"/>
      <c r="J114" s="155"/>
      <c r="K114" s="155"/>
      <c r="L114" s="155"/>
      <c r="M114" s="155"/>
      <c r="N114" s="155"/>
      <c r="O114" s="155"/>
      <c r="P114" s="155"/>
      <c r="Q114" s="155"/>
      <c r="R114" s="155"/>
      <c r="S114" s="155"/>
      <c r="T114" s="155"/>
      <c r="U114" s="155"/>
      <c r="V114" s="155"/>
      <c r="W114" s="155"/>
      <c r="X114" s="155"/>
      <c r="Y114" s="155"/>
      <c r="Z114" s="155"/>
      <c r="AA114" s="155"/>
      <c r="AB114" s="155"/>
      <c r="AC114" s="155"/>
      <c r="AD114" s="155"/>
      <c r="AE114" s="155"/>
      <c r="AF114" s="155"/>
      <c r="AG114" s="155"/>
      <c r="AH114" s="155"/>
      <c r="AI114" s="155"/>
      <c r="AJ114" s="155"/>
      <c r="AK114" s="155"/>
      <c r="AL114" s="155"/>
      <c r="AM114" s="155"/>
      <c r="AN114" s="155"/>
      <c r="AO114" s="155"/>
      <c r="AP114" s="155"/>
      <c r="AQ114" s="155"/>
      <c r="AR114" s="155"/>
      <c r="AS114" s="155"/>
      <c r="AT114" s="155"/>
      <c r="AU114" s="155"/>
      <c r="AV114" s="155"/>
      <c r="AW114" s="155"/>
      <c r="AX114" s="155"/>
      <c r="AY114" s="155"/>
      <c r="AZ114" s="156"/>
    </row>
    <row r="115" spans="1:52">
      <c r="A115" s="61"/>
      <c r="AZ115" s="62"/>
    </row>
    <row r="116" spans="1:52">
      <c r="A116" s="61"/>
      <c r="AZ116" s="62"/>
    </row>
    <row r="117" spans="1:52">
      <c r="A117" s="61"/>
      <c r="D117" s="150" t="s">
        <v>172</v>
      </c>
      <c r="E117" s="150"/>
      <c r="F117" s="150"/>
      <c r="G117" s="150"/>
      <c r="H117" s="150"/>
      <c r="I117" s="150"/>
      <c r="J117" s="150"/>
      <c r="K117" s="150"/>
      <c r="L117" s="150"/>
      <c r="M117" s="150"/>
      <c r="N117" s="150"/>
      <c r="O117" s="150"/>
      <c r="P117" s="150"/>
      <c r="Q117" s="150"/>
      <c r="R117" s="150"/>
      <c r="S117" s="150"/>
      <c r="T117" s="150"/>
      <c r="AZ117" s="62"/>
    </row>
    <row r="118" spans="1:52">
      <c r="A118" s="61"/>
      <c r="AZ118" s="62"/>
    </row>
    <row r="119" spans="1:52">
      <c r="A119" s="61"/>
      <c r="AZ119" s="62"/>
    </row>
    <row r="120" spans="1:52">
      <c r="A120" s="61"/>
      <c r="AZ120" s="62"/>
    </row>
    <row r="121" spans="1:52">
      <c r="A121" s="61"/>
      <c r="AZ121" s="62"/>
    </row>
    <row r="122" spans="1:52">
      <c r="A122" s="61"/>
      <c r="AZ122" s="62"/>
    </row>
    <row r="123" spans="1:52">
      <c r="A123" s="61"/>
      <c r="AZ123" s="62"/>
    </row>
    <row r="124" spans="1:52">
      <c r="A124" s="63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5"/>
    </row>
  </sheetData>
  <mergeCells count="19">
    <mergeCell ref="E42:AH42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D117:T117"/>
    <mergeCell ref="A110:AZ110"/>
    <mergeCell ref="D108:S108"/>
    <mergeCell ref="D112:R112"/>
    <mergeCell ref="A114:AZ114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2" manualBreakCount="2">
    <brk id="37" max="16383" man="1"/>
    <brk id="9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画面項目（在庫情報一覧）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ZY</cp:lastModifiedBy>
  <cp:lastPrinted>2007-03-09T01:56:33Z</cp:lastPrinted>
  <dcterms:created xsi:type="dcterms:W3CDTF">2002-02-23T02:02:23Z</dcterms:created>
  <dcterms:modified xsi:type="dcterms:W3CDTF">2022-12-06T14:07:53Z</dcterms:modified>
</cp:coreProperties>
</file>