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chy\Desktop\12月\"/>
    </mc:Choice>
  </mc:AlternateContent>
  <xr:revisionPtr revIDLastSave="0" documentId="13_ncr:1_{455A859F-757E-4BB7-9E11-B061A1D3CD2D}" xr6:coauthVersionLast="47" xr6:coauthVersionMax="47" xr10:uidLastSave="{00000000-0000-0000-0000-000000000000}"/>
  <bookViews>
    <workbookView xWindow="-120" yWindow="-120" windowWidth="29040" windowHeight="1572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（在庫情報一覧）" sheetId="72" r:id="rId5"/>
    <sheet name="イベント処理" sheetId="71" r:id="rId6"/>
  </sheets>
  <definedNames>
    <definedName name="_xlnm.Print_Titles" localSheetId="5">イベント処理!$1:$2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72" l="1"/>
  <c r="A44" i="72"/>
  <c r="A43" i="72"/>
  <c r="A42" i="72"/>
  <c r="A41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8" i="72"/>
  <c r="A7" i="72"/>
  <c r="A6" i="72"/>
  <c r="A5" i="72"/>
  <c r="AQ2" i="71"/>
  <c r="AQ1" i="71"/>
  <c r="O1" i="64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</calcChain>
</file>

<file path=xl/sharedStrings.xml><?xml version="1.0" encoding="utf-8"?>
<sst xmlns="http://schemas.openxmlformats.org/spreadsheetml/2006/main" count="408" uniqueCount="176">
  <si>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</si>
  <si>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</si>
  <si>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</si>
  <si>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</si>
  <si>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</si>
  <si>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</si>
  <si>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</si>
  <si>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</si>
  <si>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</si>
  <si>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</si>
  <si>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</si>
  <si>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</si>
  <si>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</si>
  <si>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</si>
  <si>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</si>
  <si>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</si>
  <si>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</si>
  <si>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</si>
  <si>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</si>
  <si>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</si>
  <si>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</si>
  <si>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</si>
  <si>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</si>
  <si>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</si>
  <si>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</si>
  <si>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</si>
  <si>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</si>
  <si>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</si>
  <si>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</si>
  <si>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</si>
  <si>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</si>
  <si>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</si>
  <si>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</si>
  <si>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</si>
  <si>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</si>
  <si>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</si>
  <si>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</si>
  <si>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</si>
  <si>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</si>
  <si>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</si>
  <si>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</si>
  <si>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</si>
  <si>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</si>
  <si>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</si>
  <si>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</si>
  <si>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</si>
  <si>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</si>
  <si>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</si>
  <si>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メッセージ内容：</t>
    <rPh sb="5" eb="7">
      <t>ナイヨウ</t>
    </rPh>
    <phoneticPr fontId="11"/>
  </si>
  <si>
    <t>②削除確認</t>
    <rPh sb="1" eb="3">
      <t>サクジョ</t>
    </rPh>
    <rPh sb="3" eb="5">
      <t>カクニン</t>
    </rPh>
    <phoneticPr fontId="11"/>
  </si>
  <si>
    <t>I</t>
    <phoneticPr fontId="2"/>
  </si>
  <si>
    <t>検索</t>
    <rPh sb="0" eb="2">
      <t>ゼンセンタク</t>
    </rPh>
    <phoneticPr fontId="11"/>
  </si>
  <si>
    <t>追加</t>
    <rPh sb="0" eb="1">
      <t>ゼンカイジョ</t>
    </rPh>
    <phoneticPr fontId="11"/>
  </si>
  <si>
    <t>削除</t>
    <rPh sb="0" eb="2">
      <t>ツイカ</t>
    </rPh>
    <phoneticPr fontId="11"/>
  </si>
  <si>
    <t>閉じる</t>
    <rPh sb="0" eb="2">
      <t>サクジョ</t>
    </rPh>
    <phoneticPr fontId="11"/>
  </si>
  <si>
    <t>1.2.社員情報一覧取得</t>
    <rPh sb="4" eb="6">
      <t>キンタイ</t>
    </rPh>
    <rPh sb="6" eb="8">
      <t>ジッセキ</t>
    </rPh>
    <rPh sb="8" eb="10">
      <t>イチラン</t>
    </rPh>
    <rPh sb="10" eb="12">
      <t>シュトク</t>
    </rPh>
    <phoneticPr fontId="11"/>
  </si>
  <si>
    <t>1.3.画面ヘッダー編集</t>
    <phoneticPr fontId="13" type="noConversion"/>
  </si>
  <si>
    <t>1.4.追加ボタンクリック処理</t>
    <rPh sb="2" eb="4">
      <t>ツイカ</t>
    </rPh>
    <phoneticPr fontId="11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</si>
  <si>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</si>
  <si>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</si>
  <si>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</si>
  <si>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テーブル定義書</t>
    <rPh sb="4" eb="7">
      <t>テイギショ</t>
    </rPh>
    <phoneticPr fontId="2"/>
  </si>
  <si>
    <t>t_stock</t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</si>
  <si>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</si>
  <si>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</si>
  <si>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データ型</t>
  </si>
  <si>
    <t>桁数</t>
  </si>
  <si>
    <t>初期値</t>
  </si>
  <si>
    <t>PK</t>
  </si>
  <si>
    <t>IDX1</t>
  </si>
  <si>
    <t>IDX2</t>
  </si>
  <si>
    <t>NotNull</t>
    <phoneticPr fontId="2"/>
  </si>
  <si>
    <t>備考</t>
  </si>
  <si>
    <t>id</t>
    <phoneticPr fontId="13" type="noConversion"/>
  </si>
  <si>
    <t>CALENDAR_DATE</t>
  </si>
  <si>
    <t>VARCHAR2</t>
  </si>
  <si>
    <t>Y</t>
    <phoneticPr fontId="2"/>
  </si>
  <si>
    <t>Y</t>
    <phoneticPr fontId="13" type="noConversion"/>
  </si>
  <si>
    <t>年月日</t>
  </si>
  <si>
    <t>name</t>
    <phoneticPr fontId="13" type="noConversion"/>
  </si>
  <si>
    <t>曜日</t>
  </si>
  <si>
    <t>WEEKDAY</t>
  </si>
  <si>
    <t>int</t>
    <phoneticPr fontId="13" type="noConversion"/>
  </si>
  <si>
    <t>在庫数量</t>
    <phoneticPr fontId="13" type="noConversion"/>
  </si>
  <si>
    <t>休日フラグ</t>
  </si>
  <si>
    <t>stock_num</t>
    <phoneticPr fontId="13" type="noConversion"/>
  </si>
  <si>
    <t>HOLIDAY_FLG</t>
  </si>
  <si>
    <t>NUMBER</t>
  </si>
  <si>
    <t>削除フラグ</t>
  </si>
  <si>
    <t>DEL_FLG</t>
  </si>
  <si>
    <t>作成日時</t>
  </si>
  <si>
    <t>CREATE_DATE</t>
  </si>
  <si>
    <t>DATE</t>
  </si>
  <si>
    <t>作成者</t>
  </si>
  <si>
    <t>create_user</t>
    <phoneticPr fontId="13" type="noConversion"/>
  </si>
  <si>
    <t>CREATE_USER</t>
  </si>
  <si>
    <t>更新日時</t>
  </si>
  <si>
    <t>UPDATE_DATE</t>
  </si>
  <si>
    <t>更新者</t>
  </si>
  <si>
    <t>UPDATE_USER</t>
  </si>
  <si>
    <t>レコード長：</t>
  </si>
  <si>
    <t>varchar</t>
    <phoneticPr fontId="13" type="noConversion"/>
  </si>
  <si>
    <t>在庫名称</t>
    <phoneticPr fontId="13" type="noConversion"/>
  </si>
  <si>
    <t>在庫ID</t>
    <phoneticPr fontId="13" type="noConversion"/>
  </si>
  <si>
    <t>更新者</t>
    <phoneticPr fontId="15"/>
  </si>
  <si>
    <t>update_user</t>
    <phoneticPr fontId="15"/>
  </si>
  <si>
    <t>varchar</t>
    <phoneticPr fontId="15"/>
  </si>
  <si>
    <t>削除フラグ</t>
    <phoneticPr fontId="15"/>
  </si>
  <si>
    <t>del_flg</t>
    <phoneticPr fontId="15"/>
  </si>
  <si>
    <t>0：有効、1：無効</t>
    <phoneticPr fontId="15"/>
  </si>
  <si>
    <t>備考</t>
    <phoneticPr fontId="15"/>
  </si>
  <si>
    <t>remarks</t>
    <phoneticPr fontId="15"/>
  </si>
  <si>
    <t>更新日時</t>
    <phoneticPr fontId="15"/>
  </si>
  <si>
    <t>update_date</t>
    <phoneticPr fontId="15"/>
  </si>
  <si>
    <t>datetime</t>
    <phoneticPr fontId="15"/>
  </si>
  <si>
    <t>作成日時</t>
    <phoneticPr fontId="15"/>
  </si>
  <si>
    <t>create_date</t>
    <phoneticPr fontId="15"/>
  </si>
  <si>
    <t>status</t>
    <phoneticPr fontId="15"/>
  </si>
  <si>
    <t>int</t>
    <phoneticPr fontId="15"/>
  </si>
  <si>
    <t>顧</t>
    <rPh sb="0" eb="1">
      <t>コ</t>
    </rPh>
    <phoneticPr fontId="15"/>
  </si>
  <si>
    <t>在庫情報一覧</t>
    <rPh sb="4" eb="6">
      <t>ｲﾁﾗﾝ</t>
    </rPh>
    <phoneticPr fontId="13" type="noConversion"/>
  </si>
  <si>
    <t>単位</t>
    <phoneticPr fontId="13" type="noConversion"/>
  </si>
  <si>
    <t>unit</t>
    <phoneticPr fontId="13" type="noConversion"/>
  </si>
  <si>
    <t>Y</t>
    <phoneticPr fontId="15"/>
  </si>
  <si>
    <t>在庫名称　</t>
    <rPh sb="0" eb="2">
      <t>ザイコ</t>
    </rPh>
    <rPh sb="2" eb="4">
      <t>メイショウ</t>
    </rPh>
    <phoneticPr fontId="2"/>
  </si>
  <si>
    <t>在庫状況　</t>
    <rPh sb="0" eb="2">
      <t>ザイコ</t>
    </rPh>
    <rPh sb="2" eb="4">
      <t>ジョウキョウ</t>
    </rPh>
    <phoneticPr fontId="2"/>
  </si>
  <si>
    <t>更新日時</t>
    <rPh sb="0" eb="2">
      <t>コウシン</t>
    </rPh>
    <rPh sb="2" eb="4">
      <t>ニチジ</t>
    </rPh>
    <phoneticPr fontId="2"/>
  </si>
  <si>
    <t>I</t>
    <phoneticPr fontId="2"/>
  </si>
  <si>
    <t>name</t>
    <phoneticPr fontId="2"/>
  </si>
  <si>
    <t>status</t>
    <phoneticPr fontId="2"/>
  </si>
  <si>
    <t>update_date</t>
    <phoneticPr fontId="2"/>
  </si>
  <si>
    <t>0:在庫なし、１：在庫あり</t>
    <phoneticPr fontId="2"/>
  </si>
  <si>
    <t>t_stock</t>
    <phoneticPr fontId="11"/>
  </si>
  <si>
    <t>顧</t>
    <rPh sb="0" eb="1">
      <t>コ</t>
    </rPh>
    <phoneticPr fontId="2"/>
  </si>
  <si>
    <t>在庫情報一覧</t>
    <phoneticPr fontId="11"/>
  </si>
  <si>
    <t>在庫情報一覧</t>
    <phoneticPr fontId="2"/>
  </si>
  <si>
    <t>顧</t>
    <rPh sb="0" eb="1">
      <t>コ</t>
    </rPh>
    <phoneticPr fontId="2"/>
  </si>
  <si>
    <t>在庫情報一覧</t>
    <rPh sb="0" eb="6">
      <t>ザイコジョウホウイチラン</t>
    </rPh>
    <phoneticPr fontId="2"/>
  </si>
  <si>
    <t>新規作成</t>
    <rPh sb="0" eb="4">
      <t>シンキサクセイ</t>
    </rPh>
    <phoneticPr fontId="2"/>
  </si>
  <si>
    <t>在庫情報一覧</t>
    <rPh sb="0" eb="2">
      <t>ザイコ</t>
    </rPh>
    <phoneticPr fontId="2"/>
  </si>
  <si>
    <t>在庫情報一覧</t>
    <rPh sb="0" eb="6">
      <t>ｻﾞｲｺｼﾞｮｳﾎｳｲﾁﾗﾝ</t>
    </rPh>
    <phoneticPr fontId="13" type="noConversion"/>
  </si>
  <si>
    <t>編集</t>
    <rPh sb="0" eb="2">
      <t>ﾍﾝｼｭｳ</t>
    </rPh>
    <phoneticPr fontId="13" type="noConversion"/>
  </si>
  <si>
    <t>活性</t>
    <rPh sb="0" eb="2">
      <t>ｶｯｾｲ</t>
    </rPh>
    <phoneticPr fontId="13" type="noConversion"/>
  </si>
  <si>
    <t>入出庫</t>
    <rPh sb="0" eb="3">
      <t>ニュウシュツコ</t>
    </rPh>
    <phoneticPr fontId="11"/>
  </si>
  <si>
    <t>在庫状況</t>
    <rPh sb="0" eb="4">
      <t>ｻﾞｲｺｼﾞｮｳｷｮｳ</t>
    </rPh>
    <phoneticPr fontId="13" type="noConversion"/>
  </si>
  <si>
    <t>在庫ID</t>
    <rPh sb="0" eb="2">
      <t>ｻﾞｲｺ</t>
    </rPh>
    <phoneticPr fontId="13" type="noConversion"/>
  </si>
  <si>
    <t>在庫名称</t>
    <rPh sb="0" eb="2">
      <t>ｻﾞｲｺ</t>
    </rPh>
    <rPh sb="2" eb="4">
      <t>ﾒｲｼｮｳ</t>
    </rPh>
    <phoneticPr fontId="13" type="noConversion"/>
  </si>
  <si>
    <t>単位</t>
    <rPh sb="0" eb="2">
      <t>ﾀﾝｲ</t>
    </rPh>
    <phoneticPr fontId="13" type="noConversion"/>
  </si>
  <si>
    <t>在庫数量</t>
    <rPh sb="0" eb="2">
      <t>ｻﾞｲｺ</t>
    </rPh>
    <rPh sb="2" eb="4">
      <t>ｽｳﾘｮｳ</t>
    </rPh>
    <phoneticPr fontId="13" type="noConversion"/>
  </si>
  <si>
    <t>更新者</t>
    <rPh sb="0" eb="3">
      <t>ｺｳｼﾝｼｬ</t>
    </rPh>
    <phoneticPr fontId="13" type="noConversion"/>
  </si>
  <si>
    <t>更新日時</t>
    <rPh sb="0" eb="2">
      <t>ｺｳｼﾝ</t>
    </rPh>
    <rPh sb="2" eb="4">
      <t>ﾆﾁｼﾞ</t>
    </rPh>
    <phoneticPr fontId="13" type="noConversion"/>
  </si>
  <si>
    <t>備考</t>
    <rPh sb="0" eb="2">
      <t>ﾋﾞｺｳ</t>
    </rPh>
    <phoneticPr fontId="13" type="noConversion"/>
  </si>
  <si>
    <t>在庫情報一覧</t>
    <phoneticPr fontId="13" type="noConversion"/>
  </si>
  <si>
    <t>t_stock</t>
    <phoneticPr fontId="13" type="noConversion"/>
  </si>
  <si>
    <t>在庫状況</t>
    <rPh sb="0" eb="4">
      <t>ザイコジョウキョウ</t>
    </rPh>
    <phoneticPr fontId="15"/>
  </si>
  <si>
    <t>在庫管理システム</t>
    <rPh sb="0" eb="2">
      <t>ザイコ</t>
    </rPh>
    <rPh sb="2" eb="4">
      <t>カンリ</t>
    </rPh>
    <phoneticPr fontId="2"/>
  </si>
  <si>
    <t xml:space="preserve">       select 
       		在庫ID，在庫状況，更新日時
        from T_STOCK
        &lt;where&gt;
            &lt;if test="在庫ID!=null and ID!=''"&gt;
                在庫ID like '%' #{在庫ID} '%'
            &lt;/if&gt;
            &lt;if test="在庫状況!=null and status!=''"&gt;
        　　　 在庫状況 like '%' #{在庫状況} '%'
            &lt;/if&gt;
            &lt;if test="left更新日時　!=null and left更新日時!=''"&gt;
                and left更新日時 &amp;gt; #{left更新日時}
            &lt;/if&gt;
            &lt;if test="right更新日時!=null and right更新日時!=''"&gt;
                and right更新日時 &amp;lt; #{right更新日時}
            &lt;/if&gt;
        &lt;/where&gt;</t>
    <rPh sb="24" eb="26">
      <t>ｻﾞｲｺ</t>
    </rPh>
    <rPh sb="29" eb="31">
      <t>ｻﾞｲｺ</t>
    </rPh>
    <rPh sb="31" eb="33">
      <t>ｼﾞｮｳｷｮｳ</t>
    </rPh>
    <rPh sb="34" eb="38">
      <t>ｺｳｼﾝﾆﾁｼﾞ</t>
    </rPh>
    <rPh sb="101" eb="103">
      <t>ｻﾞｲｺ</t>
    </rPh>
    <rPh sb="142" eb="144">
      <t>ｻﾞｲｺ</t>
    </rPh>
    <rPh sb="158" eb="160">
      <t>ｻﾞｲｺ</t>
    </rPh>
    <rPh sb="210" eb="214">
      <t>ｻﾞｲｺｼﾞｮｳｷｮｳ</t>
    </rPh>
    <rPh sb="323" eb="327">
      <t>ｺｳｼﾝﾆﾁｼﾞ</t>
    </rPh>
    <phoneticPr fontId="13" type="noConversion"/>
  </si>
  <si>
    <t>在庫管理システム</t>
    <phoneticPr fontId="2"/>
  </si>
  <si>
    <t>活性</t>
    <phoneticPr fontId="13" type="noConversion"/>
  </si>
  <si>
    <t>検索</t>
    <rPh sb="0" eb="2">
      <t>ｹﾝｻｸ</t>
    </rPh>
    <phoneticPr fontId="13" type="noConversion"/>
  </si>
  <si>
    <t>閉じる</t>
    <rPh sb="0" eb="1">
      <t>ﾄ</t>
    </rPh>
    <phoneticPr fontId="13" type="noConversion"/>
  </si>
  <si>
    <t>画面「検索」ボタン押下、リストを表示する</t>
    <rPh sb="0" eb="2">
      <t>ｶﾞﾒﾝ</t>
    </rPh>
    <rPh sb="3" eb="5">
      <t>ｹﾝｻｸ</t>
    </rPh>
    <rPh sb="9" eb="11">
      <t>ｵｳｶ</t>
    </rPh>
    <rPh sb="16" eb="18">
      <t>ﾋｮｳｼﾞ</t>
    </rPh>
    <phoneticPr fontId="13" type="noConversion"/>
  </si>
  <si>
    <t>画面「閉じる」ボダン押下、ログイン画面を表示する</t>
    <phoneticPr fontId="13" type="noConversion"/>
  </si>
  <si>
    <t>・在庫情報登録画面に遷移する。</t>
    <rPh sb="1" eb="3">
      <t>ザイコ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</si>
  <si>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１件にも選択しない場合、エラーメッセージを表示する。</t>
    <rPh sb="1" eb="2">
      <t>ケン</t>
    </rPh>
    <rPh sb="4" eb="6">
      <t>センタク</t>
    </rPh>
    <rPh sb="9" eb="11">
      <t>バアイ</t>
    </rPh>
    <rPh sb="21" eb="23">
      <t>ヒョウジ</t>
    </rPh>
    <phoneticPr fontId="11"/>
  </si>
  <si>
    <t>削除確認メッセージを表示する。「はい」をクリックする場合、データベースから情報を削除する。「いいえ」をクリックする場合、処理を中止する。</t>
    <rPh sb="10" eb="12">
      <t>ヒョウジ</t>
    </rPh>
    <rPh sb="26" eb="28">
      <t>バアイ</t>
    </rPh>
    <rPh sb="37" eb="39">
      <t>ジョウホウ</t>
    </rPh>
    <rPh sb="40" eb="42">
      <t>サクジョ</t>
    </rPh>
    <rPh sb="57" eb="59">
      <t>バアイ</t>
    </rPh>
    <rPh sb="60" eb="62">
      <t>ショリ</t>
    </rPh>
    <rPh sb="63" eb="65">
      <t>チュウシ</t>
    </rPh>
    <phoneticPr fontId="11"/>
  </si>
  <si>
    <t>選択したデータを削除しますか。</t>
    <rPh sb="0" eb="2">
      <t>センタク</t>
    </rPh>
    <rPh sb="8" eb="10">
      <t>サクジョ</t>
    </rPh>
    <phoneticPr fontId="11"/>
  </si>
  <si>
    <t>　　　　　　　削除内容を選択してください　　　　　　</t>
    <rPh sb="7" eb="9">
      <t>ｻｸｼﾞｮ</t>
    </rPh>
    <rPh sb="9" eb="11">
      <t>ﾅｲﾖｳ</t>
    </rPh>
    <phoneticPr fontId="13" type="noConversion"/>
  </si>
  <si>
    <t>・選択した情報を削除する。</t>
    <rPh sb="1" eb="3">
      <t>センタク</t>
    </rPh>
    <rPh sb="5" eb="7">
      <t>ジッセキ</t>
    </rPh>
    <rPh sb="9" eb="11">
      <t>サクジョ</t>
    </rPh>
    <phoneticPr fontId="11"/>
  </si>
  <si>
    <t>1,7.編集ボタンクリック処理</t>
    <rPh sb="4" eb="6">
      <t>ﾍﾝｼｭｳ</t>
    </rPh>
    <rPh sb="13" eb="15">
      <t>ｼｮﾘ</t>
    </rPh>
    <phoneticPr fontId="13" type="noConversion"/>
  </si>
  <si>
    <t>ヘッダー「閉じる」ボダン押下、ログイン画面に遷移する。</t>
    <phoneticPr fontId="13" type="noConversion"/>
  </si>
  <si>
    <t>　</t>
    <phoneticPr fontId="13" type="noConversion"/>
  </si>
  <si>
    <t>1.8.入出庫ボタンクリック処理</t>
    <rPh sb="4" eb="7">
      <t>ﾆｭｳｼｭﾂｺ</t>
    </rPh>
    <rPh sb="14" eb="16">
      <t>ｼｮﾘ</t>
    </rPh>
    <phoneticPr fontId="13" type="noConversion"/>
  </si>
  <si>
    <t>「入出庫」ボタン押下、入出庫情報一覧の画面に遷移する。</t>
    <rPh sb="1" eb="4">
      <t>ﾆｭｳｼｭﾂｺ</t>
    </rPh>
    <rPh sb="11" eb="14">
      <t>ﾆｭｳｼｭﾂｺ</t>
    </rPh>
    <rPh sb="14" eb="16">
      <t>ｼﾞｮｳﾎｳ</t>
    </rPh>
    <rPh sb="16" eb="18">
      <t>ｲﾁﾗﾝ</t>
    </rPh>
    <phoneticPr fontId="13" type="noConversion"/>
  </si>
  <si>
    <t>「編集」ボタン押下、在庫情報登録の画面に遷移する。</t>
    <phoneticPr fontId="13" type="noConversion"/>
  </si>
  <si>
    <t>1.6.閉じるボタンクリック処理</t>
    <rPh sb="2" eb="4">
      <t>サクジョ</t>
    </rPh>
    <rPh sb="4" eb="5">
      <t>ト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</si>
</sst>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ＭＳ Ｐゴシック"/>
      <family val="3"/>
      <charset val="254"/>
    </font>
    <font>
      <sz val="6"/>
      <name val="ＭＳ Ｐゴシック"/>
      <family val="3"/>
      <charset val="254"/>
    </font>
    <font>
      <sz val="8"/>
      <color rgb="FFFF0000"/>
      <name val="ＭＳ ゴシック"/>
      <family val="3"/>
      <charset val="128"/>
    </font>
    <font>
      <sz val="8"/>
      <color rgb="FFFF0000"/>
      <name val="ＭＳ ゴシック"/>
      <family val="2"/>
      <charset val="128"/>
    </font>
    <font>
      <sz val="8"/>
      <color theme="0"/>
      <name val="ＭＳ ゴシック"/>
      <family val="3"/>
      <charset val="254"/>
    </font>
    <font>
      <sz val="8"/>
      <color theme="2"/>
      <name val="ＭＳ ゴシック"/>
      <family val="3"/>
      <charset val="128"/>
    </font>
    <font>
      <sz val="8"/>
      <color theme="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  <xf numFmtId="0" fontId="14" fillId="0" borderId="0"/>
  </cellStyleXfs>
  <cellXfs count="168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Border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0" xfId="3" applyFont="1" applyBorder="1"/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Border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Fill="1" applyBorder="1" applyAlignment="1">
      <alignment vertical="top"/>
    </xf>
    <xf numFmtId="0" fontId="5" fillId="0" borderId="2" xfId="4" applyFont="1" applyFill="1" applyBorder="1" applyAlignment="1">
      <alignment vertical="top"/>
    </xf>
    <xf numFmtId="0" fontId="5" fillId="0" borderId="3" xfId="4" applyFont="1" applyFill="1" applyBorder="1" applyAlignment="1">
      <alignment vertical="top"/>
    </xf>
    <xf numFmtId="0" fontId="5" fillId="0" borderId="4" xfId="4" applyFont="1" applyFill="1" applyBorder="1" applyAlignment="1">
      <alignment vertical="top"/>
    </xf>
    <xf numFmtId="0" fontId="5" fillId="0" borderId="0" xfId="4" applyFont="1" applyFill="1" applyBorder="1" applyAlignment="1">
      <alignment vertical="top"/>
    </xf>
    <xf numFmtId="0" fontId="5" fillId="0" borderId="5" xfId="4" applyFont="1" applyFill="1" applyBorder="1" applyAlignment="1">
      <alignment vertical="top"/>
    </xf>
    <xf numFmtId="0" fontId="5" fillId="0" borderId="4" xfId="4" applyFont="1" applyBorder="1"/>
    <xf numFmtId="0" fontId="5" fillId="0" borderId="0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0" borderId="0" xfId="5" applyFont="1"/>
    <xf numFmtId="0" fontId="5" fillId="0" borderId="0" xfId="5" applyFont="1" applyAlignment="1">
      <alignment vertical="center"/>
    </xf>
    <xf numFmtId="0" fontId="5" fillId="0" borderId="9" xfId="5" applyFont="1" applyBorder="1" applyAlignment="1">
      <alignment horizontal="right" vertical="top"/>
    </xf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Border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 applyAlignment="1"/>
    <xf numFmtId="0" fontId="5" fillId="0" borderId="23" xfId="1" applyFont="1" applyBorder="1" applyAlignment="1"/>
    <xf numFmtId="14" fontId="5" fillId="0" borderId="37" xfId="1" applyNumberFormat="1" applyFont="1" applyBorder="1" applyAlignment="1">
      <alignment horizontal="center"/>
    </xf>
    <xf numFmtId="14" fontId="5" fillId="0" borderId="38" xfId="1" applyNumberFormat="1" applyFont="1" applyBorder="1" applyAlignment="1">
      <alignment horizontal="center"/>
    </xf>
    <xf numFmtId="14" fontId="5" fillId="0" borderId="39" xfId="1" applyNumberFormat="1" applyFont="1" applyBorder="1" applyAlignment="1">
      <alignment horizontal="center"/>
    </xf>
    <xf numFmtId="14" fontId="5" fillId="0" borderId="34" xfId="1" applyNumberFormat="1" applyFont="1" applyBorder="1" applyAlignment="1">
      <alignment horizontal="center"/>
    </xf>
    <xf numFmtId="14" fontId="5" fillId="0" borderId="35" xfId="1" applyNumberFormat="1" applyFont="1" applyBorder="1" applyAlignment="1">
      <alignment horizontal="center"/>
    </xf>
    <xf numFmtId="14" fontId="5" fillId="0" borderId="36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 applyAlignment="1">
      <alignment horizontal="center"/>
    </xf>
    <xf numFmtId="0" fontId="5" fillId="0" borderId="24" xfId="1" applyFont="1" applyBorder="1" applyAlignment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10" xfId="5" applyFont="1" applyBorder="1" applyAlignment="1">
      <alignment vertical="top"/>
    </xf>
    <xf numFmtId="0" fontId="5" fillId="0" borderId="11" xfId="5" applyFont="1" applyBorder="1" applyAlignment="1">
      <alignment vertical="top"/>
    </xf>
    <xf numFmtId="0" fontId="5" fillId="0" borderId="12" xfId="5" applyFont="1" applyBorder="1" applyAlignment="1">
      <alignment vertical="top"/>
    </xf>
    <xf numFmtId="0" fontId="5" fillId="0" borderId="10" xfId="5" applyFont="1" applyBorder="1" applyAlignment="1">
      <alignment horizontal="center" vertical="top"/>
    </xf>
    <xf numFmtId="0" fontId="5" fillId="0" borderId="12" xfId="5" applyFont="1" applyBorder="1" applyAlignment="1">
      <alignment horizontal="center" vertical="top"/>
    </xf>
    <xf numFmtId="0" fontId="5" fillId="0" borderId="10" xfId="5" applyFont="1" applyBorder="1" applyAlignment="1">
      <alignment vertical="top" wrapText="1"/>
    </xf>
    <xf numFmtId="0" fontId="5" fillId="0" borderId="11" xfId="5" applyFont="1" applyBorder="1" applyAlignment="1">
      <alignment vertical="top" wrapText="1"/>
    </xf>
    <xf numFmtId="0" fontId="5" fillId="0" borderId="12" xfId="5" applyFont="1" applyBorder="1" applyAlignment="1">
      <alignment vertical="top" wrapText="1"/>
    </xf>
    <xf numFmtId="0" fontId="5" fillId="0" borderId="0" xfId="5" applyFont="1" applyAlignment="1">
      <alignment horizontal="right" vertical="center"/>
    </xf>
    <xf numFmtId="0" fontId="5" fillId="0" borderId="0" xfId="5" applyFont="1" applyAlignment="1">
      <alignment horizontal="right"/>
    </xf>
    <xf numFmtId="0" fontId="5" fillId="0" borderId="9" xfId="5" applyFont="1" applyBorder="1" applyAlignment="1">
      <alignment vertical="top"/>
    </xf>
    <xf numFmtId="0" fontId="5" fillId="0" borderId="9" xfId="5" applyFont="1" applyBorder="1" applyAlignment="1">
      <alignment horizontal="center" vertical="top"/>
    </xf>
    <xf numFmtId="0" fontId="5" fillId="0" borderId="9" xfId="5" applyFont="1" applyBorder="1" applyAlignment="1">
      <alignment horizontal="right" vertical="top"/>
    </xf>
    <xf numFmtId="0" fontId="5" fillId="0" borderId="9" xfId="5" applyFont="1" applyBorder="1" applyAlignment="1">
      <alignment vertical="top" wrapText="1"/>
    </xf>
    <xf numFmtId="0" fontId="16" fillId="0" borderId="9" xfId="5" applyFont="1" applyBorder="1" applyAlignment="1">
      <alignment vertical="top"/>
    </xf>
    <xf numFmtId="0" fontId="17" fillId="0" borderId="9" xfId="5" applyFont="1" applyBorder="1" applyAlignment="1">
      <alignment vertical="top"/>
    </xf>
    <xf numFmtId="0" fontId="6" fillId="2" borderId="9" xfId="5" applyFont="1" applyFill="1" applyBorder="1" applyAlignment="1">
      <alignment horizontal="center" vertical="center"/>
    </xf>
    <xf numFmtId="0" fontId="6" fillId="2" borderId="10" xfId="5" applyFont="1" applyFill="1" applyBorder="1" applyAlignment="1">
      <alignment horizontal="center" vertical="center"/>
    </xf>
    <xf numFmtId="0" fontId="6" fillId="2" borderId="11" xfId="5" applyFont="1" applyFill="1" applyBorder="1" applyAlignment="1">
      <alignment horizontal="center" vertical="center"/>
    </xf>
    <xf numFmtId="0" fontId="6" fillId="2" borderId="12" xfId="5" applyFont="1" applyFill="1" applyBorder="1" applyAlignment="1">
      <alignment horizontal="center" vertical="center"/>
    </xf>
    <xf numFmtId="14" fontId="5" fillId="0" borderId="14" xfId="5" applyNumberFormat="1" applyFont="1" applyBorder="1" applyAlignment="1">
      <alignment horizontal="center"/>
    </xf>
    <xf numFmtId="14" fontId="5" fillId="0" borderId="25" xfId="5" applyNumberFormat="1" applyFont="1" applyBorder="1" applyAlignment="1">
      <alignment horizontal="center"/>
    </xf>
    <xf numFmtId="0" fontId="6" fillId="2" borderId="31" xfId="2" applyFont="1" applyFill="1" applyBorder="1" applyAlignment="1">
      <alignment horizontal="center" vertical="center"/>
    </xf>
    <xf numFmtId="0" fontId="6" fillId="2" borderId="32" xfId="2" applyFont="1" applyFill="1" applyBorder="1" applyAlignment="1">
      <alignment horizontal="center" vertical="center"/>
    </xf>
    <xf numFmtId="0" fontId="6" fillId="2" borderId="33" xfId="2" applyFont="1" applyFill="1" applyBorder="1" applyAlignment="1">
      <alignment horizontal="center" vertical="center"/>
    </xf>
    <xf numFmtId="0" fontId="5" fillId="0" borderId="31" xfId="5" applyFont="1" applyBorder="1" applyAlignment="1">
      <alignment horizontal="center"/>
    </xf>
    <xf numFmtId="0" fontId="5" fillId="0" borderId="32" xfId="5" applyFont="1" applyBorder="1" applyAlignment="1">
      <alignment horizontal="center"/>
    </xf>
    <xf numFmtId="0" fontId="5" fillId="0" borderId="33" xfId="5" applyFont="1" applyBorder="1" applyAlignment="1">
      <alignment horizontal="center"/>
    </xf>
    <xf numFmtId="0" fontId="5" fillId="0" borderId="15" xfId="5" applyFont="1" applyBorder="1" applyAlignment="1">
      <alignment horizontal="center"/>
    </xf>
    <xf numFmtId="0" fontId="5" fillId="0" borderId="26" xfId="5" applyFont="1" applyBorder="1" applyAlignment="1">
      <alignment horizontal="center"/>
    </xf>
    <xf numFmtId="0" fontId="6" fillId="2" borderId="28" xfId="2" applyFont="1" applyFill="1" applyBorder="1" applyAlignment="1">
      <alignment horizontal="center" vertical="center"/>
    </xf>
    <xf numFmtId="0" fontId="6" fillId="2" borderId="29" xfId="2" applyFont="1" applyFill="1" applyBorder="1" applyAlignment="1">
      <alignment horizontal="center" vertical="center"/>
    </xf>
    <xf numFmtId="0" fontId="6" fillId="2" borderId="30" xfId="2" applyFont="1" applyFill="1" applyBorder="1" applyAlignment="1">
      <alignment horizontal="center" vertical="center"/>
    </xf>
    <xf numFmtId="0" fontId="5" fillId="0" borderId="28" xfId="5" applyFont="1" applyBorder="1" applyAlignment="1">
      <alignment horizontal="center"/>
    </xf>
    <xf numFmtId="0" fontId="5" fillId="0" borderId="29" xfId="5" applyFont="1" applyBorder="1" applyAlignment="1">
      <alignment horizontal="center"/>
    </xf>
    <xf numFmtId="0" fontId="5" fillId="0" borderId="30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4" borderId="0" xfId="4" applyFont="1" applyFill="1" applyBorder="1" applyAlignment="1">
      <alignment horizontal="left" vertical="top" wrapText="1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15" xfId="4" applyNumberFormat="1" applyFont="1" applyBorder="1" applyAlignment="1">
      <alignment horizontal="center"/>
    </xf>
    <xf numFmtId="0" fontId="5" fillId="0" borderId="26" xfId="4" applyNumberFormat="1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0" xfId="4" applyFont="1" applyBorder="1"/>
    <xf numFmtId="0" fontId="19" fillId="5" borderId="4" xfId="4" applyFont="1" applyFill="1" applyBorder="1"/>
    <xf numFmtId="0" fontId="19" fillId="5" borderId="0" xfId="4" applyFont="1" applyFill="1" applyBorder="1"/>
    <xf numFmtId="0" fontId="19" fillId="5" borderId="5" xfId="4" applyFont="1" applyFill="1" applyBorder="1"/>
    <xf numFmtId="0" fontId="20" fillId="5" borderId="4" xfId="4" applyFont="1" applyFill="1" applyBorder="1" applyAlignment="1">
      <alignment horizontal="left"/>
    </xf>
    <xf numFmtId="0" fontId="18" fillId="5" borderId="0" xfId="4" applyFont="1" applyFill="1" applyBorder="1" applyAlignment="1">
      <alignment horizontal="left"/>
    </xf>
    <xf numFmtId="0" fontId="18" fillId="5" borderId="5" xfId="4" applyFont="1" applyFill="1" applyBorder="1" applyAlignment="1">
      <alignment horizontal="left"/>
    </xf>
  </cellXfs>
  <cellStyles count="6">
    <cellStyle name="常规 2" xfId="4" xr:uid="{00000000-0005-0000-0000-000001000000}"/>
    <cellStyle name="標準" xfId="0" builtinId="0"/>
    <cellStyle name="標準 2" xfId="5" xr:uid="{17E81D6D-FB07-4845-AD3F-E1A4AC199094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7</xdr:row>
      <xdr:rowOff>9525</xdr:rowOff>
    </xdr:from>
    <xdr:to>
      <xdr:col>51</xdr:col>
      <xdr:colOff>105164</xdr:colOff>
      <xdr:row>47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F52788-4B64-71E7-549F-D862C5EC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971550"/>
          <a:ext cx="10268339" cy="5410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7</xdr:row>
      <xdr:rowOff>101600</xdr:rowOff>
    </xdr:from>
    <xdr:to>
      <xdr:col>12</xdr:col>
      <xdr:colOff>30162</xdr:colOff>
      <xdr:row>10</xdr:row>
      <xdr:rowOff>17462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89037" y="1069975"/>
          <a:ext cx="1222375" cy="32067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30162</xdr:colOff>
      <xdr:row>8</xdr:row>
      <xdr:rowOff>127000</xdr:rowOff>
    </xdr:from>
    <xdr:to>
      <xdr:col>20</xdr:col>
      <xdr:colOff>13035</xdr:colOff>
      <xdr:row>9</xdr:row>
      <xdr:rowOff>10905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stCxn id="2" idx="3"/>
          <a:endCxn id="5" idx="1"/>
        </xdr:cNvCxnSpPr>
      </xdr:nvCxnSpPr>
      <xdr:spPr bwMode="auto">
        <a:xfrm>
          <a:off x="2411412" y="1230313"/>
          <a:ext cx="1570373" cy="1884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在庫情報一覧</a:t>
          </a:r>
          <a:endParaRPr lang="zh-CN" altLang="en-US" sz="1100"/>
        </a:p>
      </xdr:txBody>
    </xdr:sp>
    <xdr:clientData/>
  </xdr:twoCellAnchor>
  <xdr:twoCellAnchor>
    <xdr:from>
      <xdr:col>40</xdr:col>
      <xdr:colOff>82549</xdr:colOff>
      <xdr:row>8</xdr:row>
      <xdr:rowOff>4762</xdr:rowOff>
    </xdr:from>
    <xdr:to>
      <xdr:col>47</xdr:col>
      <xdr:colOff>36511</xdr:colOff>
      <xdr:row>10</xdr:row>
      <xdr:rowOff>74612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8020049" y="1108075"/>
          <a:ext cx="1343025" cy="339725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在庫情報登録</a:t>
          </a:r>
          <a:endParaRPr lang="zh-CN" altLang="en-US" sz="1100"/>
        </a:p>
      </xdr:txBody>
    </xdr:sp>
    <xdr:clientData/>
  </xdr:twoCellAnchor>
  <xdr:twoCellAnchor>
    <xdr:from>
      <xdr:col>20</xdr:col>
      <xdr:colOff>31750</xdr:colOff>
      <xdr:row>15</xdr:row>
      <xdr:rowOff>39688</xdr:rowOff>
    </xdr:from>
    <xdr:to>
      <xdr:col>27</xdr:col>
      <xdr:colOff>63500</xdr:colOff>
      <xdr:row>17</xdr:row>
      <xdr:rowOff>95250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3DF290C-026C-A9FB-77A1-58DBE57FE2D3}"/>
            </a:ext>
          </a:extLst>
        </xdr:cNvPr>
        <xdr:cNvSpPr/>
      </xdr:nvSpPr>
      <xdr:spPr bwMode="auto">
        <a:xfrm>
          <a:off x="4000500" y="2087563"/>
          <a:ext cx="1420813" cy="325437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ja-JP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入出庫情報一覧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twoCellAnchor>
  <xdr:twoCellAnchor>
    <xdr:from>
      <xdr:col>23</xdr:col>
      <xdr:colOff>137654</xdr:colOff>
      <xdr:row>10</xdr:row>
      <xdr:rowOff>40440</xdr:rowOff>
    </xdr:from>
    <xdr:to>
      <xdr:col>23</xdr:col>
      <xdr:colOff>146844</xdr:colOff>
      <xdr:row>15</xdr:row>
      <xdr:rowOff>39688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E72493F-08DF-1526-2B1A-C49755E5B4C4}"/>
            </a:ext>
          </a:extLst>
        </xdr:cNvPr>
        <xdr:cNvCxnSpPr>
          <a:stCxn id="5" idx="2"/>
          <a:endCxn id="7" idx="0"/>
        </xdr:cNvCxnSpPr>
      </xdr:nvCxnSpPr>
      <xdr:spPr bwMode="auto">
        <a:xfrm>
          <a:off x="4701717" y="1413628"/>
          <a:ext cx="9190" cy="67393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27</xdr:col>
      <xdr:colOff>63835</xdr:colOff>
      <xdr:row>9</xdr:row>
      <xdr:rowOff>10905</xdr:rowOff>
    </xdr:from>
    <xdr:to>
      <xdr:col>40</xdr:col>
      <xdr:colOff>82549</xdr:colOff>
      <xdr:row>9</xdr:row>
      <xdr:rowOff>39688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E8C1DF7-19A3-0FEF-564B-C28C6EC0039C}"/>
            </a:ext>
          </a:extLst>
        </xdr:cNvPr>
        <xdr:cNvCxnSpPr>
          <a:stCxn id="5" idx="3"/>
          <a:endCxn id="3" idx="1"/>
        </xdr:cNvCxnSpPr>
      </xdr:nvCxnSpPr>
      <xdr:spPr bwMode="auto">
        <a:xfrm>
          <a:off x="5421648" y="1249155"/>
          <a:ext cx="2598401" cy="28783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  <xdr:twoCellAnchor>
    <xdr:from>
      <xdr:col>42</xdr:col>
      <xdr:colOff>7937</xdr:colOff>
      <xdr:row>13</xdr:row>
      <xdr:rowOff>63499</xdr:rowOff>
    </xdr:from>
    <xdr:to>
      <xdr:col>45</xdr:col>
      <xdr:colOff>123506</xdr:colOff>
      <xdr:row>18</xdr:row>
      <xdr:rowOff>117474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3B348CCE-2358-403F-A99B-5DC502D5F5E3}"/>
            </a:ext>
          </a:extLst>
        </xdr:cNvPr>
        <xdr:cNvSpPr>
          <a:spLocks noChangeArrowheads="1"/>
        </xdr:cNvSpPr>
      </xdr:nvSpPr>
      <xdr:spPr>
        <a:xfrm>
          <a:off x="8342312" y="1841499"/>
          <a:ext cx="710882" cy="728663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27</xdr:col>
      <xdr:colOff>71437</xdr:colOff>
      <xdr:row>9</xdr:row>
      <xdr:rowOff>127000</xdr:rowOff>
    </xdr:from>
    <xdr:to>
      <xdr:col>42</xdr:col>
      <xdr:colOff>55563</xdr:colOff>
      <xdr:row>14</xdr:row>
      <xdr:rowOff>63500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C97B8062-D592-4306-822A-46F1127FBA5A}"/>
            </a:ext>
          </a:extLst>
        </xdr:cNvPr>
        <xdr:cNvCxnSpPr/>
      </xdr:nvCxnSpPr>
      <xdr:spPr bwMode="auto">
        <a:xfrm>
          <a:off x="5429250" y="1365250"/>
          <a:ext cx="2960688" cy="61118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triangle"/>
          <a:tailEnd type="triangle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22" zoomScale="115" zoomScaleNormal="115" workbookViewId="0">
      <selection activeCell="AL47" sqref="AL47:AY48"/>
    </sheetView>
  </sheetViews>
  <sheetFormatPr defaultColWidth="2.625" defaultRowHeight="10.5"/>
  <cols>
    <col min="1" max="16384" width="2.625" style="23"/>
  </cols>
  <sheetData>
    <row r="1" spans="1:52" ht="10.5" customHeight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/>
    </row>
    <row r="2" spans="1:52" ht="10.5" customHeight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6"/>
    </row>
    <row r="3" spans="1:52" ht="10.5" customHeight="1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6"/>
    </row>
    <row r="4" spans="1:52" ht="10.5" customHeight="1">
      <c r="A4" s="24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6"/>
    </row>
    <row r="5" spans="1:52" ht="10.5" customHeight="1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6"/>
    </row>
    <row r="6" spans="1:52" ht="10.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6"/>
    </row>
    <row r="7" spans="1:52" ht="10.5" customHeight="1">
      <c r="A7" s="24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6"/>
    </row>
    <row r="8" spans="1:52" ht="10.5" customHeight="1">
      <c r="A8" s="24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6"/>
    </row>
    <row r="9" spans="1:52" ht="10.5" customHeight="1">
      <c r="A9" s="27"/>
      <c r="B9" s="28"/>
      <c r="C9" s="28"/>
      <c r="D9" s="28"/>
      <c r="E9" s="28"/>
      <c r="F9" s="28"/>
      <c r="G9" s="28"/>
      <c r="H9" s="28"/>
      <c r="I9" s="74" t="s">
        <v>5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28"/>
      <c r="AT9" s="28"/>
      <c r="AU9" s="28"/>
      <c r="AV9" s="28"/>
      <c r="AW9" s="28"/>
      <c r="AX9" s="28"/>
      <c r="AY9" s="28"/>
      <c r="AZ9" s="29"/>
    </row>
    <row r="10" spans="1:52" ht="10.5" customHeight="1">
      <c r="A10" s="27"/>
      <c r="B10" s="28"/>
      <c r="C10" s="28"/>
      <c r="D10" s="28"/>
      <c r="E10" s="28"/>
      <c r="F10" s="28"/>
      <c r="G10" s="28"/>
      <c r="H10" s="28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28"/>
      <c r="AT10" s="28"/>
      <c r="AU10" s="28"/>
      <c r="AV10" s="28"/>
      <c r="AW10" s="28"/>
      <c r="AX10" s="28"/>
      <c r="AY10" s="28"/>
      <c r="AZ10" s="29"/>
    </row>
    <row r="11" spans="1:52" ht="10.5" customHeight="1">
      <c r="A11" s="27"/>
      <c r="B11" s="28"/>
      <c r="C11" s="28"/>
      <c r="D11" s="28"/>
      <c r="E11" s="28"/>
      <c r="F11" s="28"/>
      <c r="G11" s="28"/>
      <c r="H11" s="28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28"/>
      <c r="AT11" s="28"/>
      <c r="AU11" s="28"/>
      <c r="AV11" s="28"/>
      <c r="AW11" s="28"/>
      <c r="AX11" s="28"/>
      <c r="AY11" s="28"/>
      <c r="AZ11" s="29"/>
    </row>
    <row r="12" spans="1:52" ht="10.5" customHeight="1">
      <c r="A12" s="27"/>
      <c r="B12" s="28"/>
      <c r="C12" s="28"/>
      <c r="D12" s="28"/>
      <c r="E12" s="28"/>
      <c r="F12" s="28"/>
      <c r="G12" s="28"/>
      <c r="H12" s="28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28"/>
      <c r="AT12" s="28"/>
      <c r="AU12" s="28"/>
      <c r="AV12" s="28"/>
      <c r="AW12" s="28"/>
      <c r="AX12" s="28"/>
      <c r="AY12" s="28"/>
      <c r="AZ12" s="29"/>
    </row>
    <row r="13" spans="1:52" ht="10.5" customHeight="1">
      <c r="A13" s="27"/>
      <c r="B13" s="28"/>
      <c r="C13" s="28"/>
      <c r="D13" s="28"/>
      <c r="E13" s="28"/>
      <c r="F13" s="28"/>
      <c r="G13" s="28"/>
      <c r="H13" s="28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28"/>
      <c r="AT13" s="28"/>
      <c r="AU13" s="28"/>
      <c r="AV13" s="28"/>
      <c r="AW13" s="28"/>
      <c r="AX13" s="28"/>
      <c r="AY13" s="28"/>
      <c r="AZ13" s="29"/>
    </row>
    <row r="14" spans="1:52" ht="10.5" customHeight="1">
      <c r="A14" s="27"/>
      <c r="B14" s="28"/>
      <c r="C14" s="28"/>
      <c r="D14" s="28"/>
      <c r="E14" s="28"/>
      <c r="F14" s="28"/>
      <c r="G14" s="28"/>
      <c r="H14" s="28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28"/>
      <c r="AT14" s="28"/>
      <c r="AU14" s="28"/>
      <c r="AV14" s="28"/>
      <c r="AW14" s="28"/>
      <c r="AX14" s="28"/>
      <c r="AY14" s="28"/>
      <c r="AZ14" s="29"/>
    </row>
    <row r="15" spans="1:52" ht="10.5" customHeight="1">
      <c r="A15" s="27"/>
      <c r="B15" s="28"/>
      <c r="C15" s="28"/>
      <c r="D15" s="28"/>
      <c r="E15" s="28"/>
      <c r="F15" s="28"/>
      <c r="G15" s="28"/>
      <c r="H15" s="28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28"/>
      <c r="AT15" s="28"/>
      <c r="AU15" s="28"/>
      <c r="AV15" s="28"/>
      <c r="AW15" s="28"/>
      <c r="AX15" s="28"/>
      <c r="AY15" s="28"/>
      <c r="AZ15" s="29"/>
    </row>
    <row r="16" spans="1:52" ht="10.5" customHeight="1">
      <c r="A16" s="27"/>
      <c r="B16" s="28"/>
      <c r="C16" s="28"/>
      <c r="D16" s="28"/>
      <c r="E16" s="28"/>
      <c r="F16" s="28"/>
      <c r="G16" s="28"/>
      <c r="H16" s="28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28"/>
      <c r="AT16" s="28"/>
      <c r="AU16" s="28"/>
      <c r="AV16" s="28"/>
      <c r="AW16" s="28"/>
      <c r="AX16" s="28"/>
      <c r="AY16" s="28"/>
      <c r="AZ16" s="29"/>
    </row>
    <row r="17" spans="1:52" ht="10.5" customHeight="1">
      <c r="A17" s="27"/>
      <c r="B17" s="28"/>
      <c r="C17" s="28"/>
      <c r="D17" s="28"/>
      <c r="E17" s="28"/>
      <c r="F17" s="28"/>
      <c r="G17" s="28"/>
      <c r="H17" s="28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28"/>
      <c r="AT17" s="28"/>
      <c r="AU17" s="28"/>
      <c r="AV17" s="28"/>
      <c r="AW17" s="28"/>
      <c r="AX17" s="28"/>
      <c r="AY17" s="28"/>
      <c r="AZ17" s="29"/>
    </row>
    <row r="18" spans="1:52" ht="10.5" customHeight="1">
      <c r="A18" s="27"/>
      <c r="B18" s="28"/>
      <c r="C18" s="28"/>
      <c r="D18" s="28"/>
      <c r="E18" s="28"/>
      <c r="F18" s="28"/>
      <c r="G18" s="28"/>
      <c r="H18" s="28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28"/>
      <c r="AT18" s="28"/>
      <c r="AU18" s="28"/>
      <c r="AV18" s="28"/>
      <c r="AW18" s="28"/>
      <c r="AX18" s="28"/>
      <c r="AY18" s="28"/>
      <c r="AZ18" s="29"/>
    </row>
    <row r="19" spans="1:52" ht="10.5" customHeight="1">
      <c r="A19" s="27"/>
      <c r="B19" s="28"/>
      <c r="C19" s="28"/>
      <c r="D19" s="28"/>
      <c r="E19" s="28"/>
      <c r="F19" s="28"/>
      <c r="G19" s="28"/>
      <c r="H19" s="28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28"/>
      <c r="AT19" s="28"/>
      <c r="AU19" s="28"/>
      <c r="AV19" s="28"/>
      <c r="AW19" s="28"/>
      <c r="AX19" s="28"/>
      <c r="AY19" s="28"/>
      <c r="AZ19" s="29"/>
    </row>
    <row r="20" spans="1:52" ht="10.5" customHeight="1">
      <c r="A20" s="27"/>
      <c r="B20" s="28"/>
      <c r="C20" s="28"/>
      <c r="D20" s="28"/>
      <c r="E20" s="28"/>
      <c r="F20" s="28"/>
      <c r="G20" s="28"/>
      <c r="H20" s="28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28"/>
      <c r="AT20" s="28"/>
      <c r="AU20" s="28"/>
      <c r="AV20" s="28"/>
      <c r="AW20" s="28"/>
      <c r="AX20" s="28"/>
      <c r="AY20" s="28"/>
      <c r="AZ20" s="29"/>
    </row>
    <row r="21" spans="1:52" ht="10.5" customHeight="1">
      <c r="A21" s="24"/>
      <c r="B21" s="25"/>
      <c r="C21" s="25"/>
      <c r="D21" s="25"/>
      <c r="E21" s="25"/>
      <c r="F21" s="25"/>
      <c r="G21" s="25"/>
      <c r="H21" s="25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25"/>
      <c r="AT21" s="25"/>
      <c r="AU21" s="25"/>
      <c r="AV21" s="25"/>
      <c r="AW21" s="25"/>
      <c r="AX21" s="25"/>
      <c r="AY21" s="25"/>
      <c r="AZ21" s="26"/>
    </row>
    <row r="22" spans="1:52" ht="10.5" customHeight="1">
      <c r="A22" s="24"/>
      <c r="B22" s="25"/>
      <c r="C22" s="25"/>
      <c r="D22" s="25"/>
      <c r="E22" s="25"/>
      <c r="F22" s="25"/>
      <c r="G22" s="25"/>
      <c r="H22" s="25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25"/>
      <c r="AT22" s="25"/>
      <c r="AU22" s="25"/>
      <c r="AV22" s="25"/>
      <c r="AW22" s="25"/>
      <c r="AX22" s="25"/>
      <c r="AY22" s="25"/>
      <c r="AZ22" s="26"/>
    </row>
    <row r="23" spans="1:52" ht="10.5" customHeight="1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6"/>
    </row>
    <row r="24" spans="1:52" ht="10.5" customHeight="1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6"/>
    </row>
    <row r="25" spans="1:52" ht="10.5" customHeight="1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6"/>
    </row>
    <row r="26" spans="1:52" ht="10.5" customHeight="1">
      <c r="A26" s="24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6"/>
    </row>
    <row r="27" spans="1:52" ht="10.5" customHeight="1">
      <c r="A27" s="24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6"/>
    </row>
    <row r="28" spans="1:52" ht="10.5" customHeight="1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6"/>
    </row>
    <row r="29" spans="1:52">
      <c r="A29" s="24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6"/>
    </row>
    <row r="30" spans="1:52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6"/>
    </row>
    <row r="31" spans="1:52">
      <c r="A31" s="24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</row>
    <row r="32" spans="1:52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6"/>
    </row>
    <row r="33" spans="1:52">
      <c r="A33" s="24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6"/>
    </row>
    <row r="34" spans="1:5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30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6"/>
    </row>
    <row r="35" spans="1:52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30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6"/>
    </row>
    <row r="36" spans="1:52">
      <c r="A36" s="24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30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6"/>
    </row>
    <row r="37" spans="1:52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30"/>
      <c r="AD37" s="25"/>
      <c r="AE37" s="25"/>
      <c r="AF37" s="72" t="s">
        <v>25</v>
      </c>
      <c r="AG37" s="72"/>
      <c r="AH37" s="72"/>
      <c r="AI37" s="72"/>
      <c r="AJ37" s="72"/>
      <c r="AK37" s="72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26"/>
    </row>
    <row r="38" spans="1:52">
      <c r="A38" s="24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30"/>
      <c r="AD38" s="25"/>
      <c r="AE38" s="25"/>
      <c r="AF38" s="72"/>
      <c r="AG38" s="72"/>
      <c r="AH38" s="72"/>
      <c r="AI38" s="72"/>
      <c r="AJ38" s="72"/>
      <c r="AK38" s="72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26"/>
    </row>
    <row r="39" spans="1:52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72" t="s">
        <v>16</v>
      </c>
      <c r="AG39" s="72"/>
      <c r="AH39" s="72"/>
      <c r="AI39" s="72"/>
      <c r="AJ39" s="72"/>
      <c r="AK39" s="72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26"/>
    </row>
    <row r="40" spans="1:52">
      <c r="A40" s="24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26"/>
    </row>
    <row r="41" spans="1:52" ht="10.5" customHeight="1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72" t="s">
        <v>0</v>
      </c>
      <c r="AG41" s="72"/>
      <c r="AH41" s="72"/>
      <c r="AI41" s="72"/>
      <c r="AJ41" s="72"/>
      <c r="AK41" s="72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26"/>
    </row>
    <row r="42" spans="1:52" ht="10.5" customHeight="1">
      <c r="A42" s="24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72"/>
      <c r="AG42" s="72"/>
      <c r="AH42" s="72"/>
      <c r="AI42" s="72"/>
      <c r="AJ42" s="72"/>
      <c r="AK42" s="72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26"/>
    </row>
    <row r="43" spans="1:52" ht="10.5" customHeight="1">
      <c r="A43" s="24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72" t="s">
        <v>17</v>
      </c>
      <c r="AG43" s="72"/>
      <c r="AH43" s="72"/>
      <c r="AI43" s="72"/>
      <c r="AJ43" s="72"/>
      <c r="AK43" s="72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26"/>
    </row>
    <row r="44" spans="1:52" ht="10.5" customHeight="1">
      <c r="A44" s="24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72"/>
      <c r="AG44" s="72"/>
      <c r="AH44" s="72"/>
      <c r="AI44" s="72"/>
      <c r="AJ44" s="72"/>
      <c r="AK44" s="72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26"/>
    </row>
    <row r="45" spans="1:52" ht="10.5" customHeight="1">
      <c r="A45" s="24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72" t="s">
        <v>18</v>
      </c>
      <c r="AG45" s="72"/>
      <c r="AH45" s="72"/>
      <c r="AI45" s="72"/>
      <c r="AJ45" s="72"/>
      <c r="AK45" s="72"/>
      <c r="AL45" s="73" t="s">
        <v>139</v>
      </c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26"/>
    </row>
    <row r="46" spans="1:52" ht="10.5" customHeight="1">
      <c r="A46" s="24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72"/>
      <c r="AG46" s="72"/>
      <c r="AH46" s="72"/>
      <c r="AI46" s="72"/>
      <c r="AJ46" s="72"/>
      <c r="AK46" s="72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26"/>
    </row>
    <row r="47" spans="1:52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72" t="s">
        <v>14</v>
      </c>
      <c r="AG47" s="72"/>
      <c r="AH47" s="72"/>
      <c r="AI47" s="72"/>
      <c r="AJ47" s="72"/>
      <c r="AK47" s="72"/>
      <c r="AL47" s="75">
        <v>44900</v>
      </c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26"/>
    </row>
    <row r="48" spans="1:52">
      <c r="A48" s="24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72"/>
      <c r="AG48" s="72"/>
      <c r="AH48" s="72"/>
      <c r="AI48" s="72"/>
      <c r="AJ48" s="72"/>
      <c r="AK48" s="72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26"/>
    </row>
    <row r="49" spans="1:52">
      <c r="A49" s="24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72" t="s">
        <v>13</v>
      </c>
      <c r="AG49" s="72"/>
      <c r="AH49" s="72"/>
      <c r="AI49" s="72"/>
      <c r="AJ49" s="72"/>
      <c r="AK49" s="72"/>
      <c r="AL49" s="73" t="s">
        <v>136</v>
      </c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26"/>
    </row>
    <row r="50" spans="1:5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72"/>
      <c r="AG50" s="72"/>
      <c r="AH50" s="72"/>
      <c r="AI50" s="72"/>
      <c r="AJ50" s="72"/>
      <c r="AK50" s="72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26"/>
    </row>
    <row r="51" spans="1:5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6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BK12" sqref="BK12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8"/>
      <c r="Y1" s="92" t="s">
        <v>3</v>
      </c>
      <c r="Z1" s="92"/>
      <c r="AA1" s="92"/>
      <c r="AB1" s="92"/>
      <c r="AC1" s="93" t="str">
        <f>IF(ISBLANK(表紙!AL43),"",(表紙!AL43))</f>
        <v/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19</v>
      </c>
      <c r="AN1" s="92"/>
      <c r="AO1" s="92"/>
      <c r="AP1" s="92"/>
      <c r="AQ1" s="93" t="str">
        <f>IF(ISBLANK(表紙!AL39),"",(表紙!AL39))</f>
        <v/>
      </c>
      <c r="AR1" s="93"/>
      <c r="AS1" s="93"/>
      <c r="AT1" s="93"/>
      <c r="AU1" s="93"/>
      <c r="AV1" s="93"/>
      <c r="AW1" s="93"/>
      <c r="AX1" s="93"/>
      <c r="AY1" s="93"/>
      <c r="AZ1" s="93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1"/>
      <c r="Y2" s="76" t="s">
        <v>4</v>
      </c>
      <c r="Z2" s="76"/>
      <c r="AA2" s="76"/>
      <c r="AB2" s="76"/>
      <c r="AC2" s="77" t="str">
        <f>IF(ISBLANK(表紙!AL45),"",(表紙!AL45))</f>
        <v>在庫情報一覧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0</v>
      </c>
      <c r="AN2" s="76"/>
      <c r="AO2" s="76"/>
      <c r="AP2" s="76"/>
      <c r="AQ2" s="77" t="s">
        <v>157</v>
      </c>
      <c r="AR2" s="77"/>
      <c r="AS2" s="77"/>
      <c r="AT2" s="77"/>
      <c r="AU2" s="77"/>
      <c r="AV2" s="77"/>
      <c r="AW2" s="77"/>
      <c r="AX2" s="77"/>
      <c r="AY2" s="77"/>
      <c r="AZ2" s="77"/>
    </row>
    <row r="3" spans="1:52" ht="11.25" thickTop="1"/>
    <row r="4" spans="1:52">
      <c r="A4" s="94" t="s">
        <v>24</v>
      </c>
      <c r="B4" s="96"/>
      <c r="C4" s="94" t="s">
        <v>20</v>
      </c>
      <c r="D4" s="95"/>
      <c r="E4" s="95"/>
      <c r="F4" s="96"/>
      <c r="G4" s="94" t="s">
        <v>21</v>
      </c>
      <c r="H4" s="95"/>
      <c r="I4" s="95"/>
      <c r="J4" s="96"/>
      <c r="K4" s="94" t="s">
        <v>22</v>
      </c>
      <c r="L4" s="95"/>
      <c r="M4" s="95"/>
      <c r="N4" s="95"/>
      <c r="O4" s="95"/>
      <c r="P4" s="95"/>
      <c r="Q4" s="95"/>
      <c r="R4" s="95"/>
      <c r="S4" s="95"/>
      <c r="T4" s="96"/>
      <c r="U4" s="94" t="s">
        <v>23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98">
        <f t="shared" ref="A5:A52" si="0">ROW()-4</f>
        <v>1</v>
      </c>
      <c r="B5" s="98"/>
      <c r="C5" s="99">
        <v>44900</v>
      </c>
      <c r="D5" s="99"/>
      <c r="E5" s="99"/>
      <c r="F5" s="99"/>
      <c r="G5" s="97" t="s">
        <v>136</v>
      </c>
      <c r="H5" s="97"/>
      <c r="I5" s="97"/>
      <c r="J5" s="97"/>
      <c r="K5" s="97" t="s">
        <v>137</v>
      </c>
      <c r="L5" s="97"/>
      <c r="M5" s="97"/>
      <c r="N5" s="97"/>
      <c r="O5" s="97"/>
      <c r="P5" s="97"/>
      <c r="Q5" s="97"/>
      <c r="R5" s="97"/>
      <c r="S5" s="97"/>
      <c r="T5" s="97"/>
      <c r="U5" s="98" t="s">
        <v>138</v>
      </c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</row>
    <row r="6" spans="1:52">
      <c r="A6" s="79">
        <f t="shared" si="0"/>
        <v>2</v>
      </c>
      <c r="B6" s="79"/>
      <c r="C6" s="83"/>
      <c r="D6" s="84"/>
      <c r="E6" s="84"/>
      <c r="F6" s="85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</row>
    <row r="7" spans="1:52">
      <c r="A7" s="79">
        <f t="shared" si="0"/>
        <v>3</v>
      </c>
      <c r="B7" s="79"/>
      <c r="C7" s="83"/>
      <c r="D7" s="84"/>
      <c r="E7" s="84"/>
      <c r="F7" s="85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</row>
    <row r="8" spans="1:52">
      <c r="A8" s="79">
        <f t="shared" si="0"/>
        <v>4</v>
      </c>
      <c r="B8" s="79"/>
      <c r="C8" s="83"/>
      <c r="D8" s="84"/>
      <c r="E8" s="84"/>
      <c r="F8" s="85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</row>
    <row r="9" spans="1:52">
      <c r="A9" s="79">
        <f t="shared" si="0"/>
        <v>5</v>
      </c>
      <c r="B9" s="79"/>
      <c r="C9" s="83"/>
      <c r="D9" s="84"/>
      <c r="E9" s="84"/>
      <c r="F9" s="85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</row>
    <row r="10" spans="1:52">
      <c r="A10" s="79">
        <f t="shared" si="0"/>
        <v>6</v>
      </c>
      <c r="B10" s="79"/>
      <c r="C10" s="83"/>
      <c r="D10" s="84"/>
      <c r="E10" s="84"/>
      <c r="F10" s="85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</row>
    <row r="11" spans="1:52">
      <c r="A11" s="79">
        <f t="shared" si="0"/>
        <v>7</v>
      </c>
      <c r="B11" s="79"/>
      <c r="C11" s="83"/>
      <c r="D11" s="84"/>
      <c r="E11" s="84"/>
      <c r="F11" s="85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</row>
    <row r="12" spans="1:52">
      <c r="A12" s="79">
        <f t="shared" si="0"/>
        <v>8</v>
      </c>
      <c r="B12" s="79"/>
      <c r="C12" s="83"/>
      <c r="D12" s="84"/>
      <c r="E12" s="84"/>
      <c r="F12" s="85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</row>
    <row r="13" spans="1:52">
      <c r="A13" s="79">
        <f t="shared" si="0"/>
        <v>9</v>
      </c>
      <c r="B13" s="79"/>
      <c r="C13" s="83"/>
      <c r="D13" s="84"/>
      <c r="E13" s="84"/>
      <c r="F13" s="85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</row>
    <row r="14" spans="1:52">
      <c r="A14" s="79">
        <f t="shared" si="0"/>
        <v>10</v>
      </c>
      <c r="B14" s="79"/>
      <c r="C14" s="83"/>
      <c r="D14" s="84"/>
      <c r="E14" s="84"/>
      <c r="F14" s="85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</row>
    <row r="15" spans="1:52">
      <c r="A15" s="79">
        <f t="shared" si="0"/>
        <v>11</v>
      </c>
      <c r="B15" s="79"/>
      <c r="C15" s="83"/>
      <c r="D15" s="84"/>
      <c r="E15" s="84"/>
      <c r="F15" s="85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</row>
    <row r="16" spans="1:52">
      <c r="A16" s="79">
        <f t="shared" si="0"/>
        <v>12</v>
      </c>
      <c r="B16" s="79"/>
      <c r="C16" s="83"/>
      <c r="D16" s="84"/>
      <c r="E16" s="84"/>
      <c r="F16" s="85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</row>
    <row r="17" spans="1:52">
      <c r="A17" s="79">
        <f t="shared" si="0"/>
        <v>13</v>
      </c>
      <c r="B17" s="79"/>
      <c r="C17" s="83"/>
      <c r="D17" s="84"/>
      <c r="E17" s="84"/>
      <c r="F17" s="85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</row>
    <row r="18" spans="1:52">
      <c r="A18" s="79">
        <f t="shared" si="0"/>
        <v>14</v>
      </c>
      <c r="B18" s="79"/>
      <c r="C18" s="83"/>
      <c r="D18" s="84"/>
      <c r="E18" s="84"/>
      <c r="F18" s="85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</row>
    <row r="19" spans="1:52">
      <c r="A19" s="79">
        <f t="shared" si="0"/>
        <v>15</v>
      </c>
      <c r="B19" s="79"/>
      <c r="C19" s="83"/>
      <c r="D19" s="84"/>
      <c r="E19" s="84"/>
      <c r="F19" s="85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</row>
    <row r="20" spans="1:52">
      <c r="A20" s="79">
        <f t="shared" si="0"/>
        <v>16</v>
      </c>
      <c r="B20" s="79"/>
      <c r="C20" s="83"/>
      <c r="D20" s="84"/>
      <c r="E20" s="84"/>
      <c r="F20" s="85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</row>
    <row r="21" spans="1:52">
      <c r="A21" s="79">
        <f t="shared" si="0"/>
        <v>17</v>
      </c>
      <c r="B21" s="79"/>
      <c r="C21" s="83"/>
      <c r="D21" s="84"/>
      <c r="E21" s="84"/>
      <c r="F21" s="85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</row>
    <row r="22" spans="1:52">
      <c r="A22" s="79">
        <f t="shared" si="0"/>
        <v>18</v>
      </c>
      <c r="B22" s="79"/>
      <c r="C22" s="83"/>
      <c r="D22" s="84"/>
      <c r="E22" s="84"/>
      <c r="F22" s="85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</row>
    <row r="23" spans="1:52">
      <c r="A23" s="79">
        <f t="shared" si="0"/>
        <v>19</v>
      </c>
      <c r="B23" s="79"/>
      <c r="C23" s="83"/>
      <c r="D23" s="84"/>
      <c r="E23" s="84"/>
      <c r="F23" s="85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</row>
    <row r="24" spans="1:52">
      <c r="A24" s="79">
        <f t="shared" si="0"/>
        <v>20</v>
      </c>
      <c r="B24" s="79"/>
      <c r="C24" s="83"/>
      <c r="D24" s="84"/>
      <c r="E24" s="84"/>
      <c r="F24" s="85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</row>
    <row r="25" spans="1:52">
      <c r="A25" s="79">
        <f t="shared" si="0"/>
        <v>21</v>
      </c>
      <c r="B25" s="79"/>
      <c r="C25" s="83"/>
      <c r="D25" s="84"/>
      <c r="E25" s="84"/>
      <c r="F25" s="85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</row>
    <row r="26" spans="1:52">
      <c r="A26" s="79">
        <f t="shared" si="0"/>
        <v>22</v>
      </c>
      <c r="B26" s="79"/>
      <c r="C26" s="83"/>
      <c r="D26" s="84"/>
      <c r="E26" s="84"/>
      <c r="F26" s="85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</row>
    <row r="27" spans="1:52">
      <c r="A27" s="79">
        <f t="shared" si="0"/>
        <v>23</v>
      </c>
      <c r="B27" s="79"/>
      <c r="C27" s="83"/>
      <c r="D27" s="84"/>
      <c r="E27" s="84"/>
      <c r="F27" s="85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</row>
    <row r="28" spans="1:52">
      <c r="A28" s="79">
        <f t="shared" si="0"/>
        <v>24</v>
      </c>
      <c r="B28" s="79"/>
      <c r="C28" s="83"/>
      <c r="D28" s="84"/>
      <c r="E28" s="84"/>
      <c r="F28" s="85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</row>
    <row r="29" spans="1:52">
      <c r="A29" s="79">
        <f t="shared" si="0"/>
        <v>25</v>
      </c>
      <c r="B29" s="79"/>
      <c r="C29" s="83"/>
      <c r="D29" s="84"/>
      <c r="E29" s="84"/>
      <c r="F29" s="85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</row>
    <row r="30" spans="1:52">
      <c r="A30" s="79">
        <f t="shared" si="0"/>
        <v>26</v>
      </c>
      <c r="B30" s="79"/>
      <c r="C30" s="83"/>
      <c r="D30" s="84"/>
      <c r="E30" s="84"/>
      <c r="F30" s="85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</row>
    <row r="31" spans="1:52">
      <c r="A31" s="79">
        <f t="shared" si="0"/>
        <v>27</v>
      </c>
      <c r="B31" s="79"/>
      <c r="C31" s="83"/>
      <c r="D31" s="84"/>
      <c r="E31" s="84"/>
      <c r="F31" s="85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</row>
    <row r="32" spans="1:52">
      <c r="A32" s="79">
        <f t="shared" si="0"/>
        <v>28</v>
      </c>
      <c r="B32" s="79"/>
      <c r="C32" s="83"/>
      <c r="D32" s="84"/>
      <c r="E32" s="84"/>
      <c r="F32" s="85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</row>
    <row r="33" spans="1:52">
      <c r="A33" s="79">
        <f t="shared" si="0"/>
        <v>29</v>
      </c>
      <c r="B33" s="79"/>
      <c r="C33" s="83"/>
      <c r="D33" s="84"/>
      <c r="E33" s="84"/>
      <c r="F33" s="85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</row>
    <row r="34" spans="1:52">
      <c r="A34" s="79">
        <f t="shared" si="0"/>
        <v>30</v>
      </c>
      <c r="B34" s="79"/>
      <c r="C34" s="83"/>
      <c r="D34" s="84"/>
      <c r="E34" s="84"/>
      <c r="F34" s="85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</row>
    <row r="35" spans="1:52">
      <c r="A35" s="79">
        <f t="shared" si="0"/>
        <v>31</v>
      </c>
      <c r="B35" s="79"/>
      <c r="C35" s="83"/>
      <c r="D35" s="84"/>
      <c r="E35" s="84"/>
      <c r="F35" s="85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</row>
    <row r="36" spans="1:52">
      <c r="A36" s="79">
        <f t="shared" si="0"/>
        <v>32</v>
      </c>
      <c r="B36" s="79"/>
      <c r="C36" s="83"/>
      <c r="D36" s="84"/>
      <c r="E36" s="84"/>
      <c r="F36" s="85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</row>
    <row r="37" spans="1:52">
      <c r="A37" s="79">
        <f t="shared" si="0"/>
        <v>33</v>
      </c>
      <c r="B37" s="79"/>
      <c r="C37" s="83"/>
      <c r="D37" s="84"/>
      <c r="E37" s="84"/>
      <c r="F37" s="85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</row>
    <row r="38" spans="1:52">
      <c r="A38" s="79">
        <f t="shared" si="0"/>
        <v>34</v>
      </c>
      <c r="B38" s="79"/>
      <c r="C38" s="83"/>
      <c r="D38" s="84"/>
      <c r="E38" s="84"/>
      <c r="F38" s="85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</row>
    <row r="39" spans="1:52">
      <c r="A39" s="79">
        <f t="shared" si="0"/>
        <v>35</v>
      </c>
      <c r="B39" s="79"/>
      <c r="C39" s="83"/>
      <c r="D39" s="84"/>
      <c r="E39" s="84"/>
      <c r="F39" s="85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</row>
    <row r="40" spans="1:52">
      <c r="A40" s="79">
        <f t="shared" si="0"/>
        <v>36</v>
      </c>
      <c r="B40" s="79"/>
      <c r="C40" s="83"/>
      <c r="D40" s="84"/>
      <c r="E40" s="84"/>
      <c r="F40" s="85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</row>
    <row r="41" spans="1:52">
      <c r="A41" s="79">
        <f t="shared" si="0"/>
        <v>37</v>
      </c>
      <c r="B41" s="79"/>
      <c r="C41" s="83"/>
      <c r="D41" s="84"/>
      <c r="E41" s="84"/>
      <c r="F41" s="85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</row>
    <row r="42" spans="1:52">
      <c r="A42" s="79">
        <f t="shared" si="0"/>
        <v>38</v>
      </c>
      <c r="B42" s="79"/>
      <c r="C42" s="83"/>
      <c r="D42" s="84"/>
      <c r="E42" s="84"/>
      <c r="F42" s="85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</row>
    <row r="43" spans="1:52">
      <c r="A43" s="79">
        <f t="shared" si="0"/>
        <v>39</v>
      </c>
      <c r="B43" s="79"/>
      <c r="C43" s="83"/>
      <c r="D43" s="84"/>
      <c r="E43" s="84"/>
      <c r="F43" s="85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</row>
    <row r="44" spans="1:52">
      <c r="A44" s="79">
        <f t="shared" si="0"/>
        <v>40</v>
      </c>
      <c r="B44" s="79"/>
      <c r="C44" s="83"/>
      <c r="D44" s="84"/>
      <c r="E44" s="84"/>
      <c r="F44" s="85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</row>
    <row r="45" spans="1:52">
      <c r="A45" s="79">
        <f t="shared" si="0"/>
        <v>41</v>
      </c>
      <c r="B45" s="79"/>
      <c r="C45" s="83"/>
      <c r="D45" s="84"/>
      <c r="E45" s="84"/>
      <c r="F45" s="85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</row>
    <row r="46" spans="1:52">
      <c r="A46" s="79">
        <f t="shared" si="0"/>
        <v>42</v>
      </c>
      <c r="B46" s="79"/>
      <c r="C46" s="83"/>
      <c r="D46" s="84"/>
      <c r="E46" s="84"/>
      <c r="F46" s="85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</row>
    <row r="47" spans="1:52">
      <c r="A47" s="79">
        <f t="shared" si="0"/>
        <v>43</v>
      </c>
      <c r="B47" s="79"/>
      <c r="C47" s="83"/>
      <c r="D47" s="84"/>
      <c r="E47" s="84"/>
      <c r="F47" s="85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</row>
    <row r="48" spans="1:52">
      <c r="A48" s="79">
        <f t="shared" si="0"/>
        <v>44</v>
      </c>
      <c r="B48" s="79"/>
      <c r="C48" s="83"/>
      <c r="D48" s="84"/>
      <c r="E48" s="84"/>
      <c r="F48" s="85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</row>
    <row r="49" spans="1:52">
      <c r="A49" s="79">
        <f t="shared" si="0"/>
        <v>45</v>
      </c>
      <c r="B49" s="79"/>
      <c r="C49" s="83"/>
      <c r="D49" s="84"/>
      <c r="E49" s="84"/>
      <c r="F49" s="85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</row>
    <row r="50" spans="1:52">
      <c r="A50" s="79">
        <f t="shared" si="0"/>
        <v>46</v>
      </c>
      <c r="B50" s="79"/>
      <c r="C50" s="83"/>
      <c r="D50" s="84"/>
      <c r="E50" s="84"/>
      <c r="F50" s="85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</row>
    <row r="51" spans="1:52">
      <c r="A51" s="79">
        <f t="shared" si="0"/>
        <v>47</v>
      </c>
      <c r="B51" s="79"/>
      <c r="C51" s="83"/>
      <c r="D51" s="84"/>
      <c r="E51" s="84"/>
      <c r="F51" s="85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</row>
    <row r="52" spans="1:52">
      <c r="A52" s="78">
        <f t="shared" si="0"/>
        <v>48</v>
      </c>
      <c r="B52" s="78"/>
      <c r="C52" s="80"/>
      <c r="D52" s="81"/>
      <c r="E52" s="81"/>
      <c r="F52" s="82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AC2" sqref="AC2:AL2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92" t="s">
        <v>19</v>
      </c>
      <c r="Z1" s="92"/>
      <c r="AA1" s="92"/>
      <c r="AB1" s="92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5">
        <v>44900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1.25" thickBot="1">
      <c r="A2" s="100"/>
      <c r="B2" s="101"/>
      <c r="C2" s="101"/>
      <c r="D2" s="101"/>
      <c r="E2" s="101"/>
      <c r="F2" s="101"/>
      <c r="G2" s="101"/>
      <c r="H2" s="101"/>
      <c r="I2" s="101"/>
      <c r="J2" s="102"/>
      <c r="K2" s="76" t="s">
        <v>4</v>
      </c>
      <c r="L2" s="76"/>
      <c r="M2" s="76"/>
      <c r="N2" s="76"/>
      <c r="O2" s="104" t="s">
        <v>135</v>
      </c>
      <c r="P2" s="104"/>
      <c r="Q2" s="104"/>
      <c r="R2" s="104"/>
      <c r="S2" s="104"/>
      <c r="T2" s="104"/>
      <c r="U2" s="104"/>
      <c r="V2" s="104"/>
      <c r="W2" s="104"/>
      <c r="X2" s="104"/>
      <c r="Y2" s="76" t="s">
        <v>0</v>
      </c>
      <c r="Z2" s="76"/>
      <c r="AA2" s="76"/>
      <c r="AB2" s="76"/>
      <c r="AC2" s="77" t="s">
        <v>155</v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13</v>
      </c>
      <c r="AN2" s="76"/>
      <c r="AO2" s="76"/>
      <c r="AP2" s="76"/>
      <c r="AQ2" s="107" t="s">
        <v>133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1.25" thickTop="1">
      <c r="B3" s="2"/>
    </row>
    <row r="4" spans="1:52">
      <c r="A4" s="13" t="s">
        <v>15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zoomScale="120" zoomScaleNormal="120" workbookViewId="0">
      <selection activeCell="X29" sqref="X29:AZ29"/>
    </sheetView>
  </sheetViews>
  <sheetFormatPr defaultColWidth="2.625" defaultRowHeight="10.5"/>
  <cols>
    <col min="1" max="16384" width="2.625" style="1"/>
  </cols>
  <sheetData>
    <row r="1" spans="1:52" ht="11.25" thickTop="1">
      <c r="A1" s="86" t="s">
        <v>5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</v>
      </c>
      <c r="L1" s="92"/>
      <c r="M1" s="92"/>
      <c r="N1" s="92"/>
      <c r="O1" s="103" t="str">
        <f>IF(ISBLANK(表紙!AL43),"",(表紙!AL43))</f>
        <v/>
      </c>
      <c r="P1" s="103"/>
      <c r="Q1" s="103"/>
      <c r="R1" s="103"/>
      <c r="S1" s="103"/>
      <c r="T1" s="103"/>
      <c r="U1" s="103"/>
      <c r="V1" s="103"/>
      <c r="W1" s="103"/>
      <c r="X1" s="103"/>
      <c r="Y1" s="92" t="s">
        <v>6</v>
      </c>
      <c r="Z1" s="92"/>
      <c r="AA1" s="92"/>
      <c r="AB1" s="92"/>
      <c r="AC1" s="93" t="str">
        <f>IF(ISBLANK(表紙!AL39),"",(表紙!AL39))</f>
        <v/>
      </c>
      <c r="AD1" s="93"/>
      <c r="AE1" s="93"/>
      <c r="AF1" s="93"/>
      <c r="AG1" s="93"/>
      <c r="AH1" s="93"/>
      <c r="AI1" s="93"/>
      <c r="AJ1" s="93"/>
      <c r="AK1" s="93"/>
      <c r="AL1" s="93"/>
      <c r="AM1" s="92" t="s">
        <v>1</v>
      </c>
      <c r="AN1" s="92"/>
      <c r="AO1" s="92"/>
      <c r="AP1" s="92"/>
      <c r="AQ1" s="105">
        <f>IF(ISBLANK(表紙!AL47),"",(表紙!AL47))</f>
        <v>44900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76" t="s">
        <v>4</v>
      </c>
      <c r="L2" s="76"/>
      <c r="M2" s="76"/>
      <c r="N2" s="76"/>
      <c r="O2" s="104" t="str">
        <f>IF(ISBLANK(表紙!AL45),"",(表紙!AL45))</f>
        <v>在庫情報一覧</v>
      </c>
      <c r="P2" s="104"/>
      <c r="Q2" s="104"/>
      <c r="R2" s="104"/>
      <c r="S2" s="104"/>
      <c r="T2" s="104"/>
      <c r="U2" s="104"/>
      <c r="V2" s="104"/>
      <c r="W2" s="104"/>
      <c r="X2" s="104"/>
      <c r="Y2" s="76" t="s">
        <v>0</v>
      </c>
      <c r="Z2" s="76"/>
      <c r="AA2" s="76"/>
      <c r="AB2" s="76"/>
      <c r="AC2" s="77" t="str">
        <f>IF(ISBLANK(表紙!AL41),"",(表紙!AL41))</f>
        <v/>
      </c>
      <c r="AD2" s="77"/>
      <c r="AE2" s="77"/>
      <c r="AF2" s="77"/>
      <c r="AG2" s="77"/>
      <c r="AH2" s="77"/>
      <c r="AI2" s="77"/>
      <c r="AJ2" s="77"/>
      <c r="AK2" s="77"/>
      <c r="AL2" s="77"/>
      <c r="AM2" s="76" t="s">
        <v>13</v>
      </c>
      <c r="AN2" s="76"/>
      <c r="AO2" s="76"/>
      <c r="AP2" s="76"/>
      <c r="AQ2" s="107" t="str">
        <f>IF(ISBLANK(表紙!AL49),"",(表紙!AL49))</f>
        <v>顧</v>
      </c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34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7" t="s">
        <v>12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9"/>
    </row>
    <row r="21" spans="1:52">
      <c r="A21" s="16" t="s">
        <v>8</v>
      </c>
      <c r="B21" s="112" t="s">
        <v>3</v>
      </c>
      <c r="C21" s="113"/>
      <c r="D21" s="113"/>
      <c r="E21" s="113"/>
      <c r="F21" s="113"/>
      <c r="G21" s="113"/>
      <c r="H21" s="113"/>
      <c r="I21" s="113"/>
      <c r="J21" s="113"/>
      <c r="K21" s="114"/>
      <c r="L21" s="112" t="s">
        <v>4</v>
      </c>
      <c r="M21" s="113"/>
      <c r="N21" s="113"/>
      <c r="O21" s="113"/>
      <c r="P21" s="113"/>
      <c r="Q21" s="113"/>
      <c r="R21" s="113"/>
      <c r="S21" s="113"/>
      <c r="T21" s="113"/>
      <c r="U21" s="114"/>
      <c r="V21" s="112" t="s">
        <v>9</v>
      </c>
      <c r="W21" s="114"/>
      <c r="X21" s="112" t="s">
        <v>2</v>
      </c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4"/>
    </row>
    <row r="22" spans="1:52">
      <c r="A22" s="12">
        <f>ROW()-21</f>
        <v>1</v>
      </c>
      <c r="B22" s="109" t="s">
        <v>124</v>
      </c>
      <c r="C22" s="110"/>
      <c r="D22" s="110"/>
      <c r="E22" s="110"/>
      <c r="F22" s="110"/>
      <c r="G22" s="110"/>
      <c r="H22" s="110"/>
      <c r="I22" s="110"/>
      <c r="J22" s="110"/>
      <c r="K22" s="111"/>
      <c r="L22" s="109" t="s">
        <v>128</v>
      </c>
      <c r="M22" s="110"/>
      <c r="N22" s="110"/>
      <c r="O22" s="110"/>
      <c r="P22" s="110"/>
      <c r="Q22" s="110"/>
      <c r="R22" s="110"/>
      <c r="S22" s="110"/>
      <c r="T22" s="110"/>
      <c r="U22" s="111"/>
      <c r="V22" s="115" t="s">
        <v>50</v>
      </c>
      <c r="W22" s="116"/>
      <c r="X22" s="109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1"/>
    </row>
    <row r="23" spans="1:52">
      <c r="A23" s="12">
        <f t="shared" ref="A23:A30" si="0">ROW()-21</f>
        <v>2</v>
      </c>
      <c r="B23" s="109" t="s">
        <v>125</v>
      </c>
      <c r="C23" s="110"/>
      <c r="D23" s="110"/>
      <c r="E23" s="110"/>
      <c r="F23" s="110"/>
      <c r="G23" s="110"/>
      <c r="H23" s="110"/>
      <c r="I23" s="110"/>
      <c r="J23" s="110"/>
      <c r="K23" s="111"/>
      <c r="L23" s="109" t="s">
        <v>129</v>
      </c>
      <c r="M23" s="110"/>
      <c r="N23" s="110"/>
      <c r="O23" s="110"/>
      <c r="P23" s="110"/>
      <c r="Q23" s="110"/>
      <c r="R23" s="110"/>
      <c r="S23" s="110"/>
      <c r="T23" s="110"/>
      <c r="U23" s="111"/>
      <c r="V23" s="115" t="s">
        <v>50</v>
      </c>
      <c r="W23" s="116"/>
      <c r="X23" s="109" t="s">
        <v>131</v>
      </c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1"/>
    </row>
    <row r="24" spans="1:52">
      <c r="A24" s="12">
        <f t="shared" si="0"/>
        <v>3</v>
      </c>
      <c r="B24" s="109" t="s">
        <v>126</v>
      </c>
      <c r="C24" s="110"/>
      <c r="D24" s="110"/>
      <c r="E24" s="110"/>
      <c r="F24" s="110"/>
      <c r="G24" s="110"/>
      <c r="H24" s="110"/>
      <c r="I24" s="110"/>
      <c r="J24" s="110"/>
      <c r="K24" s="111"/>
      <c r="L24" s="109" t="s">
        <v>130</v>
      </c>
      <c r="M24" s="110"/>
      <c r="N24" s="110"/>
      <c r="O24" s="110"/>
      <c r="P24" s="110"/>
      <c r="Q24" s="110"/>
      <c r="R24" s="110"/>
      <c r="S24" s="110"/>
      <c r="T24" s="110"/>
      <c r="U24" s="111"/>
      <c r="V24" s="115" t="s">
        <v>127</v>
      </c>
      <c r="W24" s="116"/>
      <c r="X24" s="109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1"/>
    </row>
    <row r="25" spans="1:52">
      <c r="A25" s="12">
        <f t="shared" si="0"/>
        <v>4</v>
      </c>
      <c r="B25" s="109"/>
      <c r="C25" s="110"/>
      <c r="D25" s="110"/>
      <c r="E25" s="110"/>
      <c r="F25" s="110"/>
      <c r="G25" s="110"/>
      <c r="H25" s="110"/>
      <c r="I25" s="110"/>
      <c r="J25" s="110"/>
      <c r="K25" s="111"/>
      <c r="L25" s="109"/>
      <c r="M25" s="110"/>
      <c r="N25" s="110"/>
      <c r="O25" s="110"/>
      <c r="P25" s="110"/>
      <c r="Q25" s="110"/>
      <c r="R25" s="110"/>
      <c r="S25" s="110"/>
      <c r="T25" s="110"/>
      <c r="U25" s="111"/>
      <c r="V25" s="115"/>
      <c r="W25" s="116"/>
      <c r="X25" s="109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1"/>
    </row>
    <row r="26" spans="1:52">
      <c r="A26" s="12">
        <f t="shared" si="0"/>
        <v>5</v>
      </c>
      <c r="B26" s="109"/>
      <c r="C26" s="110"/>
      <c r="D26" s="110"/>
      <c r="E26" s="110"/>
      <c r="F26" s="110"/>
      <c r="G26" s="110"/>
      <c r="H26" s="110"/>
      <c r="I26" s="110"/>
      <c r="J26" s="110"/>
      <c r="K26" s="111"/>
      <c r="L26" s="109"/>
      <c r="M26" s="110"/>
      <c r="N26" s="110"/>
      <c r="O26" s="110"/>
      <c r="P26" s="110"/>
      <c r="Q26" s="110"/>
      <c r="R26" s="110"/>
      <c r="S26" s="110"/>
      <c r="T26" s="110"/>
      <c r="U26" s="111"/>
      <c r="V26" s="115"/>
      <c r="W26" s="116"/>
      <c r="X26" s="109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1"/>
    </row>
    <row r="27" spans="1:52">
      <c r="A27" s="12">
        <f t="shared" si="0"/>
        <v>6</v>
      </c>
      <c r="B27" s="109"/>
      <c r="C27" s="110"/>
      <c r="D27" s="110"/>
      <c r="E27" s="110"/>
      <c r="F27" s="110"/>
      <c r="G27" s="110"/>
      <c r="H27" s="110"/>
      <c r="I27" s="110"/>
      <c r="J27" s="110"/>
      <c r="K27" s="111"/>
      <c r="L27" s="109"/>
      <c r="M27" s="110"/>
      <c r="N27" s="110"/>
      <c r="O27" s="110"/>
      <c r="P27" s="110"/>
      <c r="Q27" s="110"/>
      <c r="R27" s="110"/>
      <c r="S27" s="110"/>
      <c r="T27" s="110"/>
      <c r="U27" s="111"/>
      <c r="V27" s="115"/>
      <c r="W27" s="116"/>
      <c r="X27" s="109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1"/>
    </row>
    <row r="28" spans="1:52">
      <c r="A28" s="12">
        <f t="shared" si="0"/>
        <v>7</v>
      </c>
      <c r="B28" s="109"/>
      <c r="C28" s="110"/>
      <c r="D28" s="110"/>
      <c r="E28" s="110"/>
      <c r="F28" s="110"/>
      <c r="G28" s="110"/>
      <c r="H28" s="110"/>
      <c r="I28" s="110"/>
      <c r="J28" s="110"/>
      <c r="K28" s="111"/>
      <c r="L28" s="109"/>
      <c r="M28" s="110"/>
      <c r="N28" s="110"/>
      <c r="O28" s="110"/>
      <c r="P28" s="110"/>
      <c r="Q28" s="110"/>
      <c r="R28" s="110"/>
      <c r="S28" s="110"/>
      <c r="T28" s="110"/>
      <c r="U28" s="111"/>
      <c r="V28" s="115"/>
      <c r="W28" s="116"/>
      <c r="X28" s="109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1"/>
    </row>
    <row r="29" spans="1:52">
      <c r="A29" s="12">
        <f t="shared" si="0"/>
        <v>8</v>
      </c>
      <c r="B29" s="109"/>
      <c r="C29" s="110"/>
      <c r="D29" s="110"/>
      <c r="E29" s="110"/>
      <c r="F29" s="110"/>
      <c r="G29" s="110"/>
      <c r="H29" s="110"/>
      <c r="I29" s="110"/>
      <c r="J29" s="110"/>
      <c r="K29" s="111"/>
      <c r="L29" s="109"/>
      <c r="M29" s="110"/>
      <c r="N29" s="110"/>
      <c r="O29" s="110"/>
      <c r="P29" s="110"/>
      <c r="Q29" s="110"/>
      <c r="R29" s="110"/>
      <c r="S29" s="110"/>
      <c r="T29" s="110"/>
      <c r="U29" s="111"/>
      <c r="V29" s="115"/>
      <c r="W29" s="116"/>
      <c r="X29" s="109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1"/>
    </row>
    <row r="30" spans="1:52">
      <c r="A30" s="12">
        <f t="shared" si="0"/>
        <v>9</v>
      </c>
      <c r="B30" s="109"/>
      <c r="C30" s="110"/>
      <c r="D30" s="110"/>
      <c r="E30" s="110"/>
      <c r="F30" s="110"/>
      <c r="G30" s="110"/>
      <c r="H30" s="110"/>
      <c r="I30" s="110"/>
      <c r="J30" s="110"/>
      <c r="K30" s="111"/>
      <c r="L30" s="109"/>
      <c r="M30" s="110"/>
      <c r="N30" s="110"/>
      <c r="O30" s="110"/>
      <c r="P30" s="110"/>
      <c r="Q30" s="110"/>
      <c r="R30" s="110"/>
      <c r="S30" s="110"/>
      <c r="T30" s="110"/>
      <c r="U30" s="111"/>
      <c r="V30" s="115"/>
      <c r="W30" s="116"/>
      <c r="X30" s="109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1"/>
    </row>
    <row r="31" spans="1:52">
      <c r="A31" s="17" t="s">
        <v>7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9"/>
    </row>
    <row r="32" spans="1:52">
      <c r="A32" s="16" t="s">
        <v>8</v>
      </c>
      <c r="B32" s="112" t="s">
        <v>3</v>
      </c>
      <c r="C32" s="113"/>
      <c r="D32" s="113"/>
      <c r="E32" s="113"/>
      <c r="F32" s="113"/>
      <c r="G32" s="113"/>
      <c r="H32" s="113"/>
      <c r="I32" s="113"/>
      <c r="J32" s="113"/>
      <c r="K32" s="114"/>
      <c r="L32" s="112" t="s">
        <v>4</v>
      </c>
      <c r="M32" s="113"/>
      <c r="N32" s="113"/>
      <c r="O32" s="113"/>
      <c r="P32" s="113"/>
      <c r="Q32" s="113"/>
      <c r="R32" s="113"/>
      <c r="S32" s="113"/>
      <c r="T32" s="113"/>
      <c r="U32" s="114"/>
      <c r="V32" s="112" t="s">
        <v>9</v>
      </c>
      <c r="W32" s="114"/>
      <c r="X32" s="112" t="s">
        <v>2</v>
      </c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4"/>
    </row>
    <row r="33" spans="1:52">
      <c r="A33" s="12">
        <f>ROW()-32</f>
        <v>1</v>
      </c>
      <c r="B33" s="109" t="s">
        <v>134</v>
      </c>
      <c r="C33" s="110"/>
      <c r="D33" s="110"/>
      <c r="E33" s="110"/>
      <c r="F33" s="110"/>
      <c r="G33" s="110"/>
      <c r="H33" s="110"/>
      <c r="I33" s="110"/>
      <c r="J33" s="110"/>
      <c r="K33" s="111"/>
      <c r="L33" s="109" t="s">
        <v>132</v>
      </c>
      <c r="M33" s="110"/>
      <c r="N33" s="110"/>
      <c r="O33" s="110"/>
      <c r="P33" s="110"/>
      <c r="Q33" s="110"/>
      <c r="R33" s="110"/>
      <c r="S33" s="110"/>
      <c r="T33" s="110"/>
      <c r="U33" s="111"/>
      <c r="V33" s="115" t="s">
        <v>9</v>
      </c>
      <c r="W33" s="116"/>
      <c r="X33" s="109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1"/>
    </row>
    <row r="34" spans="1:52">
      <c r="A34" s="12">
        <f t="shared" ref="A34:A41" si="1">ROW()-32</f>
        <v>2</v>
      </c>
      <c r="B34" s="109"/>
      <c r="C34" s="110"/>
      <c r="D34" s="110"/>
      <c r="E34" s="110"/>
      <c r="F34" s="110"/>
      <c r="G34" s="110"/>
      <c r="H34" s="110"/>
      <c r="I34" s="110"/>
      <c r="J34" s="110"/>
      <c r="K34" s="111"/>
      <c r="L34" s="109"/>
      <c r="M34" s="110"/>
      <c r="N34" s="110"/>
      <c r="O34" s="110"/>
      <c r="P34" s="110"/>
      <c r="Q34" s="110"/>
      <c r="R34" s="110"/>
      <c r="S34" s="110"/>
      <c r="T34" s="110"/>
      <c r="U34" s="111"/>
      <c r="V34" s="115"/>
      <c r="W34" s="116"/>
      <c r="X34" s="109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1"/>
    </row>
    <row r="35" spans="1:52">
      <c r="A35" s="12">
        <f t="shared" si="1"/>
        <v>3</v>
      </c>
      <c r="B35" s="109"/>
      <c r="C35" s="110"/>
      <c r="D35" s="110"/>
      <c r="E35" s="110"/>
      <c r="F35" s="110"/>
      <c r="G35" s="110"/>
      <c r="H35" s="110"/>
      <c r="I35" s="110"/>
      <c r="J35" s="110"/>
      <c r="K35" s="111"/>
      <c r="L35" s="109"/>
      <c r="M35" s="110"/>
      <c r="N35" s="110"/>
      <c r="O35" s="110"/>
      <c r="P35" s="110"/>
      <c r="Q35" s="110"/>
      <c r="R35" s="110"/>
      <c r="S35" s="110"/>
      <c r="T35" s="110"/>
      <c r="U35" s="111"/>
      <c r="V35" s="115"/>
      <c r="W35" s="116"/>
      <c r="X35" s="109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1"/>
    </row>
    <row r="36" spans="1:52">
      <c r="A36" s="12">
        <f t="shared" si="1"/>
        <v>4</v>
      </c>
      <c r="B36" s="109"/>
      <c r="C36" s="110"/>
      <c r="D36" s="110"/>
      <c r="E36" s="110"/>
      <c r="F36" s="110"/>
      <c r="G36" s="110"/>
      <c r="H36" s="110"/>
      <c r="I36" s="110"/>
      <c r="J36" s="110"/>
      <c r="K36" s="111"/>
      <c r="L36" s="109"/>
      <c r="M36" s="110"/>
      <c r="N36" s="110"/>
      <c r="O36" s="110"/>
      <c r="P36" s="110"/>
      <c r="Q36" s="110"/>
      <c r="R36" s="110"/>
      <c r="S36" s="110"/>
      <c r="T36" s="110"/>
      <c r="U36" s="111"/>
      <c r="V36" s="115"/>
      <c r="W36" s="116"/>
      <c r="X36" s="109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1"/>
    </row>
    <row r="37" spans="1:52">
      <c r="A37" s="12">
        <f t="shared" si="1"/>
        <v>5</v>
      </c>
      <c r="B37" s="109"/>
      <c r="C37" s="110"/>
      <c r="D37" s="110"/>
      <c r="E37" s="110"/>
      <c r="F37" s="110"/>
      <c r="G37" s="110"/>
      <c r="H37" s="110"/>
      <c r="I37" s="110"/>
      <c r="J37" s="110"/>
      <c r="K37" s="111"/>
      <c r="L37" s="109"/>
      <c r="M37" s="110"/>
      <c r="N37" s="110"/>
      <c r="O37" s="110"/>
      <c r="P37" s="110"/>
      <c r="Q37" s="110"/>
      <c r="R37" s="110"/>
      <c r="S37" s="110"/>
      <c r="T37" s="110"/>
      <c r="U37" s="111"/>
      <c r="V37" s="115"/>
      <c r="W37" s="116"/>
      <c r="X37" s="109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1"/>
    </row>
    <row r="38" spans="1:52">
      <c r="A38" s="12">
        <f t="shared" si="1"/>
        <v>6</v>
      </c>
      <c r="B38" s="109"/>
      <c r="C38" s="110"/>
      <c r="D38" s="110"/>
      <c r="E38" s="110"/>
      <c r="F38" s="110"/>
      <c r="G38" s="110"/>
      <c r="H38" s="110"/>
      <c r="I38" s="110"/>
      <c r="J38" s="110"/>
      <c r="K38" s="111"/>
      <c r="L38" s="109"/>
      <c r="M38" s="110"/>
      <c r="N38" s="110"/>
      <c r="O38" s="110"/>
      <c r="P38" s="110"/>
      <c r="Q38" s="110"/>
      <c r="R38" s="110"/>
      <c r="S38" s="110"/>
      <c r="T38" s="110"/>
      <c r="U38" s="111"/>
      <c r="V38" s="115"/>
      <c r="W38" s="116"/>
      <c r="X38" s="109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1"/>
    </row>
    <row r="39" spans="1:52">
      <c r="A39" s="12">
        <f t="shared" si="1"/>
        <v>7</v>
      </c>
      <c r="B39" s="109"/>
      <c r="C39" s="110"/>
      <c r="D39" s="110"/>
      <c r="E39" s="110"/>
      <c r="F39" s="110"/>
      <c r="G39" s="110"/>
      <c r="H39" s="110"/>
      <c r="I39" s="110"/>
      <c r="J39" s="110"/>
      <c r="K39" s="111"/>
      <c r="L39" s="109"/>
      <c r="M39" s="110"/>
      <c r="N39" s="110"/>
      <c r="O39" s="110"/>
      <c r="P39" s="110"/>
      <c r="Q39" s="110"/>
      <c r="R39" s="110"/>
      <c r="S39" s="110"/>
      <c r="T39" s="110"/>
      <c r="U39" s="111"/>
      <c r="V39" s="115"/>
      <c r="W39" s="116"/>
      <c r="X39" s="109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1"/>
    </row>
    <row r="40" spans="1:52">
      <c r="A40" s="12">
        <f t="shared" si="1"/>
        <v>8</v>
      </c>
      <c r="B40" s="109"/>
      <c r="C40" s="110"/>
      <c r="D40" s="110"/>
      <c r="E40" s="110"/>
      <c r="F40" s="110"/>
      <c r="G40" s="110"/>
      <c r="H40" s="110"/>
      <c r="I40" s="110"/>
      <c r="J40" s="110"/>
      <c r="K40" s="111"/>
      <c r="L40" s="109"/>
      <c r="M40" s="110"/>
      <c r="N40" s="110"/>
      <c r="O40" s="110"/>
      <c r="P40" s="110"/>
      <c r="Q40" s="110"/>
      <c r="R40" s="110"/>
      <c r="S40" s="110"/>
      <c r="T40" s="110"/>
      <c r="U40" s="111"/>
      <c r="V40" s="115"/>
      <c r="W40" s="116"/>
      <c r="X40" s="109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1"/>
    </row>
    <row r="41" spans="1:52">
      <c r="A41" s="12">
        <f t="shared" si="1"/>
        <v>9</v>
      </c>
      <c r="B41" s="109"/>
      <c r="C41" s="110"/>
      <c r="D41" s="110"/>
      <c r="E41" s="110"/>
      <c r="F41" s="110"/>
      <c r="G41" s="110"/>
      <c r="H41" s="110"/>
      <c r="I41" s="110"/>
      <c r="J41" s="110"/>
      <c r="K41" s="111"/>
      <c r="L41" s="109"/>
      <c r="M41" s="110"/>
      <c r="N41" s="110"/>
      <c r="O41" s="110"/>
      <c r="P41" s="110"/>
      <c r="Q41" s="110"/>
      <c r="R41" s="110"/>
      <c r="S41" s="110"/>
      <c r="T41" s="110"/>
      <c r="U41" s="111"/>
      <c r="V41" s="115"/>
      <c r="W41" s="116"/>
      <c r="X41" s="109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1"/>
    </row>
    <row r="42" spans="1:52">
      <c r="A42" s="17" t="s">
        <v>11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9"/>
    </row>
    <row r="43" spans="1:52">
      <c r="A43" s="16" t="s">
        <v>8</v>
      </c>
      <c r="B43" s="112" t="s">
        <v>3</v>
      </c>
      <c r="C43" s="113"/>
      <c r="D43" s="113"/>
      <c r="E43" s="113"/>
      <c r="F43" s="113"/>
      <c r="G43" s="113"/>
      <c r="H43" s="113"/>
      <c r="I43" s="113"/>
      <c r="J43" s="113"/>
      <c r="K43" s="114"/>
      <c r="L43" s="112" t="s">
        <v>4</v>
      </c>
      <c r="M43" s="113"/>
      <c r="N43" s="113"/>
      <c r="O43" s="113"/>
      <c r="P43" s="113"/>
      <c r="Q43" s="113"/>
      <c r="R43" s="113"/>
      <c r="S43" s="113"/>
      <c r="T43" s="113"/>
      <c r="U43" s="114"/>
      <c r="V43" s="112" t="s">
        <v>9</v>
      </c>
      <c r="W43" s="114"/>
      <c r="X43" s="112" t="s">
        <v>2</v>
      </c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4"/>
    </row>
    <row r="44" spans="1:52">
      <c r="A44" s="12">
        <f>ROW()-43</f>
        <v>1</v>
      </c>
      <c r="B44" s="109"/>
      <c r="C44" s="110"/>
      <c r="D44" s="110"/>
      <c r="E44" s="110"/>
      <c r="F44" s="110"/>
      <c r="G44" s="110"/>
      <c r="H44" s="110"/>
      <c r="I44" s="110"/>
      <c r="J44" s="110"/>
      <c r="K44" s="111"/>
      <c r="L44" s="109"/>
      <c r="M44" s="110"/>
      <c r="N44" s="110"/>
      <c r="O44" s="110"/>
      <c r="P44" s="110"/>
      <c r="Q44" s="110"/>
      <c r="R44" s="110"/>
      <c r="S44" s="110"/>
      <c r="T44" s="110"/>
      <c r="U44" s="111"/>
      <c r="V44" s="115"/>
      <c r="W44" s="116"/>
      <c r="X44" s="109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1"/>
    </row>
    <row r="45" spans="1:52">
      <c r="A45" s="12">
        <f t="shared" ref="A45:A52" si="2">ROW()-43</f>
        <v>2</v>
      </c>
      <c r="B45" s="109"/>
      <c r="C45" s="110"/>
      <c r="D45" s="110"/>
      <c r="E45" s="110"/>
      <c r="F45" s="110"/>
      <c r="G45" s="110"/>
      <c r="H45" s="110"/>
      <c r="I45" s="110"/>
      <c r="J45" s="110"/>
      <c r="K45" s="111"/>
      <c r="L45" s="109"/>
      <c r="M45" s="110"/>
      <c r="N45" s="110"/>
      <c r="O45" s="110"/>
      <c r="P45" s="110"/>
      <c r="Q45" s="110"/>
      <c r="R45" s="110"/>
      <c r="S45" s="110"/>
      <c r="T45" s="110"/>
      <c r="U45" s="111"/>
      <c r="V45" s="115"/>
      <c r="W45" s="116"/>
      <c r="X45" s="109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1"/>
    </row>
    <row r="46" spans="1:52">
      <c r="A46" s="12">
        <f t="shared" si="2"/>
        <v>3</v>
      </c>
      <c r="B46" s="109"/>
      <c r="C46" s="110"/>
      <c r="D46" s="110"/>
      <c r="E46" s="110"/>
      <c r="F46" s="110"/>
      <c r="G46" s="110"/>
      <c r="H46" s="110"/>
      <c r="I46" s="110"/>
      <c r="J46" s="110"/>
      <c r="K46" s="111"/>
      <c r="L46" s="109"/>
      <c r="M46" s="110"/>
      <c r="N46" s="110"/>
      <c r="O46" s="110"/>
      <c r="P46" s="110"/>
      <c r="Q46" s="110"/>
      <c r="R46" s="110"/>
      <c r="S46" s="110"/>
      <c r="T46" s="110"/>
      <c r="U46" s="111"/>
      <c r="V46" s="115"/>
      <c r="W46" s="116"/>
      <c r="X46" s="109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  <c r="AZ46" s="111"/>
    </row>
    <row r="47" spans="1:52">
      <c r="A47" s="12">
        <f t="shared" si="2"/>
        <v>4</v>
      </c>
      <c r="B47" s="109"/>
      <c r="C47" s="110"/>
      <c r="D47" s="110"/>
      <c r="E47" s="110"/>
      <c r="F47" s="110"/>
      <c r="G47" s="110"/>
      <c r="H47" s="110"/>
      <c r="I47" s="110"/>
      <c r="J47" s="110"/>
      <c r="K47" s="111"/>
      <c r="L47" s="109"/>
      <c r="M47" s="110"/>
      <c r="N47" s="110"/>
      <c r="O47" s="110"/>
      <c r="P47" s="110"/>
      <c r="Q47" s="110"/>
      <c r="R47" s="110"/>
      <c r="S47" s="110"/>
      <c r="T47" s="110"/>
      <c r="U47" s="111"/>
      <c r="V47" s="115"/>
      <c r="W47" s="116"/>
      <c r="X47" s="109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  <c r="AZ47" s="111"/>
    </row>
    <row r="48" spans="1:52">
      <c r="A48" s="12">
        <f t="shared" si="2"/>
        <v>5</v>
      </c>
      <c r="B48" s="109"/>
      <c r="C48" s="110"/>
      <c r="D48" s="110"/>
      <c r="E48" s="110"/>
      <c r="F48" s="110"/>
      <c r="G48" s="110"/>
      <c r="H48" s="110"/>
      <c r="I48" s="110"/>
      <c r="J48" s="110"/>
      <c r="K48" s="111"/>
      <c r="L48" s="109"/>
      <c r="M48" s="110"/>
      <c r="N48" s="110"/>
      <c r="O48" s="110"/>
      <c r="P48" s="110"/>
      <c r="Q48" s="110"/>
      <c r="R48" s="110"/>
      <c r="S48" s="110"/>
      <c r="T48" s="110"/>
      <c r="U48" s="111"/>
      <c r="V48" s="115"/>
      <c r="W48" s="116"/>
      <c r="X48" s="109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1"/>
    </row>
    <row r="49" spans="1:52">
      <c r="A49" s="12">
        <f t="shared" si="2"/>
        <v>6</v>
      </c>
      <c r="B49" s="109"/>
      <c r="C49" s="110"/>
      <c r="D49" s="110"/>
      <c r="E49" s="110"/>
      <c r="F49" s="110"/>
      <c r="G49" s="110"/>
      <c r="H49" s="110"/>
      <c r="I49" s="110"/>
      <c r="J49" s="110"/>
      <c r="K49" s="111"/>
      <c r="L49" s="109"/>
      <c r="M49" s="110"/>
      <c r="N49" s="110"/>
      <c r="O49" s="110"/>
      <c r="P49" s="110"/>
      <c r="Q49" s="110"/>
      <c r="R49" s="110"/>
      <c r="S49" s="110"/>
      <c r="T49" s="110"/>
      <c r="U49" s="111"/>
      <c r="V49" s="115"/>
      <c r="W49" s="116"/>
      <c r="X49" s="109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1"/>
    </row>
    <row r="50" spans="1:52">
      <c r="A50" s="12">
        <f t="shared" si="2"/>
        <v>7</v>
      </c>
      <c r="B50" s="109"/>
      <c r="C50" s="110"/>
      <c r="D50" s="110"/>
      <c r="E50" s="110"/>
      <c r="F50" s="110"/>
      <c r="G50" s="110"/>
      <c r="H50" s="110"/>
      <c r="I50" s="110"/>
      <c r="J50" s="110"/>
      <c r="K50" s="111"/>
      <c r="L50" s="109"/>
      <c r="M50" s="110"/>
      <c r="N50" s="110"/>
      <c r="O50" s="110"/>
      <c r="P50" s="110"/>
      <c r="Q50" s="110"/>
      <c r="R50" s="110"/>
      <c r="S50" s="110"/>
      <c r="T50" s="110"/>
      <c r="U50" s="111"/>
      <c r="V50" s="115"/>
      <c r="W50" s="116"/>
      <c r="X50" s="109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  <c r="AZ50" s="111"/>
    </row>
    <row r="51" spans="1:52">
      <c r="A51" s="12">
        <f t="shared" si="2"/>
        <v>8</v>
      </c>
      <c r="B51" s="109"/>
      <c r="C51" s="110"/>
      <c r="D51" s="110"/>
      <c r="E51" s="110"/>
      <c r="F51" s="110"/>
      <c r="G51" s="110"/>
      <c r="H51" s="110"/>
      <c r="I51" s="110"/>
      <c r="J51" s="110"/>
      <c r="K51" s="111"/>
      <c r="L51" s="109"/>
      <c r="M51" s="110"/>
      <c r="N51" s="110"/>
      <c r="O51" s="110"/>
      <c r="P51" s="110"/>
      <c r="Q51" s="110"/>
      <c r="R51" s="110"/>
      <c r="S51" s="110"/>
      <c r="T51" s="110"/>
      <c r="U51" s="111"/>
      <c r="V51" s="115"/>
      <c r="W51" s="116"/>
      <c r="X51" s="109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1"/>
    </row>
    <row r="52" spans="1:52">
      <c r="A52" s="12">
        <f t="shared" si="2"/>
        <v>9</v>
      </c>
      <c r="B52" s="109"/>
      <c r="C52" s="110"/>
      <c r="D52" s="110"/>
      <c r="E52" s="110"/>
      <c r="F52" s="110"/>
      <c r="G52" s="110"/>
      <c r="H52" s="110"/>
      <c r="I52" s="110"/>
      <c r="J52" s="110"/>
      <c r="K52" s="111"/>
      <c r="L52" s="109"/>
      <c r="M52" s="110"/>
      <c r="N52" s="110"/>
      <c r="O52" s="110"/>
      <c r="P52" s="110"/>
      <c r="Q52" s="110"/>
      <c r="R52" s="110"/>
      <c r="S52" s="110"/>
      <c r="T52" s="110"/>
      <c r="U52" s="111"/>
      <c r="V52" s="115"/>
      <c r="W52" s="116"/>
      <c r="X52" s="109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1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AFF1-CBE3-4249-A5E2-C849990248F2}">
  <dimension ref="A1:AZ46"/>
  <sheetViews>
    <sheetView topLeftCell="C1" zoomScale="160" zoomScaleNormal="160" workbookViewId="0">
      <pane ySplit="4" topLeftCell="A5" activePane="bottomLeft" state="frozen"/>
      <selection activeCell="A2" sqref="A2"/>
      <selection pane="bottomLeft" activeCell="L15" sqref="L15:T15"/>
    </sheetView>
  </sheetViews>
  <sheetFormatPr defaultColWidth="2.625" defaultRowHeight="10.5"/>
  <cols>
    <col min="1" max="16384" width="2.625" style="69"/>
  </cols>
  <sheetData>
    <row r="1" spans="1:52" ht="11.25" customHeight="1" thickTop="1">
      <c r="A1" s="86" t="s">
        <v>61</v>
      </c>
      <c r="B1" s="87"/>
      <c r="C1" s="87"/>
      <c r="D1" s="87"/>
      <c r="E1" s="87"/>
      <c r="F1" s="87"/>
      <c r="G1" s="87"/>
      <c r="H1" s="87"/>
      <c r="I1" s="87"/>
      <c r="J1" s="88"/>
      <c r="K1" s="147" t="s">
        <v>3</v>
      </c>
      <c r="L1" s="148"/>
      <c r="M1" s="148"/>
      <c r="N1" s="149"/>
      <c r="O1" s="150" t="s">
        <v>120</v>
      </c>
      <c r="P1" s="151"/>
      <c r="Q1" s="151"/>
      <c r="R1" s="151"/>
      <c r="S1" s="151"/>
      <c r="T1" s="151"/>
      <c r="U1" s="151"/>
      <c r="V1" s="151"/>
      <c r="W1" s="151"/>
      <c r="X1" s="152"/>
      <c r="Y1" s="92" t="s">
        <v>6</v>
      </c>
      <c r="Z1" s="92"/>
      <c r="AA1" s="92"/>
      <c r="AB1" s="92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92" t="s">
        <v>1</v>
      </c>
      <c r="AN1" s="92"/>
      <c r="AO1" s="92"/>
      <c r="AP1" s="92"/>
      <c r="AQ1" s="137">
        <v>44898</v>
      </c>
      <c r="AR1" s="137"/>
      <c r="AS1" s="137"/>
      <c r="AT1" s="137"/>
      <c r="AU1" s="137"/>
      <c r="AV1" s="137"/>
      <c r="AW1" s="137"/>
      <c r="AX1" s="137"/>
      <c r="AY1" s="137"/>
      <c r="AZ1" s="138"/>
    </row>
    <row r="2" spans="1:52" ht="11.25" customHeight="1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139" t="s">
        <v>4</v>
      </c>
      <c r="L2" s="140"/>
      <c r="M2" s="140"/>
      <c r="N2" s="141"/>
      <c r="O2" s="142" t="s">
        <v>62</v>
      </c>
      <c r="P2" s="143"/>
      <c r="Q2" s="143"/>
      <c r="R2" s="143"/>
      <c r="S2" s="143"/>
      <c r="T2" s="143"/>
      <c r="U2" s="143"/>
      <c r="V2" s="143"/>
      <c r="W2" s="143"/>
      <c r="X2" s="144"/>
      <c r="Y2" s="76" t="s">
        <v>0</v>
      </c>
      <c r="Z2" s="76"/>
      <c r="AA2" s="76"/>
      <c r="AB2" s="76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76" t="s">
        <v>13</v>
      </c>
      <c r="AN2" s="76"/>
      <c r="AO2" s="76"/>
      <c r="AP2" s="76"/>
      <c r="AQ2" s="145" t="s">
        <v>119</v>
      </c>
      <c r="AR2" s="145"/>
      <c r="AS2" s="145"/>
      <c r="AT2" s="145"/>
      <c r="AU2" s="145"/>
      <c r="AV2" s="145"/>
      <c r="AW2" s="145"/>
      <c r="AX2" s="145"/>
      <c r="AY2" s="145"/>
      <c r="AZ2" s="146"/>
    </row>
    <row r="3" spans="1:52" ht="11.25" thickTop="1">
      <c r="B3" s="70"/>
    </row>
    <row r="4" spans="1:52">
      <c r="A4" s="133" t="s">
        <v>8</v>
      </c>
      <c r="B4" s="133"/>
      <c r="C4" s="133" t="s">
        <v>63</v>
      </c>
      <c r="D4" s="133"/>
      <c r="E4" s="133"/>
      <c r="F4" s="133"/>
      <c r="G4" s="133"/>
      <c r="H4" s="133"/>
      <c r="I4" s="133"/>
      <c r="J4" s="133"/>
      <c r="K4" s="133"/>
      <c r="L4" s="134" t="s">
        <v>64</v>
      </c>
      <c r="M4" s="135"/>
      <c r="N4" s="135"/>
      <c r="O4" s="135"/>
      <c r="P4" s="135"/>
      <c r="Q4" s="135"/>
      <c r="R4" s="135"/>
      <c r="S4" s="135"/>
      <c r="T4" s="136"/>
      <c r="U4" s="133" t="s">
        <v>65</v>
      </c>
      <c r="V4" s="133"/>
      <c r="W4" s="133"/>
      <c r="X4" s="133"/>
      <c r="Y4" s="133"/>
      <c r="Z4" s="133" t="s">
        <v>66</v>
      </c>
      <c r="AA4" s="133"/>
      <c r="AB4" s="133" t="s">
        <v>67</v>
      </c>
      <c r="AC4" s="133"/>
      <c r="AD4" s="133"/>
      <c r="AE4" s="133" t="s">
        <v>68</v>
      </c>
      <c r="AF4" s="133"/>
      <c r="AG4" s="133" t="s">
        <v>69</v>
      </c>
      <c r="AH4" s="133"/>
      <c r="AI4" s="133" t="s">
        <v>70</v>
      </c>
      <c r="AJ4" s="133"/>
      <c r="AK4" s="133" t="s">
        <v>71</v>
      </c>
      <c r="AL4" s="133"/>
      <c r="AM4" s="133" t="s">
        <v>72</v>
      </c>
      <c r="AN4" s="133"/>
      <c r="AO4" s="133"/>
      <c r="AP4" s="133"/>
      <c r="AQ4" s="133"/>
      <c r="AR4" s="133"/>
      <c r="AS4" s="133"/>
      <c r="AT4" s="133"/>
      <c r="AU4" s="133"/>
      <c r="AV4" s="133"/>
      <c r="AW4" s="133"/>
      <c r="AX4" s="133"/>
      <c r="AY4" s="133"/>
      <c r="AZ4" s="133"/>
    </row>
    <row r="5" spans="1:52">
      <c r="A5" s="129">
        <f t="shared" ref="A5:A44" si="0">ROW()-4</f>
        <v>1</v>
      </c>
      <c r="B5" s="129"/>
      <c r="C5" s="117" t="s">
        <v>103</v>
      </c>
      <c r="D5" s="118"/>
      <c r="E5" s="118"/>
      <c r="F5" s="118"/>
      <c r="G5" s="118"/>
      <c r="H5" s="118"/>
      <c r="I5" s="118"/>
      <c r="J5" s="118"/>
      <c r="K5" s="119"/>
      <c r="L5" s="117" t="s">
        <v>73</v>
      </c>
      <c r="M5" s="118" t="s">
        <v>74</v>
      </c>
      <c r="N5" s="118" t="s">
        <v>74</v>
      </c>
      <c r="O5" s="118" t="s">
        <v>74</v>
      </c>
      <c r="P5" s="118" t="s">
        <v>74</v>
      </c>
      <c r="Q5" s="118" t="s">
        <v>74</v>
      </c>
      <c r="R5" s="118" t="s">
        <v>74</v>
      </c>
      <c r="S5" s="118" t="s">
        <v>74</v>
      </c>
      <c r="T5" s="119" t="s">
        <v>74</v>
      </c>
      <c r="U5" s="117" t="s">
        <v>101</v>
      </c>
      <c r="V5" s="118" t="s">
        <v>75</v>
      </c>
      <c r="W5" s="118" t="s">
        <v>75</v>
      </c>
      <c r="X5" s="118" t="s">
        <v>75</v>
      </c>
      <c r="Y5" s="119" t="s">
        <v>75</v>
      </c>
      <c r="Z5" s="117">
        <v>11</v>
      </c>
      <c r="AA5" s="119">
        <v>10</v>
      </c>
      <c r="AB5" s="127"/>
      <c r="AC5" s="127"/>
      <c r="AD5" s="127"/>
      <c r="AE5" s="128" t="s">
        <v>76</v>
      </c>
      <c r="AF5" s="128"/>
      <c r="AG5" s="128"/>
      <c r="AH5" s="128"/>
      <c r="AI5" s="128"/>
      <c r="AJ5" s="128"/>
      <c r="AK5" s="128" t="s">
        <v>77</v>
      </c>
      <c r="AL5" s="128"/>
      <c r="AM5" s="131"/>
      <c r="AN5" s="132"/>
      <c r="AO5" s="132"/>
      <c r="AP5" s="132"/>
      <c r="AQ5" s="132"/>
      <c r="AR5" s="132"/>
      <c r="AS5" s="132"/>
      <c r="AT5" s="132"/>
      <c r="AU5" s="132"/>
      <c r="AV5" s="132"/>
      <c r="AW5" s="132"/>
      <c r="AX5" s="132"/>
      <c r="AY5" s="132"/>
      <c r="AZ5" s="132"/>
    </row>
    <row r="6" spans="1:52">
      <c r="A6" s="129">
        <f t="shared" si="0"/>
        <v>2</v>
      </c>
      <c r="B6" s="129"/>
      <c r="C6" s="117" t="s">
        <v>102</v>
      </c>
      <c r="D6" s="118" t="s">
        <v>78</v>
      </c>
      <c r="E6" s="118" t="s">
        <v>78</v>
      </c>
      <c r="F6" s="118" t="s">
        <v>78</v>
      </c>
      <c r="G6" s="118" t="s">
        <v>78</v>
      </c>
      <c r="H6" s="118" t="s">
        <v>78</v>
      </c>
      <c r="I6" s="118" t="s">
        <v>78</v>
      </c>
      <c r="J6" s="118" t="s">
        <v>78</v>
      </c>
      <c r="K6" s="119" t="s">
        <v>78</v>
      </c>
      <c r="L6" s="117" t="s">
        <v>79</v>
      </c>
      <c r="M6" s="118" t="s">
        <v>74</v>
      </c>
      <c r="N6" s="118" t="s">
        <v>74</v>
      </c>
      <c r="O6" s="118" t="s">
        <v>74</v>
      </c>
      <c r="P6" s="118" t="s">
        <v>74</v>
      </c>
      <c r="Q6" s="118" t="s">
        <v>74</v>
      </c>
      <c r="R6" s="118" t="s">
        <v>74</v>
      </c>
      <c r="S6" s="118" t="s">
        <v>74</v>
      </c>
      <c r="T6" s="119" t="s">
        <v>74</v>
      </c>
      <c r="U6" s="117" t="s">
        <v>101</v>
      </c>
      <c r="V6" s="118" t="s">
        <v>75</v>
      </c>
      <c r="W6" s="118" t="s">
        <v>75</v>
      </c>
      <c r="X6" s="118" t="s">
        <v>75</v>
      </c>
      <c r="Y6" s="119" t="s">
        <v>75</v>
      </c>
      <c r="Z6" s="117">
        <v>20</v>
      </c>
      <c r="AA6" s="119">
        <v>10</v>
      </c>
      <c r="AB6" s="127"/>
      <c r="AC6" s="127"/>
      <c r="AD6" s="127"/>
      <c r="AE6" s="120"/>
      <c r="AF6" s="121"/>
      <c r="AG6" s="128"/>
      <c r="AH6" s="128"/>
      <c r="AI6" s="128"/>
      <c r="AJ6" s="128"/>
      <c r="AK6" s="128" t="s">
        <v>77</v>
      </c>
      <c r="AL6" s="128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</row>
    <row r="7" spans="1:52">
      <c r="A7" s="129">
        <f t="shared" si="0"/>
        <v>3</v>
      </c>
      <c r="B7" s="129"/>
      <c r="C7" s="117" t="s">
        <v>121</v>
      </c>
      <c r="D7" s="118" t="s">
        <v>80</v>
      </c>
      <c r="E7" s="118" t="s">
        <v>80</v>
      </c>
      <c r="F7" s="118" t="s">
        <v>80</v>
      </c>
      <c r="G7" s="118" t="s">
        <v>80</v>
      </c>
      <c r="H7" s="118" t="s">
        <v>80</v>
      </c>
      <c r="I7" s="118" t="s">
        <v>80</v>
      </c>
      <c r="J7" s="118" t="s">
        <v>80</v>
      </c>
      <c r="K7" s="119" t="s">
        <v>80</v>
      </c>
      <c r="L7" s="117" t="s">
        <v>122</v>
      </c>
      <c r="M7" s="118" t="s">
        <v>81</v>
      </c>
      <c r="N7" s="118" t="s">
        <v>81</v>
      </c>
      <c r="O7" s="118" t="s">
        <v>81</v>
      </c>
      <c r="P7" s="118" t="s">
        <v>81</v>
      </c>
      <c r="Q7" s="118" t="s">
        <v>81</v>
      </c>
      <c r="R7" s="118" t="s">
        <v>81</v>
      </c>
      <c r="S7" s="118" t="s">
        <v>81</v>
      </c>
      <c r="T7" s="119" t="s">
        <v>81</v>
      </c>
      <c r="U7" s="117" t="s">
        <v>101</v>
      </c>
      <c r="V7" s="118" t="s">
        <v>75</v>
      </c>
      <c r="W7" s="118" t="s">
        <v>75</v>
      </c>
      <c r="X7" s="118" t="s">
        <v>75</v>
      </c>
      <c r="Y7" s="119" t="s">
        <v>75</v>
      </c>
      <c r="Z7" s="117">
        <v>10</v>
      </c>
      <c r="AA7" s="119">
        <v>2</v>
      </c>
      <c r="AB7" s="127"/>
      <c r="AC7" s="127"/>
      <c r="AD7" s="127"/>
      <c r="AE7" s="128"/>
      <c r="AF7" s="128"/>
      <c r="AG7" s="128"/>
      <c r="AH7" s="128"/>
      <c r="AI7" s="128"/>
      <c r="AJ7" s="128"/>
      <c r="AK7" s="128" t="s">
        <v>77</v>
      </c>
      <c r="AL7" s="128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</row>
    <row r="8" spans="1:52">
      <c r="A8" s="129">
        <f t="shared" si="0"/>
        <v>4</v>
      </c>
      <c r="B8" s="129"/>
      <c r="C8" s="117" t="s">
        <v>83</v>
      </c>
      <c r="D8" s="118" t="s">
        <v>84</v>
      </c>
      <c r="E8" s="118" t="s">
        <v>84</v>
      </c>
      <c r="F8" s="118" t="s">
        <v>84</v>
      </c>
      <c r="G8" s="118" t="s">
        <v>84</v>
      </c>
      <c r="H8" s="118" t="s">
        <v>84</v>
      </c>
      <c r="I8" s="118" t="s">
        <v>84</v>
      </c>
      <c r="J8" s="118" t="s">
        <v>84</v>
      </c>
      <c r="K8" s="119" t="s">
        <v>84</v>
      </c>
      <c r="L8" s="117" t="s">
        <v>85</v>
      </c>
      <c r="M8" s="118" t="s">
        <v>86</v>
      </c>
      <c r="N8" s="118" t="s">
        <v>86</v>
      </c>
      <c r="O8" s="118" t="s">
        <v>86</v>
      </c>
      <c r="P8" s="118" t="s">
        <v>86</v>
      </c>
      <c r="Q8" s="118" t="s">
        <v>86</v>
      </c>
      <c r="R8" s="118" t="s">
        <v>86</v>
      </c>
      <c r="S8" s="118" t="s">
        <v>86</v>
      </c>
      <c r="T8" s="119" t="s">
        <v>86</v>
      </c>
      <c r="U8" s="117" t="s">
        <v>82</v>
      </c>
      <c r="V8" s="118" t="s">
        <v>87</v>
      </c>
      <c r="W8" s="118" t="s">
        <v>87</v>
      </c>
      <c r="X8" s="118" t="s">
        <v>87</v>
      </c>
      <c r="Y8" s="119" t="s">
        <v>87</v>
      </c>
      <c r="Z8" s="117">
        <v>10</v>
      </c>
      <c r="AA8" s="119">
        <v>1</v>
      </c>
      <c r="AB8" s="127">
        <v>0</v>
      </c>
      <c r="AC8" s="127"/>
      <c r="AD8" s="127"/>
      <c r="AE8" s="128"/>
      <c r="AF8" s="128"/>
      <c r="AG8" s="128"/>
      <c r="AH8" s="128"/>
      <c r="AI8" s="128"/>
      <c r="AJ8" s="128"/>
      <c r="AK8" s="128" t="s">
        <v>77</v>
      </c>
      <c r="AL8" s="128"/>
      <c r="AM8" s="130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</row>
    <row r="9" spans="1:52">
      <c r="A9" s="71"/>
      <c r="B9" s="71">
        <v>5</v>
      </c>
      <c r="C9" s="117" t="s">
        <v>104</v>
      </c>
      <c r="D9" s="118"/>
      <c r="E9" s="118"/>
      <c r="F9" s="118"/>
      <c r="G9" s="118"/>
      <c r="H9" s="118"/>
      <c r="I9" s="118"/>
      <c r="J9" s="118"/>
      <c r="K9" s="119"/>
      <c r="L9" s="117" t="s">
        <v>105</v>
      </c>
      <c r="M9" s="118"/>
      <c r="N9" s="118"/>
      <c r="O9" s="118"/>
      <c r="P9" s="118"/>
      <c r="Q9" s="118"/>
      <c r="R9" s="118"/>
      <c r="S9" s="118"/>
      <c r="T9" s="119"/>
      <c r="U9" s="117" t="s">
        <v>106</v>
      </c>
      <c r="V9" s="118"/>
      <c r="W9" s="118"/>
      <c r="X9" s="118"/>
      <c r="Y9" s="119"/>
      <c r="Z9" s="117">
        <v>11</v>
      </c>
      <c r="AA9" s="119"/>
      <c r="AB9" s="117"/>
      <c r="AC9" s="118"/>
      <c r="AD9" s="119"/>
      <c r="AE9" s="120"/>
      <c r="AF9" s="121"/>
      <c r="AG9" s="120"/>
      <c r="AH9" s="121"/>
      <c r="AI9" s="120"/>
      <c r="AJ9" s="121"/>
      <c r="AK9" s="120" t="s">
        <v>123</v>
      </c>
      <c r="AL9" s="121"/>
      <c r="AM9" s="122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4"/>
    </row>
    <row r="10" spans="1:52">
      <c r="A10" s="129">
        <f t="shared" si="0"/>
        <v>6</v>
      </c>
      <c r="B10" s="129"/>
      <c r="C10" s="117" t="s">
        <v>112</v>
      </c>
      <c r="D10" s="118" t="s">
        <v>88</v>
      </c>
      <c r="E10" s="118" t="s">
        <v>88</v>
      </c>
      <c r="F10" s="118" t="s">
        <v>88</v>
      </c>
      <c r="G10" s="118" t="s">
        <v>88</v>
      </c>
      <c r="H10" s="118" t="s">
        <v>88</v>
      </c>
      <c r="I10" s="118" t="s">
        <v>88</v>
      </c>
      <c r="J10" s="118" t="s">
        <v>88</v>
      </c>
      <c r="K10" s="119" t="s">
        <v>88</v>
      </c>
      <c r="L10" s="117" t="s">
        <v>113</v>
      </c>
      <c r="M10" s="118" t="s">
        <v>89</v>
      </c>
      <c r="N10" s="118" t="s">
        <v>89</v>
      </c>
      <c r="O10" s="118" t="s">
        <v>89</v>
      </c>
      <c r="P10" s="118" t="s">
        <v>89</v>
      </c>
      <c r="Q10" s="118" t="s">
        <v>89</v>
      </c>
      <c r="R10" s="118" t="s">
        <v>89</v>
      </c>
      <c r="S10" s="118" t="s">
        <v>89</v>
      </c>
      <c r="T10" s="119" t="s">
        <v>89</v>
      </c>
      <c r="U10" s="117" t="s">
        <v>114</v>
      </c>
      <c r="V10" s="118" t="s">
        <v>87</v>
      </c>
      <c r="W10" s="118" t="s">
        <v>87</v>
      </c>
      <c r="X10" s="118" t="s">
        <v>87</v>
      </c>
      <c r="Y10" s="119" t="s">
        <v>87</v>
      </c>
      <c r="Z10" s="117"/>
      <c r="AA10" s="119">
        <v>1</v>
      </c>
      <c r="AB10" s="127"/>
      <c r="AC10" s="127"/>
      <c r="AD10" s="127"/>
      <c r="AE10" s="128"/>
      <c r="AF10" s="128"/>
      <c r="AG10" s="128"/>
      <c r="AH10" s="128"/>
      <c r="AI10" s="128"/>
      <c r="AJ10" s="128"/>
      <c r="AK10" s="128" t="s">
        <v>123</v>
      </c>
      <c r="AL10" s="128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</row>
    <row r="11" spans="1:52">
      <c r="A11" s="129">
        <f t="shared" si="0"/>
        <v>7</v>
      </c>
      <c r="B11" s="129"/>
      <c r="C11" s="117" t="s">
        <v>110</v>
      </c>
      <c r="D11" s="118" t="s">
        <v>88</v>
      </c>
      <c r="E11" s="118" t="s">
        <v>88</v>
      </c>
      <c r="F11" s="118" t="s">
        <v>88</v>
      </c>
      <c r="G11" s="118" t="s">
        <v>88</v>
      </c>
      <c r="H11" s="118" t="s">
        <v>88</v>
      </c>
      <c r="I11" s="118" t="s">
        <v>88</v>
      </c>
      <c r="J11" s="118" t="s">
        <v>88</v>
      </c>
      <c r="K11" s="119" t="s">
        <v>88</v>
      </c>
      <c r="L11" s="117" t="s">
        <v>111</v>
      </c>
      <c r="M11" s="118" t="s">
        <v>89</v>
      </c>
      <c r="N11" s="118" t="s">
        <v>89</v>
      </c>
      <c r="O11" s="118" t="s">
        <v>89</v>
      </c>
      <c r="P11" s="118" t="s">
        <v>89</v>
      </c>
      <c r="Q11" s="118" t="s">
        <v>89</v>
      </c>
      <c r="R11" s="118" t="s">
        <v>89</v>
      </c>
      <c r="S11" s="118" t="s">
        <v>89</v>
      </c>
      <c r="T11" s="119" t="s">
        <v>89</v>
      </c>
      <c r="U11" s="117" t="s">
        <v>106</v>
      </c>
      <c r="V11" s="118" t="s">
        <v>87</v>
      </c>
      <c r="W11" s="118" t="s">
        <v>87</v>
      </c>
      <c r="X11" s="118" t="s">
        <v>87</v>
      </c>
      <c r="Y11" s="119" t="s">
        <v>87</v>
      </c>
      <c r="Z11" s="117">
        <v>200</v>
      </c>
      <c r="AA11" s="119">
        <v>1</v>
      </c>
      <c r="AB11" s="127"/>
      <c r="AC11" s="127"/>
      <c r="AD11" s="127"/>
      <c r="AE11" s="128"/>
      <c r="AF11" s="128"/>
      <c r="AG11" s="128"/>
      <c r="AH11" s="128"/>
      <c r="AI11" s="128"/>
      <c r="AJ11" s="128"/>
      <c r="AK11" s="128"/>
      <c r="AL11" s="128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</row>
    <row r="12" spans="1:52">
      <c r="A12" s="129">
        <f t="shared" si="0"/>
        <v>8</v>
      </c>
      <c r="B12" s="129"/>
      <c r="C12" s="117" t="s">
        <v>107</v>
      </c>
      <c r="D12" s="118" t="s">
        <v>90</v>
      </c>
      <c r="E12" s="118" t="s">
        <v>90</v>
      </c>
      <c r="F12" s="118" t="s">
        <v>90</v>
      </c>
      <c r="G12" s="118" t="s">
        <v>90</v>
      </c>
      <c r="H12" s="118" t="s">
        <v>90</v>
      </c>
      <c r="I12" s="118" t="s">
        <v>90</v>
      </c>
      <c r="J12" s="118" t="s">
        <v>90</v>
      </c>
      <c r="K12" s="119" t="s">
        <v>90</v>
      </c>
      <c r="L12" s="117" t="s">
        <v>108</v>
      </c>
      <c r="M12" s="118" t="s">
        <v>91</v>
      </c>
      <c r="N12" s="118" t="s">
        <v>91</v>
      </c>
      <c r="O12" s="118" t="s">
        <v>91</v>
      </c>
      <c r="P12" s="118" t="s">
        <v>91</v>
      </c>
      <c r="Q12" s="118" t="s">
        <v>91</v>
      </c>
      <c r="R12" s="118" t="s">
        <v>91</v>
      </c>
      <c r="S12" s="118" t="s">
        <v>91</v>
      </c>
      <c r="T12" s="119" t="s">
        <v>91</v>
      </c>
      <c r="U12" s="117" t="s">
        <v>118</v>
      </c>
      <c r="V12" s="118" t="s">
        <v>92</v>
      </c>
      <c r="W12" s="118" t="s">
        <v>92</v>
      </c>
      <c r="X12" s="118" t="s">
        <v>92</v>
      </c>
      <c r="Y12" s="119" t="s">
        <v>92</v>
      </c>
      <c r="Z12" s="117">
        <v>1</v>
      </c>
      <c r="AA12" s="119"/>
      <c r="AB12" s="127">
        <v>0</v>
      </c>
      <c r="AC12" s="127"/>
      <c r="AD12" s="127"/>
      <c r="AE12" s="128"/>
      <c r="AF12" s="128"/>
      <c r="AG12" s="128"/>
      <c r="AH12" s="128"/>
      <c r="AI12" s="128"/>
      <c r="AJ12" s="128"/>
      <c r="AK12" s="128"/>
      <c r="AL12" s="128"/>
      <c r="AM12" s="127" t="s">
        <v>109</v>
      </c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</row>
    <row r="13" spans="1:52">
      <c r="A13" s="129">
        <f t="shared" si="0"/>
        <v>9</v>
      </c>
      <c r="B13" s="129"/>
      <c r="C13" s="117" t="s">
        <v>93</v>
      </c>
      <c r="D13" s="118" t="s">
        <v>93</v>
      </c>
      <c r="E13" s="118" t="s">
        <v>93</v>
      </c>
      <c r="F13" s="118" t="s">
        <v>93</v>
      </c>
      <c r="G13" s="118" t="s">
        <v>93</v>
      </c>
      <c r="H13" s="118" t="s">
        <v>93</v>
      </c>
      <c r="I13" s="118" t="s">
        <v>93</v>
      </c>
      <c r="J13" s="118" t="s">
        <v>93</v>
      </c>
      <c r="K13" s="119" t="s">
        <v>93</v>
      </c>
      <c r="L13" s="117" t="s">
        <v>94</v>
      </c>
      <c r="M13" s="118" t="s">
        <v>95</v>
      </c>
      <c r="N13" s="118" t="s">
        <v>95</v>
      </c>
      <c r="O13" s="118" t="s">
        <v>95</v>
      </c>
      <c r="P13" s="118" t="s">
        <v>95</v>
      </c>
      <c r="Q13" s="118" t="s">
        <v>95</v>
      </c>
      <c r="R13" s="118" t="s">
        <v>95</v>
      </c>
      <c r="S13" s="118" t="s">
        <v>95</v>
      </c>
      <c r="T13" s="119" t="s">
        <v>95</v>
      </c>
      <c r="U13" s="117" t="s">
        <v>101</v>
      </c>
      <c r="V13" s="118" t="s">
        <v>75</v>
      </c>
      <c r="W13" s="118" t="s">
        <v>75</v>
      </c>
      <c r="X13" s="118" t="s">
        <v>75</v>
      </c>
      <c r="Y13" s="119" t="s">
        <v>75</v>
      </c>
      <c r="Z13" s="117">
        <v>11</v>
      </c>
      <c r="AA13" s="119">
        <v>10</v>
      </c>
      <c r="AB13" s="127"/>
      <c r="AC13" s="127"/>
      <c r="AD13" s="127"/>
      <c r="AE13" s="128"/>
      <c r="AF13" s="128"/>
      <c r="AG13" s="128"/>
      <c r="AH13" s="128"/>
      <c r="AI13" s="128"/>
      <c r="AJ13" s="128"/>
      <c r="AK13" s="128"/>
      <c r="AL13" s="128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</row>
    <row r="14" spans="1:52">
      <c r="A14" s="129">
        <f t="shared" si="0"/>
        <v>10</v>
      </c>
      <c r="B14" s="129"/>
      <c r="C14" s="117" t="s">
        <v>115</v>
      </c>
      <c r="D14" s="118" t="s">
        <v>96</v>
      </c>
      <c r="E14" s="118" t="s">
        <v>96</v>
      </c>
      <c r="F14" s="118" t="s">
        <v>96</v>
      </c>
      <c r="G14" s="118" t="s">
        <v>96</v>
      </c>
      <c r="H14" s="118" t="s">
        <v>96</v>
      </c>
      <c r="I14" s="118" t="s">
        <v>96</v>
      </c>
      <c r="J14" s="118" t="s">
        <v>96</v>
      </c>
      <c r="K14" s="119" t="s">
        <v>96</v>
      </c>
      <c r="L14" s="117" t="s">
        <v>116</v>
      </c>
      <c r="M14" s="118" t="s">
        <v>97</v>
      </c>
      <c r="N14" s="118" t="s">
        <v>97</v>
      </c>
      <c r="O14" s="118" t="s">
        <v>97</v>
      </c>
      <c r="P14" s="118" t="s">
        <v>97</v>
      </c>
      <c r="Q14" s="118" t="s">
        <v>97</v>
      </c>
      <c r="R14" s="118" t="s">
        <v>97</v>
      </c>
      <c r="S14" s="118" t="s">
        <v>97</v>
      </c>
      <c r="T14" s="119" t="s">
        <v>97</v>
      </c>
      <c r="U14" s="117" t="s">
        <v>114</v>
      </c>
      <c r="V14" s="118" t="s">
        <v>92</v>
      </c>
      <c r="W14" s="118" t="s">
        <v>92</v>
      </c>
      <c r="X14" s="118" t="s">
        <v>92</v>
      </c>
      <c r="Y14" s="119" t="s">
        <v>92</v>
      </c>
      <c r="Z14" s="117"/>
      <c r="AA14" s="119"/>
      <c r="AB14" s="127"/>
      <c r="AC14" s="127"/>
      <c r="AD14" s="127"/>
      <c r="AE14" s="128"/>
      <c r="AF14" s="128"/>
      <c r="AG14" s="128"/>
      <c r="AH14" s="128"/>
      <c r="AI14" s="128"/>
      <c r="AJ14" s="128"/>
      <c r="AK14" s="128"/>
      <c r="AL14" s="128"/>
      <c r="AM14" s="130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</row>
    <row r="15" spans="1:52">
      <c r="A15" s="129">
        <f t="shared" si="0"/>
        <v>11</v>
      </c>
      <c r="B15" s="129"/>
      <c r="C15" s="117" t="s">
        <v>154</v>
      </c>
      <c r="D15" s="118" t="s">
        <v>98</v>
      </c>
      <c r="E15" s="118" t="s">
        <v>98</v>
      </c>
      <c r="F15" s="118" t="s">
        <v>98</v>
      </c>
      <c r="G15" s="118" t="s">
        <v>98</v>
      </c>
      <c r="H15" s="118" t="s">
        <v>98</v>
      </c>
      <c r="I15" s="118" t="s">
        <v>98</v>
      </c>
      <c r="J15" s="118" t="s">
        <v>98</v>
      </c>
      <c r="K15" s="119" t="s">
        <v>98</v>
      </c>
      <c r="L15" s="117" t="s">
        <v>117</v>
      </c>
      <c r="M15" s="118" t="s">
        <v>99</v>
      </c>
      <c r="N15" s="118" t="s">
        <v>99</v>
      </c>
      <c r="O15" s="118" t="s">
        <v>99</v>
      </c>
      <c r="P15" s="118" t="s">
        <v>99</v>
      </c>
      <c r="Q15" s="118" t="s">
        <v>99</v>
      </c>
      <c r="R15" s="118" t="s">
        <v>99</v>
      </c>
      <c r="S15" s="118" t="s">
        <v>99</v>
      </c>
      <c r="T15" s="119" t="s">
        <v>99</v>
      </c>
      <c r="U15" s="117" t="s">
        <v>106</v>
      </c>
      <c r="V15" s="118" t="s">
        <v>75</v>
      </c>
      <c r="W15" s="118" t="s">
        <v>75</v>
      </c>
      <c r="X15" s="118" t="s">
        <v>75</v>
      </c>
      <c r="Y15" s="119" t="s">
        <v>75</v>
      </c>
      <c r="Z15" s="117">
        <v>4</v>
      </c>
      <c r="AA15" s="119">
        <v>10</v>
      </c>
      <c r="AB15" s="127"/>
      <c r="AC15" s="127"/>
      <c r="AD15" s="127"/>
      <c r="AE15" s="128"/>
      <c r="AF15" s="128"/>
      <c r="AG15" s="128"/>
      <c r="AH15" s="128"/>
      <c r="AI15" s="128"/>
      <c r="AJ15" s="128"/>
      <c r="AK15" s="128"/>
      <c r="AL15" s="128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</row>
    <row r="16" spans="1:52">
      <c r="A16" s="129">
        <f t="shared" si="0"/>
        <v>12</v>
      </c>
      <c r="B16" s="129"/>
      <c r="C16" s="117"/>
      <c r="D16" s="118"/>
      <c r="E16" s="118"/>
      <c r="F16" s="118"/>
      <c r="G16" s="118"/>
      <c r="H16" s="118"/>
      <c r="I16" s="118"/>
      <c r="J16" s="118"/>
      <c r="K16" s="119"/>
      <c r="L16" s="117"/>
      <c r="M16" s="118"/>
      <c r="N16" s="118"/>
      <c r="O16" s="118"/>
      <c r="P16" s="118"/>
      <c r="Q16" s="118"/>
      <c r="R16" s="118"/>
      <c r="S16" s="118"/>
      <c r="T16" s="119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8"/>
      <c r="AF16" s="128"/>
      <c r="AG16" s="128"/>
      <c r="AH16" s="128"/>
      <c r="AI16" s="128"/>
      <c r="AJ16" s="128"/>
      <c r="AK16" s="128"/>
      <c r="AL16" s="128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</row>
    <row r="17" spans="1:52">
      <c r="A17" s="129">
        <f t="shared" si="0"/>
        <v>13</v>
      </c>
      <c r="B17" s="129"/>
      <c r="C17" s="117"/>
      <c r="D17" s="118"/>
      <c r="E17" s="118"/>
      <c r="F17" s="118"/>
      <c r="G17" s="118"/>
      <c r="H17" s="118"/>
      <c r="I17" s="118"/>
      <c r="J17" s="118"/>
      <c r="K17" s="119"/>
      <c r="L17" s="117"/>
      <c r="M17" s="118"/>
      <c r="N17" s="118"/>
      <c r="O17" s="118"/>
      <c r="P17" s="118"/>
      <c r="Q17" s="118"/>
      <c r="R17" s="118"/>
      <c r="S17" s="118"/>
      <c r="T17" s="119"/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  <c r="AE17" s="128"/>
      <c r="AF17" s="128"/>
      <c r="AG17" s="128"/>
      <c r="AH17" s="128"/>
      <c r="AI17" s="128"/>
      <c r="AJ17" s="128"/>
      <c r="AK17" s="128"/>
      <c r="AL17" s="128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</row>
    <row r="18" spans="1:52">
      <c r="A18" s="129">
        <f t="shared" si="0"/>
        <v>14</v>
      </c>
      <c r="B18" s="129"/>
      <c r="C18" s="117"/>
      <c r="D18" s="118"/>
      <c r="E18" s="118"/>
      <c r="F18" s="118"/>
      <c r="G18" s="118"/>
      <c r="H18" s="118"/>
      <c r="I18" s="118"/>
      <c r="J18" s="118"/>
      <c r="K18" s="119"/>
      <c r="L18" s="117"/>
      <c r="M18" s="118"/>
      <c r="N18" s="118"/>
      <c r="O18" s="118"/>
      <c r="P18" s="118"/>
      <c r="Q18" s="118"/>
      <c r="R18" s="118"/>
      <c r="S18" s="118"/>
      <c r="T18" s="119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8"/>
      <c r="AF18" s="128"/>
      <c r="AG18" s="128"/>
      <c r="AH18" s="128"/>
      <c r="AI18" s="128"/>
      <c r="AJ18" s="128"/>
      <c r="AK18" s="128"/>
      <c r="AL18" s="128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</row>
    <row r="19" spans="1:52">
      <c r="A19" s="129">
        <f t="shared" si="0"/>
        <v>15</v>
      </c>
      <c r="B19" s="129"/>
      <c r="C19" s="117"/>
      <c r="D19" s="118"/>
      <c r="E19" s="118"/>
      <c r="F19" s="118"/>
      <c r="G19" s="118"/>
      <c r="H19" s="118"/>
      <c r="I19" s="118"/>
      <c r="J19" s="118"/>
      <c r="K19" s="119"/>
      <c r="L19" s="117"/>
      <c r="M19" s="118"/>
      <c r="N19" s="118"/>
      <c r="O19" s="118"/>
      <c r="P19" s="118"/>
      <c r="Q19" s="118"/>
      <c r="R19" s="118"/>
      <c r="S19" s="118"/>
      <c r="T19" s="119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8"/>
      <c r="AF19" s="128"/>
      <c r="AG19" s="128"/>
      <c r="AH19" s="128"/>
      <c r="AI19" s="128"/>
      <c r="AJ19" s="128"/>
      <c r="AK19" s="128"/>
      <c r="AL19" s="128"/>
      <c r="AM19" s="130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</row>
    <row r="20" spans="1:52">
      <c r="A20" s="129">
        <f t="shared" si="0"/>
        <v>16</v>
      </c>
      <c r="B20" s="129"/>
      <c r="C20" s="117"/>
      <c r="D20" s="118"/>
      <c r="E20" s="118"/>
      <c r="F20" s="118"/>
      <c r="G20" s="118"/>
      <c r="H20" s="118"/>
      <c r="I20" s="118"/>
      <c r="J20" s="118"/>
      <c r="K20" s="119"/>
      <c r="L20" s="117"/>
      <c r="M20" s="118"/>
      <c r="N20" s="118"/>
      <c r="O20" s="118"/>
      <c r="P20" s="118"/>
      <c r="Q20" s="118"/>
      <c r="R20" s="118"/>
      <c r="S20" s="118"/>
      <c r="T20" s="119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8"/>
      <c r="AF20" s="128"/>
      <c r="AG20" s="128"/>
      <c r="AH20" s="128"/>
      <c r="AI20" s="128"/>
      <c r="AJ20" s="128"/>
      <c r="AK20" s="128"/>
      <c r="AL20" s="128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</row>
    <row r="21" spans="1:52">
      <c r="A21" s="129">
        <f t="shared" si="0"/>
        <v>17</v>
      </c>
      <c r="B21" s="129"/>
      <c r="C21" s="117"/>
      <c r="D21" s="118"/>
      <c r="E21" s="118"/>
      <c r="F21" s="118"/>
      <c r="G21" s="118"/>
      <c r="H21" s="118"/>
      <c r="I21" s="118"/>
      <c r="J21" s="118"/>
      <c r="K21" s="119"/>
      <c r="L21" s="117"/>
      <c r="M21" s="118"/>
      <c r="N21" s="118"/>
      <c r="O21" s="118"/>
      <c r="P21" s="118"/>
      <c r="Q21" s="118"/>
      <c r="R21" s="118"/>
      <c r="S21" s="118"/>
      <c r="T21" s="119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8"/>
      <c r="AF21" s="128"/>
      <c r="AG21" s="128"/>
      <c r="AH21" s="128"/>
      <c r="AI21" s="128"/>
      <c r="AJ21" s="128"/>
      <c r="AK21" s="128"/>
      <c r="AL21" s="128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</row>
    <row r="22" spans="1:52">
      <c r="A22" s="129">
        <f t="shared" si="0"/>
        <v>18</v>
      </c>
      <c r="B22" s="129"/>
      <c r="C22" s="117"/>
      <c r="D22" s="118"/>
      <c r="E22" s="118"/>
      <c r="F22" s="118"/>
      <c r="G22" s="118"/>
      <c r="H22" s="118"/>
      <c r="I22" s="118"/>
      <c r="J22" s="118"/>
      <c r="K22" s="119"/>
      <c r="L22" s="117"/>
      <c r="M22" s="118"/>
      <c r="N22" s="118"/>
      <c r="O22" s="118"/>
      <c r="P22" s="118"/>
      <c r="Q22" s="118"/>
      <c r="R22" s="118"/>
      <c r="S22" s="118"/>
      <c r="T22" s="119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8"/>
      <c r="AF22" s="128"/>
      <c r="AG22" s="128"/>
      <c r="AH22" s="128"/>
      <c r="AI22" s="128"/>
      <c r="AJ22" s="128"/>
      <c r="AK22" s="128"/>
      <c r="AL22" s="128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</row>
    <row r="23" spans="1:52">
      <c r="A23" s="129">
        <f t="shared" si="0"/>
        <v>19</v>
      </c>
      <c r="B23" s="129"/>
      <c r="C23" s="117"/>
      <c r="D23" s="118"/>
      <c r="E23" s="118"/>
      <c r="F23" s="118"/>
      <c r="G23" s="118"/>
      <c r="H23" s="118"/>
      <c r="I23" s="118"/>
      <c r="J23" s="118"/>
      <c r="K23" s="119"/>
      <c r="L23" s="117"/>
      <c r="M23" s="118"/>
      <c r="N23" s="118"/>
      <c r="O23" s="118"/>
      <c r="P23" s="118"/>
      <c r="Q23" s="118"/>
      <c r="R23" s="118"/>
      <c r="S23" s="118"/>
      <c r="T23" s="119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8"/>
      <c r="AF23" s="128"/>
      <c r="AG23" s="128"/>
      <c r="AH23" s="128"/>
      <c r="AI23" s="128"/>
      <c r="AJ23" s="128"/>
      <c r="AK23" s="128"/>
      <c r="AL23" s="128"/>
      <c r="AM23" s="130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</row>
    <row r="24" spans="1:52">
      <c r="A24" s="129">
        <f t="shared" si="0"/>
        <v>20</v>
      </c>
      <c r="B24" s="129"/>
      <c r="C24" s="117"/>
      <c r="D24" s="118"/>
      <c r="E24" s="118"/>
      <c r="F24" s="118"/>
      <c r="G24" s="118"/>
      <c r="H24" s="118"/>
      <c r="I24" s="118"/>
      <c r="J24" s="118"/>
      <c r="K24" s="119"/>
      <c r="L24" s="117"/>
      <c r="M24" s="118"/>
      <c r="N24" s="118"/>
      <c r="O24" s="118"/>
      <c r="P24" s="118"/>
      <c r="Q24" s="118"/>
      <c r="R24" s="118"/>
      <c r="S24" s="118"/>
      <c r="T24" s="119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128"/>
      <c r="AF24" s="128"/>
      <c r="AG24" s="128"/>
      <c r="AH24" s="128"/>
      <c r="AI24" s="128"/>
      <c r="AJ24" s="128"/>
      <c r="AK24" s="128"/>
      <c r="AL24" s="128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</row>
    <row r="25" spans="1:52">
      <c r="A25" s="129">
        <f t="shared" si="0"/>
        <v>21</v>
      </c>
      <c r="B25" s="129"/>
      <c r="C25" s="117"/>
      <c r="D25" s="118"/>
      <c r="E25" s="118"/>
      <c r="F25" s="118"/>
      <c r="G25" s="118"/>
      <c r="H25" s="118"/>
      <c r="I25" s="118"/>
      <c r="J25" s="118"/>
      <c r="K25" s="119"/>
      <c r="L25" s="117"/>
      <c r="M25" s="118"/>
      <c r="N25" s="118"/>
      <c r="O25" s="118"/>
      <c r="P25" s="118"/>
      <c r="Q25" s="118"/>
      <c r="R25" s="118"/>
      <c r="S25" s="118"/>
      <c r="T25" s="119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8"/>
      <c r="AF25" s="128"/>
      <c r="AG25" s="128"/>
      <c r="AH25" s="128"/>
      <c r="AI25" s="128"/>
      <c r="AJ25" s="128"/>
      <c r="AK25" s="128"/>
      <c r="AL25" s="128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</row>
    <row r="26" spans="1:52">
      <c r="A26" s="129">
        <f t="shared" si="0"/>
        <v>22</v>
      </c>
      <c r="B26" s="129"/>
      <c r="C26" s="117"/>
      <c r="D26" s="118"/>
      <c r="E26" s="118"/>
      <c r="F26" s="118"/>
      <c r="G26" s="118"/>
      <c r="H26" s="118"/>
      <c r="I26" s="118"/>
      <c r="J26" s="118"/>
      <c r="K26" s="119"/>
      <c r="L26" s="117"/>
      <c r="M26" s="118"/>
      <c r="N26" s="118"/>
      <c r="O26" s="118"/>
      <c r="P26" s="118"/>
      <c r="Q26" s="118"/>
      <c r="R26" s="118"/>
      <c r="S26" s="118"/>
      <c r="T26" s="119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8"/>
      <c r="AF26" s="128"/>
      <c r="AG26" s="128"/>
      <c r="AH26" s="128"/>
      <c r="AI26" s="128"/>
      <c r="AJ26" s="128"/>
      <c r="AK26" s="128"/>
      <c r="AL26" s="128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</row>
    <row r="27" spans="1:52">
      <c r="A27" s="129">
        <f t="shared" si="0"/>
        <v>23</v>
      </c>
      <c r="B27" s="129"/>
      <c r="C27" s="117"/>
      <c r="D27" s="118"/>
      <c r="E27" s="118"/>
      <c r="F27" s="118"/>
      <c r="G27" s="118"/>
      <c r="H27" s="118"/>
      <c r="I27" s="118"/>
      <c r="J27" s="118"/>
      <c r="K27" s="119"/>
      <c r="L27" s="117"/>
      <c r="M27" s="118"/>
      <c r="N27" s="118"/>
      <c r="O27" s="118"/>
      <c r="P27" s="118"/>
      <c r="Q27" s="118"/>
      <c r="R27" s="118"/>
      <c r="S27" s="118"/>
      <c r="T27" s="119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8"/>
      <c r="AF27" s="128"/>
      <c r="AG27" s="128"/>
      <c r="AH27" s="128"/>
      <c r="AI27" s="128"/>
      <c r="AJ27" s="128"/>
      <c r="AK27" s="128"/>
      <c r="AL27" s="128"/>
      <c r="AM27" s="130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</row>
    <row r="28" spans="1:52">
      <c r="A28" s="129">
        <f t="shared" si="0"/>
        <v>24</v>
      </c>
      <c r="B28" s="129"/>
      <c r="C28" s="117"/>
      <c r="D28" s="118"/>
      <c r="E28" s="118"/>
      <c r="F28" s="118"/>
      <c r="G28" s="118"/>
      <c r="H28" s="118"/>
      <c r="I28" s="118"/>
      <c r="J28" s="118"/>
      <c r="K28" s="119"/>
      <c r="L28" s="117"/>
      <c r="M28" s="118"/>
      <c r="N28" s="118"/>
      <c r="O28" s="118"/>
      <c r="P28" s="118"/>
      <c r="Q28" s="118"/>
      <c r="R28" s="118"/>
      <c r="S28" s="118"/>
      <c r="T28" s="119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8"/>
      <c r="AF28" s="128"/>
      <c r="AG28" s="128"/>
      <c r="AH28" s="128"/>
      <c r="AI28" s="128"/>
      <c r="AJ28" s="128"/>
      <c r="AK28" s="128"/>
      <c r="AL28" s="128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</row>
    <row r="29" spans="1:52">
      <c r="A29" s="129">
        <f t="shared" si="0"/>
        <v>25</v>
      </c>
      <c r="B29" s="129"/>
      <c r="C29" s="117"/>
      <c r="D29" s="118"/>
      <c r="E29" s="118"/>
      <c r="F29" s="118"/>
      <c r="G29" s="118"/>
      <c r="H29" s="118"/>
      <c r="I29" s="118"/>
      <c r="J29" s="118"/>
      <c r="K29" s="119"/>
      <c r="L29" s="117"/>
      <c r="M29" s="118"/>
      <c r="N29" s="118"/>
      <c r="O29" s="118"/>
      <c r="P29" s="118"/>
      <c r="Q29" s="118"/>
      <c r="R29" s="118"/>
      <c r="S29" s="118"/>
      <c r="T29" s="119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8"/>
      <c r="AF29" s="128"/>
      <c r="AG29" s="128"/>
      <c r="AH29" s="128"/>
      <c r="AI29" s="128"/>
      <c r="AJ29" s="128"/>
      <c r="AK29" s="128"/>
      <c r="AL29" s="128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</row>
    <row r="30" spans="1:52">
      <c r="A30" s="129">
        <f t="shared" si="0"/>
        <v>26</v>
      </c>
      <c r="B30" s="129"/>
      <c r="C30" s="117"/>
      <c r="D30" s="118"/>
      <c r="E30" s="118"/>
      <c r="F30" s="118"/>
      <c r="G30" s="118"/>
      <c r="H30" s="118"/>
      <c r="I30" s="118"/>
      <c r="J30" s="118"/>
      <c r="K30" s="119"/>
      <c r="L30" s="117"/>
      <c r="M30" s="118"/>
      <c r="N30" s="118"/>
      <c r="O30" s="118"/>
      <c r="P30" s="118"/>
      <c r="Q30" s="118"/>
      <c r="R30" s="118"/>
      <c r="S30" s="118"/>
      <c r="T30" s="119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8"/>
      <c r="AF30" s="128"/>
      <c r="AG30" s="128"/>
      <c r="AH30" s="128"/>
      <c r="AI30" s="128"/>
      <c r="AJ30" s="128"/>
      <c r="AK30" s="128"/>
      <c r="AL30" s="128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</row>
    <row r="31" spans="1:52">
      <c r="A31" s="129">
        <f t="shared" si="0"/>
        <v>27</v>
      </c>
      <c r="B31" s="129"/>
      <c r="C31" s="117"/>
      <c r="D31" s="118"/>
      <c r="E31" s="118"/>
      <c r="F31" s="118"/>
      <c r="G31" s="118"/>
      <c r="H31" s="118"/>
      <c r="I31" s="118"/>
      <c r="J31" s="118"/>
      <c r="K31" s="119"/>
      <c r="L31" s="117"/>
      <c r="M31" s="118"/>
      <c r="N31" s="118"/>
      <c r="O31" s="118"/>
      <c r="P31" s="118"/>
      <c r="Q31" s="118"/>
      <c r="R31" s="118"/>
      <c r="S31" s="118"/>
      <c r="T31" s="119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8"/>
      <c r="AF31" s="128"/>
      <c r="AG31" s="128"/>
      <c r="AH31" s="128"/>
      <c r="AI31" s="128"/>
      <c r="AJ31" s="128"/>
      <c r="AK31" s="128"/>
      <c r="AL31" s="128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</row>
    <row r="32" spans="1:52">
      <c r="A32" s="129">
        <f t="shared" si="0"/>
        <v>28</v>
      </c>
      <c r="B32" s="129"/>
      <c r="C32" s="117"/>
      <c r="D32" s="118"/>
      <c r="E32" s="118"/>
      <c r="F32" s="118"/>
      <c r="G32" s="118"/>
      <c r="H32" s="118"/>
      <c r="I32" s="118"/>
      <c r="J32" s="118"/>
      <c r="K32" s="119"/>
      <c r="L32" s="117"/>
      <c r="M32" s="118"/>
      <c r="N32" s="118"/>
      <c r="O32" s="118"/>
      <c r="P32" s="118"/>
      <c r="Q32" s="118"/>
      <c r="R32" s="118"/>
      <c r="S32" s="118"/>
      <c r="T32" s="119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8"/>
      <c r="AF32" s="128"/>
      <c r="AG32" s="128"/>
      <c r="AH32" s="128"/>
      <c r="AI32" s="128"/>
      <c r="AJ32" s="128"/>
      <c r="AK32" s="128"/>
      <c r="AL32" s="128"/>
      <c r="AM32" s="130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</row>
    <row r="33" spans="1:52">
      <c r="A33" s="129">
        <f t="shared" si="0"/>
        <v>29</v>
      </c>
      <c r="B33" s="129"/>
      <c r="C33" s="117"/>
      <c r="D33" s="118"/>
      <c r="E33" s="118"/>
      <c r="F33" s="118"/>
      <c r="G33" s="118"/>
      <c r="H33" s="118"/>
      <c r="I33" s="118"/>
      <c r="J33" s="118"/>
      <c r="K33" s="119"/>
      <c r="L33" s="117"/>
      <c r="M33" s="118"/>
      <c r="N33" s="118"/>
      <c r="O33" s="118"/>
      <c r="P33" s="118"/>
      <c r="Q33" s="118"/>
      <c r="R33" s="118"/>
      <c r="S33" s="118"/>
      <c r="T33" s="119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8"/>
      <c r="AF33" s="128"/>
      <c r="AG33" s="128"/>
      <c r="AH33" s="128"/>
      <c r="AI33" s="128"/>
      <c r="AJ33" s="128"/>
      <c r="AK33" s="128"/>
      <c r="AL33" s="128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</row>
    <row r="34" spans="1:52">
      <c r="A34" s="129">
        <f t="shared" si="0"/>
        <v>30</v>
      </c>
      <c r="B34" s="129"/>
      <c r="C34" s="117"/>
      <c r="D34" s="118"/>
      <c r="E34" s="118"/>
      <c r="F34" s="118"/>
      <c r="G34" s="118"/>
      <c r="H34" s="118"/>
      <c r="I34" s="118"/>
      <c r="J34" s="118"/>
      <c r="K34" s="119"/>
      <c r="L34" s="117"/>
      <c r="M34" s="118"/>
      <c r="N34" s="118"/>
      <c r="O34" s="118"/>
      <c r="P34" s="118"/>
      <c r="Q34" s="118"/>
      <c r="R34" s="118"/>
      <c r="S34" s="118"/>
      <c r="T34" s="119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8"/>
      <c r="AF34" s="128"/>
      <c r="AG34" s="128"/>
      <c r="AH34" s="128"/>
      <c r="AI34" s="128"/>
      <c r="AJ34" s="128"/>
      <c r="AK34" s="128"/>
      <c r="AL34" s="128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</row>
    <row r="35" spans="1:52">
      <c r="A35" s="129">
        <f t="shared" si="0"/>
        <v>31</v>
      </c>
      <c r="B35" s="129"/>
      <c r="C35" s="117"/>
      <c r="D35" s="118"/>
      <c r="E35" s="118"/>
      <c r="F35" s="118"/>
      <c r="G35" s="118"/>
      <c r="H35" s="118"/>
      <c r="I35" s="118"/>
      <c r="J35" s="118"/>
      <c r="K35" s="119"/>
      <c r="L35" s="117"/>
      <c r="M35" s="118"/>
      <c r="N35" s="118"/>
      <c r="O35" s="118"/>
      <c r="P35" s="118"/>
      <c r="Q35" s="118"/>
      <c r="R35" s="118"/>
      <c r="S35" s="118"/>
      <c r="T35" s="119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8"/>
      <c r="AF35" s="128"/>
      <c r="AG35" s="128"/>
      <c r="AH35" s="128"/>
      <c r="AI35" s="128"/>
      <c r="AJ35" s="128"/>
      <c r="AK35" s="128"/>
      <c r="AL35" s="128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</row>
    <row r="36" spans="1:52">
      <c r="A36" s="129">
        <f t="shared" si="0"/>
        <v>32</v>
      </c>
      <c r="B36" s="129"/>
      <c r="C36" s="117"/>
      <c r="D36" s="118"/>
      <c r="E36" s="118"/>
      <c r="F36" s="118"/>
      <c r="G36" s="118"/>
      <c r="H36" s="118"/>
      <c r="I36" s="118"/>
      <c r="J36" s="118"/>
      <c r="K36" s="119"/>
      <c r="L36" s="117"/>
      <c r="M36" s="118"/>
      <c r="N36" s="118"/>
      <c r="O36" s="118"/>
      <c r="P36" s="118"/>
      <c r="Q36" s="118"/>
      <c r="R36" s="118"/>
      <c r="S36" s="118"/>
      <c r="T36" s="119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8"/>
      <c r="AF36" s="128"/>
      <c r="AG36" s="128"/>
      <c r="AH36" s="128"/>
      <c r="AI36" s="128"/>
      <c r="AJ36" s="128"/>
      <c r="AK36" s="128"/>
      <c r="AL36" s="128"/>
      <c r="AM36" s="130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</row>
    <row r="37" spans="1:52">
      <c r="A37" s="129">
        <f t="shared" si="0"/>
        <v>33</v>
      </c>
      <c r="B37" s="129"/>
      <c r="C37" s="117"/>
      <c r="D37" s="118"/>
      <c r="E37" s="118"/>
      <c r="F37" s="118"/>
      <c r="G37" s="118"/>
      <c r="H37" s="118"/>
      <c r="I37" s="118"/>
      <c r="J37" s="118"/>
      <c r="K37" s="119"/>
      <c r="L37" s="117"/>
      <c r="M37" s="118"/>
      <c r="N37" s="118"/>
      <c r="O37" s="118"/>
      <c r="P37" s="118"/>
      <c r="Q37" s="118"/>
      <c r="R37" s="118"/>
      <c r="S37" s="118"/>
      <c r="T37" s="119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8"/>
      <c r="AF37" s="128"/>
      <c r="AG37" s="128"/>
      <c r="AH37" s="128"/>
      <c r="AI37" s="128"/>
      <c r="AJ37" s="128"/>
      <c r="AK37" s="128"/>
      <c r="AL37" s="128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</row>
    <row r="38" spans="1:52">
      <c r="A38" s="129">
        <f t="shared" si="0"/>
        <v>34</v>
      </c>
      <c r="B38" s="129"/>
      <c r="C38" s="117"/>
      <c r="D38" s="118"/>
      <c r="E38" s="118"/>
      <c r="F38" s="118"/>
      <c r="G38" s="118"/>
      <c r="H38" s="118"/>
      <c r="I38" s="118"/>
      <c r="J38" s="118"/>
      <c r="K38" s="119"/>
      <c r="L38" s="117"/>
      <c r="M38" s="118"/>
      <c r="N38" s="118"/>
      <c r="O38" s="118"/>
      <c r="P38" s="118"/>
      <c r="Q38" s="118"/>
      <c r="R38" s="118"/>
      <c r="S38" s="118"/>
      <c r="T38" s="119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8"/>
      <c r="AF38" s="128"/>
      <c r="AG38" s="128"/>
      <c r="AH38" s="128"/>
      <c r="AI38" s="128"/>
      <c r="AJ38" s="128"/>
      <c r="AK38" s="128"/>
      <c r="AL38" s="128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</row>
    <row r="39" spans="1:52">
      <c r="A39" s="129">
        <f t="shared" si="0"/>
        <v>35</v>
      </c>
      <c r="B39" s="129"/>
      <c r="C39" s="117"/>
      <c r="D39" s="118"/>
      <c r="E39" s="118"/>
      <c r="F39" s="118"/>
      <c r="G39" s="118"/>
      <c r="H39" s="118"/>
      <c r="I39" s="118"/>
      <c r="J39" s="118"/>
      <c r="K39" s="119"/>
      <c r="L39" s="117"/>
      <c r="M39" s="118"/>
      <c r="N39" s="118"/>
      <c r="O39" s="118"/>
      <c r="P39" s="118"/>
      <c r="Q39" s="118"/>
      <c r="R39" s="118"/>
      <c r="S39" s="118"/>
      <c r="T39" s="119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8"/>
      <c r="AF39" s="128"/>
      <c r="AG39" s="128"/>
      <c r="AH39" s="128"/>
      <c r="AI39" s="128"/>
      <c r="AJ39" s="128"/>
      <c r="AK39" s="128"/>
      <c r="AL39" s="128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</row>
    <row r="40" spans="1:52">
      <c r="A40" s="129">
        <f t="shared" si="0"/>
        <v>36</v>
      </c>
      <c r="B40" s="129"/>
      <c r="C40" s="117"/>
      <c r="D40" s="118"/>
      <c r="E40" s="118"/>
      <c r="F40" s="118"/>
      <c r="G40" s="118"/>
      <c r="H40" s="118"/>
      <c r="I40" s="118"/>
      <c r="J40" s="118"/>
      <c r="K40" s="119"/>
      <c r="L40" s="117"/>
      <c r="M40" s="118"/>
      <c r="N40" s="118"/>
      <c r="O40" s="118"/>
      <c r="P40" s="118"/>
      <c r="Q40" s="118"/>
      <c r="R40" s="118"/>
      <c r="S40" s="118"/>
      <c r="T40" s="119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8"/>
      <c r="AF40" s="128"/>
      <c r="AG40" s="128"/>
      <c r="AH40" s="128"/>
      <c r="AI40" s="128"/>
      <c r="AJ40" s="128"/>
      <c r="AK40" s="128"/>
      <c r="AL40" s="128"/>
      <c r="AM40" s="130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</row>
    <row r="41" spans="1:52">
      <c r="A41" s="129">
        <f t="shared" si="0"/>
        <v>37</v>
      </c>
      <c r="B41" s="129"/>
      <c r="C41" s="117"/>
      <c r="D41" s="118"/>
      <c r="E41" s="118"/>
      <c r="F41" s="118"/>
      <c r="G41" s="118"/>
      <c r="H41" s="118"/>
      <c r="I41" s="118"/>
      <c r="J41" s="118"/>
      <c r="K41" s="119"/>
      <c r="L41" s="117"/>
      <c r="M41" s="118"/>
      <c r="N41" s="118"/>
      <c r="O41" s="118"/>
      <c r="P41" s="118"/>
      <c r="Q41" s="118"/>
      <c r="R41" s="118"/>
      <c r="S41" s="118"/>
      <c r="T41" s="119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8"/>
      <c r="AF41" s="128"/>
      <c r="AG41" s="128"/>
      <c r="AH41" s="128"/>
      <c r="AI41" s="128"/>
      <c r="AJ41" s="128"/>
      <c r="AK41" s="128"/>
      <c r="AL41" s="128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</row>
    <row r="42" spans="1:52">
      <c r="A42" s="129">
        <f t="shared" si="0"/>
        <v>38</v>
      </c>
      <c r="B42" s="129"/>
      <c r="C42" s="117"/>
      <c r="D42" s="118"/>
      <c r="E42" s="118"/>
      <c r="F42" s="118"/>
      <c r="G42" s="118"/>
      <c r="H42" s="118"/>
      <c r="I42" s="118"/>
      <c r="J42" s="118"/>
      <c r="K42" s="119"/>
      <c r="L42" s="117"/>
      <c r="M42" s="118"/>
      <c r="N42" s="118"/>
      <c r="O42" s="118"/>
      <c r="P42" s="118"/>
      <c r="Q42" s="118"/>
      <c r="R42" s="118"/>
      <c r="S42" s="118"/>
      <c r="T42" s="119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8"/>
      <c r="AF42" s="128"/>
      <c r="AG42" s="128"/>
      <c r="AH42" s="128"/>
      <c r="AI42" s="128"/>
      <c r="AJ42" s="128"/>
      <c r="AK42" s="128"/>
      <c r="AL42" s="128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</row>
    <row r="43" spans="1:52">
      <c r="A43" s="129">
        <f t="shared" si="0"/>
        <v>39</v>
      </c>
      <c r="B43" s="129"/>
      <c r="C43" s="117"/>
      <c r="D43" s="118"/>
      <c r="E43" s="118"/>
      <c r="F43" s="118"/>
      <c r="G43" s="118"/>
      <c r="H43" s="118"/>
      <c r="I43" s="118"/>
      <c r="J43" s="118"/>
      <c r="K43" s="119"/>
      <c r="L43" s="117"/>
      <c r="M43" s="118"/>
      <c r="N43" s="118"/>
      <c r="O43" s="118"/>
      <c r="P43" s="118"/>
      <c r="Q43" s="118"/>
      <c r="R43" s="118"/>
      <c r="S43" s="118"/>
      <c r="T43" s="119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8"/>
      <c r="AF43" s="128"/>
      <c r="AG43" s="128"/>
      <c r="AH43" s="128"/>
      <c r="AI43" s="128"/>
      <c r="AJ43" s="128"/>
      <c r="AK43" s="128"/>
      <c r="AL43" s="128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</row>
    <row r="44" spans="1:52">
      <c r="A44" s="129">
        <f t="shared" si="0"/>
        <v>40</v>
      </c>
      <c r="B44" s="129"/>
      <c r="C44" s="117"/>
      <c r="D44" s="118"/>
      <c r="E44" s="118"/>
      <c r="F44" s="118"/>
      <c r="G44" s="118"/>
      <c r="H44" s="118"/>
      <c r="I44" s="118"/>
      <c r="J44" s="118"/>
      <c r="K44" s="119"/>
      <c r="L44" s="117"/>
      <c r="M44" s="118"/>
      <c r="N44" s="118"/>
      <c r="O44" s="118"/>
      <c r="P44" s="118"/>
      <c r="Q44" s="118"/>
      <c r="R44" s="118"/>
      <c r="S44" s="118"/>
      <c r="T44" s="119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8"/>
      <c r="AF44" s="128"/>
      <c r="AG44" s="128"/>
      <c r="AH44" s="128"/>
      <c r="AI44" s="128"/>
      <c r="AJ44" s="128"/>
      <c r="AK44" s="128"/>
      <c r="AL44" s="128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</row>
    <row r="45" spans="1:52">
      <c r="B45" s="70"/>
    </row>
    <row r="46" spans="1:52">
      <c r="B46" s="70"/>
      <c r="U46" s="125" t="s">
        <v>100</v>
      </c>
      <c r="V46" s="125"/>
      <c r="W46" s="125"/>
      <c r="X46" s="125"/>
      <c r="Y46" s="125"/>
      <c r="Z46" s="126">
        <f>SUM(Z6:AA44)</f>
        <v>302</v>
      </c>
      <c r="AA46" s="126"/>
    </row>
  </sheetData>
  <mergeCells count="46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10:B10"/>
    <mergeCell ref="C10:K10"/>
    <mergeCell ref="L10:T10"/>
    <mergeCell ref="U10:Y10"/>
    <mergeCell ref="Z10:AA10"/>
    <mergeCell ref="A8:B8"/>
    <mergeCell ref="C8:K8"/>
    <mergeCell ref="L8:T8"/>
    <mergeCell ref="U8:Y8"/>
    <mergeCell ref="Z8:AA8"/>
    <mergeCell ref="AB10:AD10"/>
    <mergeCell ref="AE10:AF10"/>
    <mergeCell ref="AG10:AH10"/>
    <mergeCell ref="AI10:AJ10"/>
    <mergeCell ref="AK10:AL10"/>
    <mergeCell ref="AM10:AZ10"/>
    <mergeCell ref="AE8:AF8"/>
    <mergeCell ref="AG8:AH8"/>
    <mergeCell ref="AI8:AJ8"/>
    <mergeCell ref="AK8:AL8"/>
    <mergeCell ref="AM8:AZ8"/>
    <mergeCell ref="AB8:AD8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9:AD9"/>
    <mergeCell ref="AE9:AF9"/>
    <mergeCell ref="AG9:AH9"/>
    <mergeCell ref="AI9:AJ9"/>
    <mergeCell ref="AK9:AL9"/>
    <mergeCell ref="AM9:AZ9"/>
    <mergeCell ref="U46:Y46"/>
    <mergeCell ref="Z46:AA46"/>
    <mergeCell ref="C9:K9"/>
    <mergeCell ref="L9:T9"/>
    <mergeCell ref="U9:Y9"/>
    <mergeCell ref="Z9:AA9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</mergeCells>
  <phoneticPr fontId="15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8"/>
  <sheetViews>
    <sheetView tabSelected="1" view="pageBreakPreview" zoomScale="120" zoomScaleSheetLayoutView="120" workbookViewId="0">
      <pane ySplit="3" topLeftCell="A4" activePane="bottomLeft" state="frozen"/>
      <selection activeCell="AK12" sqref="AK12"/>
      <selection pane="bottomLeft" activeCell="AG18" sqref="AG18"/>
    </sheetView>
  </sheetViews>
  <sheetFormatPr defaultColWidth="2.625" defaultRowHeight="10.5"/>
  <cols>
    <col min="1" max="16384" width="2.625" style="35"/>
  </cols>
  <sheetData>
    <row r="1" spans="1:52" ht="11.25" thickTop="1">
      <c r="A1" s="86" t="s">
        <v>36</v>
      </c>
      <c r="B1" s="87"/>
      <c r="C1" s="87"/>
      <c r="D1" s="87"/>
      <c r="E1" s="87"/>
      <c r="F1" s="87"/>
      <c r="G1" s="87"/>
      <c r="H1" s="87"/>
      <c r="I1" s="87"/>
      <c r="J1" s="88"/>
      <c r="K1" s="92" t="s">
        <v>37</v>
      </c>
      <c r="L1" s="92"/>
      <c r="M1" s="92"/>
      <c r="N1" s="92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92" t="s">
        <v>38</v>
      </c>
      <c r="Z1" s="92"/>
      <c r="AA1" s="92"/>
      <c r="AB1" s="92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92" t="s">
        <v>39</v>
      </c>
      <c r="AN1" s="92"/>
      <c r="AO1" s="92"/>
      <c r="AP1" s="92"/>
      <c r="AQ1" s="155">
        <f>IF(ISBLANK(表紙!AL47),"",(表紙!AL47))</f>
        <v>44900</v>
      </c>
      <c r="AR1" s="155"/>
      <c r="AS1" s="155"/>
      <c r="AT1" s="155"/>
      <c r="AU1" s="155"/>
      <c r="AV1" s="155"/>
      <c r="AW1" s="155"/>
      <c r="AX1" s="155"/>
      <c r="AY1" s="155"/>
      <c r="AZ1" s="156"/>
    </row>
    <row r="2" spans="1:52" ht="11.25" thickBot="1">
      <c r="A2" s="89"/>
      <c r="B2" s="90"/>
      <c r="C2" s="90"/>
      <c r="D2" s="90"/>
      <c r="E2" s="90"/>
      <c r="F2" s="90"/>
      <c r="G2" s="90"/>
      <c r="H2" s="90"/>
      <c r="I2" s="90"/>
      <c r="J2" s="91"/>
      <c r="K2" s="76" t="s">
        <v>40</v>
      </c>
      <c r="L2" s="76"/>
      <c r="M2" s="76"/>
      <c r="N2" s="76"/>
      <c r="O2" s="104" t="s">
        <v>140</v>
      </c>
      <c r="P2" s="104"/>
      <c r="Q2" s="104"/>
      <c r="R2" s="104"/>
      <c r="S2" s="104"/>
      <c r="T2" s="104"/>
      <c r="U2" s="104"/>
      <c r="V2" s="104"/>
      <c r="W2" s="104"/>
      <c r="X2" s="104"/>
      <c r="Y2" s="76" t="s">
        <v>41</v>
      </c>
      <c r="Z2" s="76"/>
      <c r="AA2" s="76"/>
      <c r="AB2" s="76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76" t="s">
        <v>42</v>
      </c>
      <c r="AN2" s="76"/>
      <c r="AO2" s="76"/>
      <c r="AP2" s="76"/>
      <c r="AQ2" s="158" t="str">
        <f>IF(ISBLANK(表紙!AL49),"",(表紙!AL49))</f>
        <v>顧</v>
      </c>
      <c r="AR2" s="158"/>
      <c r="AS2" s="158"/>
      <c r="AT2" s="158"/>
      <c r="AU2" s="158"/>
      <c r="AV2" s="158"/>
      <c r="AW2" s="158"/>
      <c r="AX2" s="158"/>
      <c r="AY2" s="158"/>
      <c r="AZ2" s="159"/>
    </row>
    <row r="3" spans="1:52" ht="12" customHeight="1" thickTop="1">
      <c r="B3" s="36"/>
    </row>
    <row r="4" spans="1:52">
      <c r="A4" s="37" t="s">
        <v>43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9"/>
    </row>
    <row r="5" spans="1:52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2"/>
    </row>
    <row r="6" spans="1:52">
      <c r="A6" s="43"/>
      <c r="B6" s="44" t="s">
        <v>44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5"/>
    </row>
    <row r="7" spans="1:52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5"/>
    </row>
    <row r="8" spans="1:52">
      <c r="A8" s="43"/>
      <c r="B8" s="44"/>
      <c r="C8" s="44" t="s">
        <v>45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5"/>
    </row>
    <row r="9" spans="1:52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5"/>
    </row>
    <row r="10" spans="1:52">
      <c r="A10" s="43"/>
      <c r="B10" s="44"/>
      <c r="C10" s="44"/>
      <c r="D10" s="44"/>
      <c r="E10" s="46" t="s">
        <v>26</v>
      </c>
      <c r="F10" s="47" t="s">
        <v>27</v>
      </c>
      <c r="G10" s="48"/>
      <c r="H10" s="48"/>
      <c r="I10" s="48"/>
      <c r="J10" s="48"/>
      <c r="K10" s="48"/>
      <c r="L10" s="49"/>
      <c r="M10" s="48" t="s">
        <v>28</v>
      </c>
      <c r="N10" s="48"/>
      <c r="O10" s="49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5"/>
    </row>
    <row r="11" spans="1:52">
      <c r="A11" s="43"/>
      <c r="B11" s="44"/>
      <c r="C11" s="44"/>
      <c r="D11" s="44"/>
      <c r="E11" s="50">
        <v>1</v>
      </c>
      <c r="F11" s="51" t="s">
        <v>51</v>
      </c>
      <c r="G11" s="52"/>
      <c r="H11" s="52"/>
      <c r="I11" s="52"/>
      <c r="J11" s="52"/>
      <c r="K11" s="52"/>
      <c r="L11" s="53"/>
      <c r="M11" s="52" t="s">
        <v>29</v>
      </c>
      <c r="N11" s="52"/>
      <c r="O11" s="53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5"/>
    </row>
    <row r="12" spans="1:52">
      <c r="A12" s="43"/>
      <c r="B12" s="44"/>
      <c r="C12" s="44"/>
      <c r="D12" s="44"/>
      <c r="E12" s="50">
        <v>2</v>
      </c>
      <c r="F12" s="51" t="s">
        <v>52</v>
      </c>
      <c r="G12" s="52"/>
      <c r="H12" s="52"/>
      <c r="I12" s="52"/>
      <c r="J12" s="52"/>
      <c r="K12" s="52"/>
      <c r="L12" s="53"/>
      <c r="M12" s="52" t="s">
        <v>29</v>
      </c>
      <c r="N12" s="52"/>
      <c r="O12" s="5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5"/>
    </row>
    <row r="13" spans="1:52">
      <c r="A13" s="43"/>
      <c r="B13" s="44"/>
      <c r="C13" s="44"/>
      <c r="D13" s="44"/>
      <c r="E13" s="50">
        <v>3</v>
      </c>
      <c r="F13" s="51" t="s">
        <v>53</v>
      </c>
      <c r="G13" s="52"/>
      <c r="H13" s="52"/>
      <c r="I13" s="52"/>
      <c r="J13" s="52"/>
      <c r="K13" s="52"/>
      <c r="L13" s="53"/>
      <c r="M13" s="52" t="s">
        <v>29</v>
      </c>
      <c r="N13" s="52"/>
      <c r="O13" s="53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5"/>
    </row>
    <row r="14" spans="1:52">
      <c r="A14" s="43"/>
      <c r="B14" s="44"/>
      <c r="C14" s="44"/>
      <c r="D14" s="44"/>
      <c r="E14" s="50">
        <v>4</v>
      </c>
      <c r="F14" s="51" t="s">
        <v>54</v>
      </c>
      <c r="G14" s="52"/>
      <c r="H14" s="52"/>
      <c r="I14" s="52"/>
      <c r="J14" s="52"/>
      <c r="K14" s="52"/>
      <c r="L14" s="53"/>
      <c r="M14" s="52" t="s">
        <v>29</v>
      </c>
      <c r="N14" s="52"/>
      <c r="O14" s="53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5"/>
    </row>
    <row r="15" spans="1:52">
      <c r="A15" s="43"/>
      <c r="B15" s="44"/>
      <c r="C15" s="44"/>
      <c r="D15" s="44"/>
      <c r="E15" s="50">
        <v>5</v>
      </c>
      <c r="F15" s="51" t="s">
        <v>141</v>
      </c>
      <c r="G15" s="52"/>
      <c r="H15" s="52"/>
      <c r="I15" s="52"/>
      <c r="J15" s="52"/>
      <c r="K15" s="52"/>
      <c r="L15" s="53"/>
      <c r="M15" s="52" t="s">
        <v>142</v>
      </c>
      <c r="N15" s="52"/>
      <c r="O15" s="53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5"/>
    </row>
    <row r="16" spans="1:52">
      <c r="A16" s="43"/>
      <c r="B16" s="44"/>
      <c r="C16" s="44"/>
      <c r="D16" s="44"/>
      <c r="E16" s="50">
        <v>6</v>
      </c>
      <c r="F16" s="51" t="s">
        <v>144</v>
      </c>
      <c r="G16" s="52"/>
      <c r="H16" s="52"/>
      <c r="I16" s="52"/>
      <c r="J16" s="52"/>
      <c r="K16" s="52"/>
      <c r="L16" s="53"/>
      <c r="M16" s="52" t="s">
        <v>142</v>
      </c>
      <c r="N16" s="52"/>
      <c r="O16" s="53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5"/>
    </row>
    <row r="17" spans="1:52">
      <c r="A17" s="43"/>
      <c r="B17" s="44"/>
      <c r="C17" s="44"/>
      <c r="D17" s="44"/>
      <c r="E17" s="50">
        <v>7</v>
      </c>
      <c r="F17" s="51" t="s">
        <v>143</v>
      </c>
      <c r="G17" s="52"/>
      <c r="H17" s="52"/>
      <c r="I17" s="52"/>
      <c r="J17" s="52"/>
      <c r="K17" s="52"/>
      <c r="L17" s="53"/>
      <c r="M17" s="52" t="s">
        <v>29</v>
      </c>
      <c r="N17" s="52"/>
      <c r="O17" s="53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5"/>
    </row>
    <row r="18" spans="1:52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5"/>
    </row>
    <row r="19" spans="1:52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5"/>
    </row>
    <row r="20" spans="1:52">
      <c r="A20" s="43"/>
      <c r="B20" s="44" t="s">
        <v>55</v>
      </c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5"/>
    </row>
    <row r="21" spans="1:52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5"/>
    </row>
    <row r="22" spans="1:52">
      <c r="A22" s="43"/>
      <c r="B22" s="44"/>
      <c r="C22" s="44"/>
      <c r="D22" s="47" t="s">
        <v>30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9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5"/>
    </row>
    <row r="23" spans="1:52">
      <c r="A23" s="43"/>
      <c r="B23" s="44"/>
      <c r="C23" s="44"/>
      <c r="D23" s="43"/>
      <c r="E23" s="44" t="s">
        <v>145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5"/>
    </row>
    <row r="24" spans="1:52">
      <c r="A24" s="43"/>
      <c r="B24" s="44"/>
      <c r="C24" s="44"/>
      <c r="D24" s="43"/>
      <c r="E24" s="44" t="s">
        <v>146</v>
      </c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5"/>
    </row>
    <row r="25" spans="1:52">
      <c r="A25" s="43"/>
      <c r="B25" s="44"/>
      <c r="C25" s="44"/>
      <c r="D25" s="43"/>
      <c r="E25" s="44" t="s">
        <v>147</v>
      </c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5"/>
    </row>
    <row r="26" spans="1:52">
      <c r="A26" s="43"/>
      <c r="B26" s="44"/>
      <c r="C26" s="44"/>
      <c r="D26" s="43"/>
      <c r="E26" s="44" t="s">
        <v>148</v>
      </c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5"/>
    </row>
    <row r="27" spans="1:52">
      <c r="A27" s="43"/>
      <c r="B27" s="44"/>
      <c r="C27" s="44"/>
      <c r="D27" s="43"/>
      <c r="E27" s="44" t="s">
        <v>149</v>
      </c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5"/>
    </row>
    <row r="28" spans="1:52">
      <c r="A28" s="43"/>
      <c r="B28" s="44"/>
      <c r="C28" s="44"/>
      <c r="D28" s="43"/>
      <c r="E28" s="44" t="s">
        <v>150</v>
      </c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5"/>
    </row>
    <row r="29" spans="1:52">
      <c r="A29" s="43"/>
      <c r="B29" s="44"/>
      <c r="C29" s="44"/>
      <c r="D29" s="43"/>
      <c r="E29" s="44" t="s">
        <v>151</v>
      </c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5"/>
    </row>
    <row r="30" spans="1:52">
      <c r="A30" s="43"/>
      <c r="B30" s="44"/>
      <c r="C30" s="44"/>
      <c r="D30" s="43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5"/>
    </row>
    <row r="31" spans="1:52">
      <c r="A31" s="43"/>
      <c r="B31" s="44"/>
      <c r="C31" s="44"/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5"/>
    </row>
    <row r="32" spans="1:52">
      <c r="A32" s="43"/>
      <c r="B32" s="44"/>
      <c r="C32" s="44"/>
      <c r="D32" s="43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5"/>
    </row>
    <row r="33" spans="1:52">
      <c r="A33" s="43"/>
      <c r="B33" s="44"/>
      <c r="C33" s="44"/>
      <c r="D33" s="43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5"/>
    </row>
    <row r="34" spans="1:52">
      <c r="A34" s="43"/>
      <c r="B34" s="44"/>
      <c r="C34" s="44"/>
      <c r="D34" s="47" t="s">
        <v>31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5"/>
    </row>
    <row r="35" spans="1:52">
      <c r="A35" s="43"/>
      <c r="B35" s="44"/>
      <c r="C35" s="44"/>
      <c r="D35" s="43"/>
      <c r="E35" s="44" t="s">
        <v>152</v>
      </c>
      <c r="F35" s="44"/>
      <c r="G35" s="44"/>
      <c r="H35" s="44"/>
      <c r="I35" s="44"/>
      <c r="J35" s="44" t="s">
        <v>153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5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5"/>
    </row>
    <row r="36" spans="1:52">
      <c r="A36" s="43"/>
      <c r="B36" s="44"/>
      <c r="C36" s="44"/>
      <c r="D36" s="43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5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5"/>
    </row>
    <row r="37" spans="1:52">
      <c r="A37" s="43"/>
      <c r="B37" s="44"/>
      <c r="C37" s="44"/>
      <c r="D37" s="43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5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5"/>
    </row>
    <row r="38" spans="1:52">
      <c r="A38" s="43"/>
      <c r="B38" s="44"/>
      <c r="C38" s="44"/>
      <c r="D38" s="43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5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5"/>
    </row>
    <row r="39" spans="1:52">
      <c r="A39" s="43"/>
      <c r="B39" s="44"/>
      <c r="C39" s="44"/>
      <c r="D39" s="43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5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5"/>
    </row>
    <row r="40" spans="1:52">
      <c r="A40" s="43"/>
      <c r="B40" s="44"/>
      <c r="C40" s="44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5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5"/>
    </row>
    <row r="41" spans="1:52">
      <c r="A41" s="43"/>
      <c r="B41" s="44"/>
      <c r="C41" s="44"/>
      <c r="D41" s="47" t="s">
        <v>32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9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5"/>
    </row>
    <row r="42" spans="1:52" ht="319.89999999999998" customHeight="1">
      <c r="A42" s="43"/>
      <c r="B42" s="44"/>
      <c r="C42" s="44"/>
      <c r="D42" s="43"/>
      <c r="E42" s="154" t="s">
        <v>156</v>
      </c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5"/>
    </row>
    <row r="43" spans="1:52">
      <c r="A43" s="43"/>
      <c r="B43" s="44"/>
      <c r="C43" s="44"/>
      <c r="D43" s="43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5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5"/>
    </row>
    <row r="44" spans="1:52">
      <c r="A44" s="43"/>
      <c r="B44" s="44"/>
      <c r="C44" s="44"/>
      <c r="D44" s="47" t="s">
        <v>33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9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  <c r="AX44" s="44"/>
      <c r="AY44" s="44"/>
      <c r="AZ44" s="45"/>
    </row>
    <row r="45" spans="1:52">
      <c r="A45" s="43"/>
      <c r="B45" s="44"/>
      <c r="C45" s="44"/>
      <c r="D45" s="43"/>
      <c r="E45" s="44" t="s">
        <v>34</v>
      </c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5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5"/>
    </row>
    <row r="46" spans="1:52">
      <c r="A46" s="43"/>
      <c r="B46" s="44"/>
      <c r="C46" s="44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5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5"/>
    </row>
    <row r="47" spans="1:52">
      <c r="A47" s="43"/>
      <c r="B47" s="44"/>
      <c r="C47" s="44"/>
      <c r="D47" s="47" t="s">
        <v>35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9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5"/>
    </row>
    <row r="48" spans="1:52">
      <c r="A48" s="43"/>
      <c r="B48" s="44"/>
      <c r="C48" s="44"/>
      <c r="D48" s="43"/>
      <c r="E48" s="44" t="s">
        <v>145</v>
      </c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5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5"/>
    </row>
    <row r="49" spans="1:52">
      <c r="A49" s="43"/>
      <c r="B49" s="44"/>
      <c r="C49" s="44"/>
      <c r="D49" s="54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6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5"/>
    </row>
    <row r="50" spans="1:52">
      <c r="A50" s="43"/>
      <c r="B50" s="44" t="s">
        <v>56</v>
      </c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5"/>
    </row>
    <row r="51" spans="1:52">
      <c r="A51" s="43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5"/>
    </row>
    <row r="52" spans="1:52">
      <c r="A52" s="43"/>
      <c r="B52" s="44"/>
      <c r="C52" s="44"/>
      <c r="D52" s="46" t="s">
        <v>26</v>
      </c>
      <c r="E52" s="47" t="s">
        <v>27</v>
      </c>
      <c r="F52" s="48"/>
      <c r="G52" s="48"/>
      <c r="H52" s="48"/>
      <c r="I52" s="48"/>
      <c r="J52" s="48"/>
      <c r="K52" s="49"/>
      <c r="L52" s="48" t="s">
        <v>28</v>
      </c>
      <c r="M52" s="48"/>
      <c r="N52" s="49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5"/>
    </row>
    <row r="53" spans="1:52">
      <c r="A53" s="43"/>
      <c r="B53" s="44"/>
      <c r="C53" s="44"/>
      <c r="D53" s="50">
        <v>1</v>
      </c>
      <c r="E53" s="51" t="s">
        <v>159</v>
      </c>
      <c r="F53" s="52"/>
      <c r="G53" s="52"/>
      <c r="H53" s="52"/>
      <c r="I53" s="52"/>
      <c r="J53" s="52"/>
      <c r="K53" s="53"/>
      <c r="L53" s="52" t="s">
        <v>158</v>
      </c>
      <c r="M53" s="52"/>
      <c r="N53" s="53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5"/>
    </row>
    <row r="54" spans="1:52">
      <c r="A54" s="43"/>
      <c r="B54" s="44"/>
      <c r="C54" s="44"/>
      <c r="D54" s="50">
        <v>2</v>
      </c>
      <c r="E54" s="51" t="s">
        <v>160</v>
      </c>
      <c r="F54" s="52"/>
      <c r="G54" s="52"/>
      <c r="H54" s="52"/>
      <c r="I54" s="52"/>
      <c r="J54" s="52"/>
      <c r="K54" s="53"/>
      <c r="L54" s="52" t="s">
        <v>29</v>
      </c>
      <c r="M54" s="52"/>
      <c r="N54" s="53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5"/>
    </row>
    <row r="55" spans="1:52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5"/>
    </row>
    <row r="56" spans="1:52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5"/>
    </row>
    <row r="57" spans="1:52">
      <c r="A57" s="43"/>
      <c r="B57" s="44"/>
      <c r="C57" s="44"/>
      <c r="D57" s="44" t="s">
        <v>162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5"/>
    </row>
    <row r="58" spans="1:52">
      <c r="A58" s="43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5"/>
    </row>
    <row r="59" spans="1:52">
      <c r="A59" s="43"/>
      <c r="B59" s="44"/>
      <c r="C59" s="44"/>
      <c r="D59" s="44" t="s">
        <v>161</v>
      </c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5"/>
    </row>
    <row r="60" spans="1:52">
      <c r="A60" s="43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5"/>
    </row>
    <row r="61" spans="1:52">
      <c r="A61" s="43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5"/>
    </row>
    <row r="62" spans="1:52">
      <c r="A62" s="43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5"/>
    </row>
    <row r="63" spans="1:52">
      <c r="A63" s="43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5"/>
    </row>
    <row r="64" spans="1:52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5"/>
    </row>
    <row r="65" spans="1:5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5"/>
    </row>
    <row r="66" spans="1:52">
      <c r="A66" s="43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5"/>
    </row>
    <row r="67" spans="1:52">
      <c r="A67" s="43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5"/>
    </row>
    <row r="68" spans="1:52">
      <c r="A68" s="37" t="s">
        <v>57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9"/>
    </row>
    <row r="69" spans="1:52">
      <c r="A69" s="57"/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9"/>
    </row>
    <row r="70" spans="1:52">
      <c r="A70" s="60"/>
      <c r="B70" s="61" t="s">
        <v>163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2"/>
    </row>
    <row r="71" spans="1:52">
      <c r="A71" s="60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2"/>
    </row>
    <row r="72" spans="1:52">
      <c r="A72" s="63"/>
      <c r="D72" s="35" t="s">
        <v>46</v>
      </c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5"/>
    </row>
    <row r="73" spans="1:52">
      <c r="A73" s="63"/>
      <c r="B73" s="64"/>
      <c r="C73" s="64"/>
      <c r="D73" s="64"/>
      <c r="E73" s="64" t="s">
        <v>34</v>
      </c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5"/>
    </row>
    <row r="74" spans="1:52">
      <c r="A74" s="63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5"/>
    </row>
    <row r="75" spans="1:52">
      <c r="A75" s="37" t="s">
        <v>58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9"/>
    </row>
    <row r="76" spans="1:52">
      <c r="A76" s="57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9"/>
    </row>
    <row r="77" spans="1:52">
      <c r="A77" s="60"/>
      <c r="B77" s="61" t="s">
        <v>59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2"/>
    </row>
    <row r="78" spans="1:52">
      <c r="A78" s="60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2"/>
    </row>
    <row r="79" spans="1:52">
      <c r="A79" s="63"/>
      <c r="C79" s="35" t="s">
        <v>47</v>
      </c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5"/>
    </row>
    <row r="80" spans="1:52">
      <c r="A80" s="63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5"/>
    </row>
    <row r="81" spans="1:52">
      <c r="A81" s="63"/>
      <c r="B81" s="64"/>
      <c r="C81" s="64"/>
      <c r="D81" s="64" t="s">
        <v>164</v>
      </c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5"/>
    </row>
    <row r="82" spans="1:52">
      <c r="A82" s="63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5"/>
    </row>
    <row r="83" spans="1:52">
      <c r="A83" s="63"/>
      <c r="B83" s="64"/>
      <c r="C83" s="64"/>
      <c r="D83" s="64"/>
      <c r="E83" s="64" t="s">
        <v>48</v>
      </c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5"/>
    </row>
    <row r="84" spans="1:52">
      <c r="A84" s="63"/>
      <c r="B84" s="64"/>
      <c r="C84" s="64"/>
      <c r="D84" s="64"/>
      <c r="E84" s="64" t="s">
        <v>167</v>
      </c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5"/>
    </row>
    <row r="85" spans="1:52">
      <c r="A85" s="63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5"/>
    </row>
    <row r="86" spans="1:52">
      <c r="A86" s="63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5"/>
    </row>
    <row r="87" spans="1:52">
      <c r="A87" s="63"/>
      <c r="B87" s="64"/>
      <c r="C87" s="64" t="s">
        <v>49</v>
      </c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5"/>
    </row>
    <row r="88" spans="1:52">
      <c r="A88" s="63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5"/>
    </row>
    <row r="89" spans="1:52">
      <c r="A89" s="63"/>
      <c r="B89" s="64"/>
      <c r="C89" s="64"/>
      <c r="D89" s="64" t="s">
        <v>165</v>
      </c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5"/>
    </row>
    <row r="90" spans="1:52">
      <c r="A90" s="63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5"/>
    </row>
    <row r="91" spans="1:52">
      <c r="A91" s="63"/>
      <c r="B91" s="64"/>
      <c r="C91" s="64"/>
      <c r="D91" s="64"/>
      <c r="E91" s="64" t="s">
        <v>48</v>
      </c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5"/>
    </row>
    <row r="92" spans="1:52">
      <c r="A92" s="63"/>
      <c r="B92" s="64"/>
      <c r="C92" s="64"/>
      <c r="D92" s="64"/>
      <c r="E92" s="64"/>
      <c r="F92" s="64"/>
      <c r="G92" s="64"/>
      <c r="H92" s="64"/>
      <c r="I92" s="64" t="s">
        <v>166</v>
      </c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5"/>
    </row>
    <row r="93" spans="1:52">
      <c r="A93" s="63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5"/>
    </row>
    <row r="94" spans="1:52">
      <c r="A94" s="63"/>
      <c r="B94" s="61" t="s">
        <v>60</v>
      </c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5"/>
    </row>
    <row r="95" spans="1:52">
      <c r="A95" s="63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5"/>
    </row>
    <row r="96" spans="1:52">
      <c r="A96" s="63"/>
      <c r="B96" s="64"/>
      <c r="C96" s="64"/>
      <c r="D96" s="64" t="s">
        <v>168</v>
      </c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5"/>
    </row>
    <row r="97" spans="1:52">
      <c r="A97" s="63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5"/>
    </row>
    <row r="98" spans="1:52">
      <c r="A98" s="63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5"/>
    </row>
    <row r="99" spans="1:52">
      <c r="A99" s="37" t="s">
        <v>175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9"/>
    </row>
    <row r="100" spans="1:52">
      <c r="A100" s="63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5"/>
    </row>
    <row r="101" spans="1:52">
      <c r="A101" s="63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5"/>
    </row>
    <row r="102" spans="1:52">
      <c r="A102" s="63"/>
      <c r="B102" s="64"/>
      <c r="C102" s="64"/>
      <c r="D102" s="161" t="s">
        <v>170</v>
      </c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5"/>
    </row>
    <row r="103" spans="1:52">
      <c r="A103" s="63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5"/>
    </row>
    <row r="104" spans="1:52">
      <c r="A104" s="162" t="s">
        <v>169</v>
      </c>
      <c r="B104" s="163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63"/>
      <c r="AR104" s="163"/>
      <c r="AS104" s="163"/>
      <c r="AT104" s="163"/>
      <c r="AU104" s="163"/>
      <c r="AV104" s="163"/>
      <c r="AW104" s="163"/>
      <c r="AX104" s="163"/>
      <c r="AY104" s="163"/>
      <c r="AZ104" s="164"/>
    </row>
    <row r="105" spans="1:52">
      <c r="A105" s="63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5"/>
    </row>
    <row r="106" spans="1:52">
      <c r="A106" s="63"/>
      <c r="B106" s="64" t="s">
        <v>171</v>
      </c>
      <c r="C106" s="64"/>
      <c r="D106" s="161" t="s">
        <v>174</v>
      </c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5"/>
    </row>
    <row r="107" spans="1:52">
      <c r="A107" s="63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5"/>
    </row>
    <row r="108" spans="1:52">
      <c r="A108" s="165" t="s">
        <v>172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66"/>
      <c r="AB108" s="166"/>
      <c r="AC108" s="166"/>
      <c r="AD108" s="166"/>
      <c r="AE108" s="166"/>
      <c r="AF108" s="166"/>
      <c r="AG108" s="166"/>
      <c r="AH108" s="166"/>
      <c r="AI108" s="166"/>
      <c r="AJ108" s="166"/>
      <c r="AK108" s="166"/>
      <c r="AL108" s="166"/>
      <c r="AM108" s="166"/>
      <c r="AN108" s="166"/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7"/>
    </row>
    <row r="109" spans="1:52">
      <c r="A109" s="63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5"/>
    </row>
    <row r="110" spans="1:52">
      <c r="A110" s="63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5"/>
    </row>
    <row r="111" spans="1:52">
      <c r="A111" s="63"/>
      <c r="B111" s="64"/>
      <c r="C111" s="64"/>
      <c r="D111" s="161" t="s">
        <v>173</v>
      </c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5"/>
    </row>
    <row r="112" spans="1:52">
      <c r="A112" s="63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5"/>
    </row>
    <row r="113" spans="1:52">
      <c r="A113" s="63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5"/>
    </row>
    <row r="114" spans="1:52">
      <c r="A114" s="63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5"/>
    </row>
    <row r="115" spans="1:52">
      <c r="A115" s="63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5"/>
    </row>
    <row r="116" spans="1:52">
      <c r="A116" s="63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5"/>
    </row>
    <row r="117" spans="1:52">
      <c r="A117" s="63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5"/>
    </row>
    <row r="118" spans="1:52">
      <c r="A118" s="66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8"/>
    </row>
  </sheetData>
  <mergeCells count="19">
    <mergeCell ref="D111:T111"/>
    <mergeCell ref="A104:AZ104"/>
    <mergeCell ref="D102:S102"/>
    <mergeCell ref="D106:R106"/>
    <mergeCell ref="A108:AZ108"/>
    <mergeCell ref="E42:AH4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37" max="16383" man="1"/>
    <brk id="9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画面項目（在庫情報一覧）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顧超</cp:lastModifiedBy>
  <cp:lastPrinted>2007-03-09T01:56:33Z</cp:lastPrinted>
  <dcterms:created xsi:type="dcterms:W3CDTF">2002-02-23T02:02:23Z</dcterms:created>
  <dcterms:modified xsi:type="dcterms:W3CDTF">2022-12-05T02:39:50Z</dcterms:modified>
</cp:coreProperties>
</file>