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xr:revisionPtr revIDLastSave="0" documentId="13_ncr:1_{75FB7884-5B85-46E1-9973-856A31EE223D}" xr6:coauthVersionLast="47" xr6:coauthVersionMax="47" xr10:uidLastSave="{00000000-0000-0000-0000-000000000000}"/>
  <bookViews>
    <workbookView xWindow="-105" yWindow="0" windowWidth="12510" windowHeight="10905" tabRatio="758" firstSheet="1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</workbook>
</file>

<file path=xl/calcChain.xml><?xml version="1.0" encoding="utf-8"?>
<calcChain xmlns="http://schemas.openxmlformats.org/spreadsheetml/2006/main">
  <c r="O2" i="62" l="1"/>
  <c r="AQ2" i="7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<sst xmlns="http://schemas.openxmlformats.org/spreadsheetml/2006/main" count="209" uniqueCount="131">
  <si>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</si>
  <si>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</si>
  <si>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</si>
  <si>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</si>
  <si>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</si>
  <si>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</si>
  <si>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</si>
  <si>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</si>
  <si>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</si>
  <si>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</si>
  <si>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</si>
  <si>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</si>
  <si>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</si>
  <si>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</si>
  <si>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</si>
  <si>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</si>
  <si>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</si>
  <si>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</si>
  <si>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</si>
  <si>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</si>
  <si>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</si>
  <si>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</si>
  <si>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</si>
  <si>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</si>
  <si>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</si>
  <si>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</si>
  <si>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</si>
  <si>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</si>
  <si>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</si>
  <si>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</si>
  <si>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</si>
  <si>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</si>
  <si>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</si>
  <si>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</si>
  <si>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</si>
  <si>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</si>
  <si>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</si>
  <si>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</si>
  <si>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</si>
  <si>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</si>
  <si>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</si>
  <si>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</si>
  <si>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</si>
  <si>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</si>
  <si>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</si>
  <si>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</si>
  <si>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</si>
  <si>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</si>
  <si>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</si>
  <si>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</si>
  <si>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</si>
  <si>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</si>
  <si>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</si>
  <si>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</si>
  <si>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</si>
  <si>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</si>
  <si>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</si>
  <si>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</si>
  <si>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</si>
  <si>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</si>
  <si>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</si>
  <si>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</si>
  <si>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</si>
  <si>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</si>
  <si>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</si>
  <si>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</si>
  <si>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</si>
  <si>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</si>
  <si>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</si>
  <si>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</si>
  <si>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</si>
  <si>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</si>
  <si>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</si>
  <si>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ログアウト</t>
    <rPh sb="0" eb="3">
      <t>ゼンセンタク</t>
    </rPh>
    <phoneticPr fontId="11"/>
  </si>
  <si>
    <t>追加ボタン</t>
    <phoneticPr fontId="2"/>
  </si>
  <si>
    <t>社員ID　</t>
    <phoneticPr fontId="2"/>
  </si>
  <si>
    <t>I</t>
    <phoneticPr fontId="2"/>
  </si>
  <si>
    <t>T_USERS</t>
    <phoneticPr fontId="11"/>
  </si>
  <si>
    <t>社員アカウント</t>
    <phoneticPr fontId="11"/>
  </si>
  <si>
    <t>検索</t>
    <rPh sb="0" eb="2">
      <t>ゼンセンタク</t>
    </rPh>
    <phoneticPr fontId="11"/>
  </si>
  <si>
    <t>追加</t>
    <rPh sb="0" eb="1">
      <t>ゼンカイジョ</t>
    </rPh>
    <phoneticPr fontId="11"/>
  </si>
  <si>
    <t>削除</t>
    <rPh sb="0" eb="2">
      <t>ツイカ</t>
    </rPh>
    <phoneticPr fontId="11"/>
  </si>
  <si>
    <t>閉じる</t>
    <rPh sb="0" eb="2">
      <t>サクジョ</t>
    </rPh>
    <phoneticPr fontId="11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</si>
  <si>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</si>
  <si>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</si>
  <si>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入社年月日</t>
    <phoneticPr fontId="13" type="noConversion"/>
  </si>
  <si>
    <t>氏名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</si>
  <si>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</si>
  <si>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</si>
  <si>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</si>
  <si>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</si>
  <si>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社員アカウント</t>
    <phoneticPr fontId="13" type="noConversion"/>
  </si>
  <si>
    <t>T_USERS</t>
    <phoneticPr fontId="13" type="noConversion"/>
  </si>
  <si>
    <t xml:space="preserve">       select 
       		社員ID，入社年月日，氏名，性別，年齢，所属
        from T_USERS
        &lt;where&gt;
            &lt;if test="社員ID!=null and name!=''"&gt;
                社員ID like '%' #{社員ID} '%'
            &lt;/if&gt;
            &lt;if test="所属!=null and 所属!=''"&gt;
                and 所属 like '%' #{所属}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phoneticPr fontId="13" type="noConversion"/>
  </si>
  <si>
    <t>画面「閉じる」ボダン押下、ログイン画面表示する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</si>
  <si>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</si>
  <si>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</si>
  <si>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</si>
  <si>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</si>
  <si>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</si>
  <si>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1.6.ログアウトボタンクリック処理</t>
    <rPh sb="2" eb="4">
      <t>サクジョ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</si>
  <si>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</si>
  <si>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1"/>
  </si>
  <si>
    <t>ヘッダー「閉じる」ボダン押下、ログイン画面遷移する。</t>
    <phoneticPr fontId="13" type="noConversion"/>
  </si>
  <si>
    <t>社員情報登録画面</t>
    <rPh sb="4" eb="6">
      <t>トウロク</t>
    </rPh>
    <rPh sb="6" eb="8">
      <t>ガメン</t>
    </rPh>
    <phoneticPr fontId="2"/>
  </si>
  <si>
    <t>入社年月日</t>
    <rPh sb="0" eb="5">
      <t>ニュウシャネンガッピ</t>
    </rPh>
    <phoneticPr fontId="2"/>
  </si>
  <si>
    <t>氏名漢字</t>
    <rPh sb="0" eb="4">
      <t>シメイカンジ</t>
    </rPh>
    <phoneticPr fontId="2"/>
  </si>
  <si>
    <t>氏名カタカナ</t>
    <rPh sb="0" eb="2">
      <t>シメイ</t>
    </rPh>
    <phoneticPr fontId="2"/>
  </si>
  <si>
    <t>性別</t>
    <rPh sb="0" eb="2">
      <t>セイベツ</t>
    </rPh>
    <phoneticPr fontId="2"/>
  </si>
  <si>
    <t>年齢</t>
    <rPh sb="0" eb="2">
      <t>ネンレイ</t>
    </rPh>
    <phoneticPr fontId="2"/>
  </si>
  <si>
    <t>所属</t>
    <rPh sb="0" eb="2">
      <t>ショゾク</t>
    </rPh>
    <phoneticPr fontId="2"/>
  </si>
  <si>
    <t>電話番号</t>
    <rPh sb="0" eb="4">
      <t>デンワバンゴウ</t>
    </rPh>
    <phoneticPr fontId="2"/>
  </si>
  <si>
    <t>メールアドレス</t>
  </si>
  <si>
    <t>メールアドレス</t>
    <phoneticPr fontId="2"/>
  </si>
  <si>
    <t>EMPLOYEE_ID</t>
  </si>
  <si>
    <t>JOIN_DATE</t>
  </si>
  <si>
    <t>EMPLOYEE_NAME</t>
  </si>
  <si>
    <t>EMPLOYEE_NAMEKANA</t>
  </si>
  <si>
    <t>EMPLOYEE_GENDERID</t>
  </si>
  <si>
    <t>EMPLOYEE_AGE</t>
  </si>
  <si>
    <t>EMPLOYEE_DEPATMENTID</t>
  </si>
  <si>
    <t>EMPLOYEE_PHONENUMBER</t>
  </si>
  <si>
    <t>EMPLOYEE_MAIL</t>
  </si>
  <si>
    <t>I</t>
  </si>
  <si>
    <t>登録</t>
    <rPh sb="0" eb="2">
      <t>トウロク</t>
    </rPh>
    <phoneticPr fontId="2"/>
  </si>
  <si>
    <t>更新</t>
    <rPh sb="0" eb="2">
      <t>コウシン</t>
    </rPh>
    <phoneticPr fontId="2"/>
  </si>
  <si>
    <t>閉じる</t>
    <rPh sb="0" eb="1">
      <t>ト</t>
    </rPh>
    <phoneticPr fontId="2"/>
  </si>
  <si>
    <t>〇</t>
    <phoneticPr fontId="2"/>
  </si>
  <si>
    <t>2023/0407</t>
    <phoneticPr fontId="2"/>
  </si>
  <si>
    <t>チーム2　濱</t>
    <rPh sb="5" eb="6">
      <t>ハマ</t>
    </rPh>
    <phoneticPr fontId="2"/>
  </si>
  <si>
    <t>チーム2 濱</t>
    <rPh sb="5" eb="6">
      <t>ハマ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</si>
</sst>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34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4</xdr:row>
      <xdr:rowOff>104775</xdr:rowOff>
    </xdr:from>
    <xdr:to>
      <xdr:col>47</xdr:col>
      <xdr:colOff>153628</xdr:colOff>
      <xdr:row>36</xdr:row>
      <xdr:rowOff>86318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D5AFE09-192A-3CAE-A266-E592DF9FF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666750"/>
          <a:ext cx="8802328" cy="42487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Q25" zoomScale="115" zoomScaleNormal="115" workbookViewId="0">
      <selection activeCell="AL49" sqref="AL49:AY50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3" t="s">
        <v>5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0" t="s">
        <v>33</v>
      </c>
      <c r="AG37" s="70"/>
      <c r="AH37" s="70"/>
      <c r="AI37" s="70"/>
      <c r="AJ37" s="70"/>
      <c r="AK37" s="70"/>
      <c r="AL37" s="71" t="s">
        <v>34</v>
      </c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0"/>
      <c r="AG38" s="70"/>
      <c r="AH38" s="70"/>
      <c r="AI38" s="70"/>
      <c r="AJ38" s="70"/>
      <c r="AK38" s="70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0" t="s">
        <v>24</v>
      </c>
      <c r="AG39" s="70"/>
      <c r="AH39" s="70"/>
      <c r="AI39" s="70"/>
      <c r="AJ39" s="70"/>
      <c r="AK39" s="70"/>
      <c r="AL39" s="71" t="s">
        <v>35</v>
      </c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0"/>
      <c r="AG40" s="70"/>
      <c r="AH40" s="70"/>
      <c r="AI40" s="70"/>
      <c r="AJ40" s="70"/>
      <c r="AK40" s="70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0" t="s">
        <v>0</v>
      </c>
      <c r="AG41" s="70"/>
      <c r="AH41" s="70"/>
      <c r="AI41" s="70"/>
      <c r="AJ41" s="70"/>
      <c r="AK41" s="70"/>
      <c r="AL41" s="71" t="s">
        <v>36</v>
      </c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0"/>
      <c r="AG42" s="70"/>
      <c r="AH42" s="70"/>
      <c r="AI42" s="70"/>
      <c r="AJ42" s="70"/>
      <c r="AK42" s="70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0" t="s">
        <v>25</v>
      </c>
      <c r="AG43" s="70"/>
      <c r="AH43" s="70"/>
      <c r="AI43" s="70"/>
      <c r="AJ43" s="70"/>
      <c r="AK43" s="70"/>
      <c r="AL43" s="71" t="s">
        <v>50</v>
      </c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0"/>
      <c r="AG44" s="70"/>
      <c r="AH44" s="70"/>
      <c r="AI44" s="70"/>
      <c r="AJ44" s="70"/>
      <c r="AK44" s="70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0" t="s">
        <v>26</v>
      </c>
      <c r="AG45" s="70"/>
      <c r="AH45" s="70"/>
      <c r="AI45" s="70"/>
      <c r="AJ45" s="70"/>
      <c r="AK45" s="70"/>
      <c r="AL45" s="71" t="s">
        <v>104</v>
      </c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0"/>
      <c r="AG46" s="70"/>
      <c r="AH46" s="70"/>
      <c r="AI46" s="70"/>
      <c r="AJ46" s="70"/>
      <c r="AK46" s="70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0" t="s">
        <v>22</v>
      </c>
      <c r="AG47" s="70"/>
      <c r="AH47" s="70"/>
      <c r="AI47" s="70"/>
      <c r="AJ47" s="70"/>
      <c r="AK47" s="70"/>
      <c r="AL47" s="72" t="s">
        <v>128</v>
      </c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0"/>
      <c r="AG48" s="70"/>
      <c r="AH48" s="70"/>
      <c r="AI48" s="70"/>
      <c r="AJ48" s="70"/>
      <c r="AK48" s="70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0" t="s">
        <v>21</v>
      </c>
      <c r="AG49" s="70"/>
      <c r="AH49" s="70"/>
      <c r="AI49" s="70"/>
      <c r="AJ49" s="70"/>
      <c r="AK49" s="70"/>
      <c r="AL49" s="71" t="s">
        <v>129</v>
      </c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0"/>
      <c r="AG50" s="70"/>
      <c r="AH50" s="70"/>
      <c r="AI50" s="70"/>
      <c r="AJ50" s="70"/>
      <c r="AK50" s="70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K16" sqref="K16:T16"/>
    </sheetView>
  </sheetViews>
  <sheetFormatPr defaultColWidth="2.625" defaultRowHeight="10.5"/>
  <cols>
    <col min="1" max="16384" width="2.625" style="1"/>
  </cols>
  <sheetData>
    <row r="1" spans="1:52" ht="11.25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7"/>
      <c r="Y1" s="91" t="s">
        <v>3</v>
      </c>
      <c r="Z1" s="91"/>
      <c r="AA1" s="91"/>
      <c r="AB1" s="91"/>
      <c r="AC1" s="92" t="str">
        <f>IF(ISBLANK(表紙!AL43),"",(表紙!AL43))</f>
        <v>K001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27</v>
      </c>
      <c r="AN1" s="91"/>
      <c r="AO1" s="91"/>
      <c r="AP1" s="91"/>
      <c r="AQ1" s="92" t="str">
        <f>IF(ISBLANK(表紙!AL39),"",(表紙!AL39))</f>
        <v>KS</v>
      </c>
      <c r="AR1" s="92"/>
      <c r="AS1" s="92"/>
      <c r="AT1" s="92"/>
      <c r="AU1" s="92"/>
      <c r="AV1" s="92"/>
      <c r="AW1" s="92"/>
      <c r="AX1" s="92"/>
      <c r="AY1" s="92"/>
      <c r="AZ1" s="92"/>
    </row>
    <row r="2" spans="1:52" ht="11.25" thickBo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90"/>
      <c r="Y2" s="81" t="s">
        <v>4</v>
      </c>
      <c r="Z2" s="81"/>
      <c r="AA2" s="81"/>
      <c r="AB2" s="81"/>
      <c r="AC2" s="82" t="str">
        <f>IF(ISBLANK(表紙!AL45),"",(表紙!AL45))</f>
        <v>社員情報登録画面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0</v>
      </c>
      <c r="AN2" s="81"/>
      <c r="AO2" s="81"/>
      <c r="AP2" s="81"/>
      <c r="AQ2" s="82" t="str">
        <f>IF(ISBLANK(表紙!AL41),"",(表紙!AL41))</f>
        <v>勤怠管理システム</v>
      </c>
      <c r="AR2" s="82"/>
      <c r="AS2" s="82"/>
      <c r="AT2" s="82"/>
      <c r="AU2" s="82"/>
      <c r="AV2" s="82"/>
      <c r="AW2" s="82"/>
      <c r="AX2" s="82"/>
      <c r="AY2" s="82"/>
      <c r="AZ2" s="82"/>
    </row>
    <row r="3" spans="1:52" ht="11.25" thickTop="1"/>
    <row r="4" spans="1:52">
      <c r="A4" s="76" t="s">
        <v>32</v>
      </c>
      <c r="B4" s="78"/>
      <c r="C4" s="76" t="s">
        <v>28</v>
      </c>
      <c r="D4" s="77"/>
      <c r="E4" s="77"/>
      <c r="F4" s="78"/>
      <c r="G4" s="76" t="s">
        <v>29</v>
      </c>
      <c r="H4" s="77"/>
      <c r="I4" s="77"/>
      <c r="J4" s="78"/>
      <c r="K4" s="76" t="s">
        <v>30</v>
      </c>
      <c r="L4" s="77"/>
      <c r="M4" s="77"/>
      <c r="N4" s="77"/>
      <c r="O4" s="77"/>
      <c r="P4" s="77"/>
      <c r="Q4" s="77"/>
      <c r="R4" s="77"/>
      <c r="S4" s="77"/>
      <c r="T4" s="78"/>
      <c r="U4" s="76" t="s">
        <v>31</v>
      </c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</row>
    <row r="5" spans="1:52">
      <c r="A5" s="79">
        <f t="shared" ref="A5:A52" si="0">ROW()-4</f>
        <v>1</v>
      </c>
      <c r="B5" s="79"/>
      <c r="C5" s="80" t="s">
        <v>128</v>
      </c>
      <c r="D5" s="80"/>
      <c r="E5" s="80"/>
      <c r="F5" s="80"/>
      <c r="G5" s="79" t="s">
        <v>130</v>
      </c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</row>
    <row r="6" spans="1:52">
      <c r="A6" s="74">
        <f t="shared" si="0"/>
        <v>2</v>
      </c>
      <c r="B6" s="74"/>
      <c r="C6" s="75"/>
      <c r="D6" s="75"/>
      <c r="E6" s="75"/>
      <c r="F6" s="75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</row>
    <row r="7" spans="1:52">
      <c r="A7" s="74">
        <f t="shared" si="0"/>
        <v>3</v>
      </c>
      <c r="B7" s="74"/>
      <c r="C7" s="75"/>
      <c r="D7" s="75"/>
      <c r="E7" s="75"/>
      <c r="F7" s="75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</row>
    <row r="8" spans="1:52">
      <c r="A8" s="74">
        <f t="shared" si="0"/>
        <v>4</v>
      </c>
      <c r="B8" s="74"/>
      <c r="C8" s="75"/>
      <c r="D8" s="75"/>
      <c r="E8" s="75"/>
      <c r="F8" s="75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</row>
    <row r="9" spans="1:52">
      <c r="A9" s="74">
        <f t="shared" si="0"/>
        <v>5</v>
      </c>
      <c r="B9" s="74"/>
      <c r="C9" s="75"/>
      <c r="D9" s="75"/>
      <c r="E9" s="75"/>
      <c r="F9" s="75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</row>
    <row r="10" spans="1:52">
      <c r="A10" s="74">
        <f t="shared" si="0"/>
        <v>6</v>
      </c>
      <c r="B10" s="74"/>
      <c r="C10" s="75"/>
      <c r="D10" s="75"/>
      <c r="E10" s="75"/>
      <c r="F10" s="75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</row>
    <row r="11" spans="1:52">
      <c r="A11" s="74">
        <f t="shared" si="0"/>
        <v>7</v>
      </c>
      <c r="B11" s="74"/>
      <c r="C11" s="75"/>
      <c r="D11" s="75"/>
      <c r="E11" s="75"/>
      <c r="F11" s="75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1:52">
      <c r="A12" s="74">
        <f t="shared" si="0"/>
        <v>8</v>
      </c>
      <c r="B12" s="74"/>
      <c r="C12" s="75"/>
      <c r="D12" s="75"/>
      <c r="E12" s="75"/>
      <c r="F12" s="75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</row>
    <row r="13" spans="1:52">
      <c r="A13" s="74">
        <f t="shared" si="0"/>
        <v>9</v>
      </c>
      <c r="B13" s="74"/>
      <c r="C13" s="75"/>
      <c r="D13" s="75"/>
      <c r="E13" s="75"/>
      <c r="F13" s="75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</row>
    <row r="14" spans="1:52">
      <c r="A14" s="74">
        <f t="shared" si="0"/>
        <v>10</v>
      </c>
      <c r="B14" s="74"/>
      <c r="C14" s="75"/>
      <c r="D14" s="75"/>
      <c r="E14" s="75"/>
      <c r="F14" s="75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</row>
    <row r="15" spans="1:52">
      <c r="A15" s="74">
        <f t="shared" si="0"/>
        <v>11</v>
      </c>
      <c r="B15" s="74"/>
      <c r="C15" s="75"/>
      <c r="D15" s="75"/>
      <c r="E15" s="75"/>
      <c r="F15" s="75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</row>
    <row r="16" spans="1:52">
      <c r="A16" s="74">
        <f t="shared" si="0"/>
        <v>12</v>
      </c>
      <c r="B16" s="74"/>
      <c r="C16" s="75"/>
      <c r="D16" s="75"/>
      <c r="E16" s="75"/>
      <c r="F16" s="75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</row>
    <row r="17" spans="1:52">
      <c r="A17" s="74">
        <f t="shared" si="0"/>
        <v>13</v>
      </c>
      <c r="B17" s="74"/>
      <c r="C17" s="75"/>
      <c r="D17" s="75"/>
      <c r="E17" s="75"/>
      <c r="F17" s="75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</row>
    <row r="18" spans="1:52">
      <c r="A18" s="74">
        <f t="shared" si="0"/>
        <v>14</v>
      </c>
      <c r="B18" s="74"/>
      <c r="C18" s="75"/>
      <c r="D18" s="75"/>
      <c r="E18" s="75"/>
      <c r="F18" s="75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</row>
    <row r="19" spans="1:52">
      <c r="A19" s="74">
        <f t="shared" si="0"/>
        <v>15</v>
      </c>
      <c r="B19" s="74"/>
      <c r="C19" s="75"/>
      <c r="D19" s="75"/>
      <c r="E19" s="75"/>
      <c r="F19" s="75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</row>
    <row r="20" spans="1:52">
      <c r="A20" s="74">
        <f t="shared" si="0"/>
        <v>16</v>
      </c>
      <c r="B20" s="74"/>
      <c r="C20" s="75"/>
      <c r="D20" s="75"/>
      <c r="E20" s="75"/>
      <c r="F20" s="75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</row>
    <row r="21" spans="1:52">
      <c r="A21" s="74">
        <f t="shared" si="0"/>
        <v>17</v>
      </c>
      <c r="B21" s="74"/>
      <c r="C21" s="75"/>
      <c r="D21" s="75"/>
      <c r="E21" s="75"/>
      <c r="F21" s="75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</row>
    <row r="22" spans="1:52">
      <c r="A22" s="74">
        <f t="shared" si="0"/>
        <v>18</v>
      </c>
      <c r="B22" s="74"/>
      <c r="C22" s="75"/>
      <c r="D22" s="75"/>
      <c r="E22" s="75"/>
      <c r="F22" s="75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</row>
    <row r="23" spans="1:52">
      <c r="A23" s="74">
        <f t="shared" si="0"/>
        <v>19</v>
      </c>
      <c r="B23" s="74"/>
      <c r="C23" s="75"/>
      <c r="D23" s="75"/>
      <c r="E23" s="75"/>
      <c r="F23" s="75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</row>
    <row r="24" spans="1:52">
      <c r="A24" s="74">
        <f t="shared" si="0"/>
        <v>20</v>
      </c>
      <c r="B24" s="74"/>
      <c r="C24" s="75"/>
      <c r="D24" s="75"/>
      <c r="E24" s="75"/>
      <c r="F24" s="75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</row>
    <row r="25" spans="1:52">
      <c r="A25" s="74">
        <f t="shared" si="0"/>
        <v>21</v>
      </c>
      <c r="B25" s="74"/>
      <c r="C25" s="75"/>
      <c r="D25" s="75"/>
      <c r="E25" s="75"/>
      <c r="F25" s="75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</row>
    <row r="26" spans="1:52">
      <c r="A26" s="74">
        <f t="shared" si="0"/>
        <v>22</v>
      </c>
      <c r="B26" s="74"/>
      <c r="C26" s="75"/>
      <c r="D26" s="75"/>
      <c r="E26" s="75"/>
      <c r="F26" s="75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</row>
    <row r="27" spans="1:52">
      <c r="A27" s="74">
        <f t="shared" si="0"/>
        <v>23</v>
      </c>
      <c r="B27" s="74"/>
      <c r="C27" s="75"/>
      <c r="D27" s="75"/>
      <c r="E27" s="75"/>
      <c r="F27" s="75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</row>
    <row r="28" spans="1:52">
      <c r="A28" s="74">
        <f t="shared" si="0"/>
        <v>24</v>
      </c>
      <c r="B28" s="74"/>
      <c r="C28" s="75"/>
      <c r="D28" s="75"/>
      <c r="E28" s="75"/>
      <c r="F28" s="75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</row>
    <row r="29" spans="1:52">
      <c r="A29" s="74">
        <f t="shared" si="0"/>
        <v>25</v>
      </c>
      <c r="B29" s="74"/>
      <c r="C29" s="75"/>
      <c r="D29" s="75"/>
      <c r="E29" s="75"/>
      <c r="F29" s="75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</row>
    <row r="30" spans="1:52">
      <c r="A30" s="74">
        <f t="shared" si="0"/>
        <v>26</v>
      </c>
      <c r="B30" s="74"/>
      <c r="C30" s="75"/>
      <c r="D30" s="75"/>
      <c r="E30" s="75"/>
      <c r="F30" s="75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</row>
    <row r="31" spans="1:52">
      <c r="A31" s="74">
        <f t="shared" si="0"/>
        <v>27</v>
      </c>
      <c r="B31" s="74"/>
      <c r="C31" s="75"/>
      <c r="D31" s="75"/>
      <c r="E31" s="75"/>
      <c r="F31" s="75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</row>
    <row r="32" spans="1:52">
      <c r="A32" s="74">
        <f t="shared" si="0"/>
        <v>28</v>
      </c>
      <c r="B32" s="74"/>
      <c r="C32" s="75"/>
      <c r="D32" s="75"/>
      <c r="E32" s="75"/>
      <c r="F32" s="75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</row>
    <row r="33" spans="1:52">
      <c r="A33" s="74">
        <f t="shared" si="0"/>
        <v>29</v>
      </c>
      <c r="B33" s="74"/>
      <c r="C33" s="75"/>
      <c r="D33" s="75"/>
      <c r="E33" s="75"/>
      <c r="F33" s="75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</row>
    <row r="34" spans="1:52">
      <c r="A34" s="74">
        <f t="shared" si="0"/>
        <v>30</v>
      </c>
      <c r="B34" s="74"/>
      <c r="C34" s="75"/>
      <c r="D34" s="75"/>
      <c r="E34" s="75"/>
      <c r="F34" s="75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</row>
    <row r="35" spans="1:52">
      <c r="A35" s="74">
        <f t="shared" si="0"/>
        <v>31</v>
      </c>
      <c r="B35" s="74"/>
      <c r="C35" s="75"/>
      <c r="D35" s="75"/>
      <c r="E35" s="75"/>
      <c r="F35" s="75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</row>
    <row r="36" spans="1:52">
      <c r="A36" s="74">
        <f t="shared" si="0"/>
        <v>32</v>
      </c>
      <c r="B36" s="74"/>
      <c r="C36" s="75"/>
      <c r="D36" s="75"/>
      <c r="E36" s="75"/>
      <c r="F36" s="75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</row>
    <row r="37" spans="1:52">
      <c r="A37" s="74">
        <f t="shared" si="0"/>
        <v>33</v>
      </c>
      <c r="B37" s="74"/>
      <c r="C37" s="75"/>
      <c r="D37" s="75"/>
      <c r="E37" s="75"/>
      <c r="F37" s="75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</row>
    <row r="38" spans="1:52">
      <c r="A38" s="74">
        <f t="shared" si="0"/>
        <v>34</v>
      </c>
      <c r="B38" s="74"/>
      <c r="C38" s="75"/>
      <c r="D38" s="75"/>
      <c r="E38" s="75"/>
      <c r="F38" s="75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</row>
    <row r="39" spans="1:52">
      <c r="A39" s="74">
        <f t="shared" si="0"/>
        <v>35</v>
      </c>
      <c r="B39" s="74"/>
      <c r="C39" s="75"/>
      <c r="D39" s="75"/>
      <c r="E39" s="75"/>
      <c r="F39" s="75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</row>
    <row r="40" spans="1:52">
      <c r="A40" s="74">
        <f t="shared" si="0"/>
        <v>36</v>
      </c>
      <c r="B40" s="74"/>
      <c r="C40" s="75"/>
      <c r="D40" s="75"/>
      <c r="E40" s="75"/>
      <c r="F40" s="75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</row>
    <row r="41" spans="1:52">
      <c r="A41" s="74">
        <f t="shared" si="0"/>
        <v>37</v>
      </c>
      <c r="B41" s="74"/>
      <c r="C41" s="75"/>
      <c r="D41" s="75"/>
      <c r="E41" s="75"/>
      <c r="F41" s="75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</row>
    <row r="42" spans="1:52">
      <c r="A42" s="74">
        <f t="shared" si="0"/>
        <v>38</v>
      </c>
      <c r="B42" s="74"/>
      <c r="C42" s="75"/>
      <c r="D42" s="75"/>
      <c r="E42" s="75"/>
      <c r="F42" s="75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</row>
    <row r="43" spans="1:52">
      <c r="A43" s="74">
        <f t="shared" si="0"/>
        <v>39</v>
      </c>
      <c r="B43" s="74"/>
      <c r="C43" s="75"/>
      <c r="D43" s="75"/>
      <c r="E43" s="75"/>
      <c r="F43" s="75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</row>
    <row r="44" spans="1:52">
      <c r="A44" s="74">
        <f t="shared" si="0"/>
        <v>40</v>
      </c>
      <c r="B44" s="74"/>
      <c r="C44" s="75"/>
      <c r="D44" s="75"/>
      <c r="E44" s="75"/>
      <c r="F44" s="75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</row>
    <row r="45" spans="1:52">
      <c r="A45" s="74">
        <f t="shared" si="0"/>
        <v>41</v>
      </c>
      <c r="B45" s="74"/>
      <c r="C45" s="75"/>
      <c r="D45" s="75"/>
      <c r="E45" s="75"/>
      <c r="F45" s="75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</row>
    <row r="46" spans="1:52">
      <c r="A46" s="74">
        <f t="shared" si="0"/>
        <v>42</v>
      </c>
      <c r="B46" s="74"/>
      <c r="C46" s="75"/>
      <c r="D46" s="75"/>
      <c r="E46" s="75"/>
      <c r="F46" s="75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</row>
    <row r="47" spans="1:52">
      <c r="A47" s="74">
        <f t="shared" si="0"/>
        <v>43</v>
      </c>
      <c r="B47" s="74"/>
      <c r="C47" s="75"/>
      <c r="D47" s="75"/>
      <c r="E47" s="75"/>
      <c r="F47" s="75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</row>
    <row r="48" spans="1:52">
      <c r="A48" s="74">
        <f t="shared" si="0"/>
        <v>44</v>
      </c>
      <c r="B48" s="74"/>
      <c r="C48" s="75"/>
      <c r="D48" s="75"/>
      <c r="E48" s="75"/>
      <c r="F48" s="75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</row>
    <row r="49" spans="1:52">
      <c r="A49" s="74">
        <f t="shared" si="0"/>
        <v>45</v>
      </c>
      <c r="B49" s="74"/>
      <c r="C49" s="75"/>
      <c r="D49" s="75"/>
      <c r="E49" s="75"/>
      <c r="F49" s="75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</row>
    <row r="50" spans="1:52">
      <c r="A50" s="74">
        <f t="shared" si="0"/>
        <v>46</v>
      </c>
      <c r="B50" s="74"/>
      <c r="C50" s="75"/>
      <c r="D50" s="75"/>
      <c r="E50" s="75"/>
      <c r="F50" s="75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</row>
    <row r="51" spans="1:52">
      <c r="A51" s="74">
        <f t="shared" si="0"/>
        <v>47</v>
      </c>
      <c r="B51" s="74"/>
      <c r="C51" s="75"/>
      <c r="D51" s="75"/>
      <c r="E51" s="75"/>
      <c r="F51" s="75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</row>
    <row r="52" spans="1:52">
      <c r="A52" s="83">
        <f t="shared" si="0"/>
        <v>48</v>
      </c>
      <c r="B52" s="83"/>
      <c r="C52" s="84"/>
      <c r="D52" s="84"/>
      <c r="E52" s="84"/>
      <c r="F52" s="84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D59"/>
  <sheetViews>
    <sheetView topLeftCell="A7" zoomScaleNormal="100" workbookViewId="0">
      <selection activeCell="BD22" sqref="BD22"/>
    </sheetView>
  </sheetViews>
  <sheetFormatPr defaultColWidth="2.625" defaultRowHeight="10.5"/>
  <cols>
    <col min="1" max="16384" width="2.625" style="1"/>
  </cols>
  <sheetData>
    <row r="1" spans="1:52" ht="11.25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3</v>
      </c>
      <c r="L1" s="91"/>
      <c r="M1" s="91"/>
      <c r="N1" s="91"/>
      <c r="O1" s="99" t="str">
        <f>IF(ISBLANK(表紙!AL43),"",(表紙!AL43))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27</v>
      </c>
      <c r="Z1" s="91"/>
      <c r="AA1" s="91"/>
      <c r="AB1" s="91"/>
      <c r="AC1" s="92" t="str">
        <f>IF(ISBLANK(表紙!AL39),"",(表紙!AL39))</f>
        <v>KS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1</v>
      </c>
      <c r="AN1" s="91"/>
      <c r="AO1" s="91"/>
      <c r="AP1" s="91"/>
      <c r="AQ1" s="93" t="str">
        <f>IF(ISBLANK(表紙!AL47),"",(表紙!AL47))</f>
        <v>2023/0407</v>
      </c>
      <c r="AR1" s="93"/>
      <c r="AS1" s="93"/>
      <c r="AT1" s="93"/>
      <c r="AU1" s="93"/>
      <c r="AV1" s="93"/>
      <c r="AW1" s="93"/>
      <c r="AX1" s="93"/>
      <c r="AY1" s="93"/>
      <c r="AZ1" s="94"/>
    </row>
    <row r="2" spans="1:52" ht="11.25" thickBot="1">
      <c r="A2" s="96"/>
      <c r="B2" s="97"/>
      <c r="C2" s="97"/>
      <c r="D2" s="97"/>
      <c r="E2" s="97"/>
      <c r="F2" s="97"/>
      <c r="G2" s="97"/>
      <c r="H2" s="97"/>
      <c r="I2" s="97"/>
      <c r="J2" s="98"/>
      <c r="K2" s="81" t="s">
        <v>4</v>
      </c>
      <c r="L2" s="81"/>
      <c r="M2" s="81"/>
      <c r="N2" s="81"/>
      <c r="O2" s="100" t="str">
        <f>IF(ISBLANK(表紙!AL45),"",(表紙!AL45))</f>
        <v>社員情報登録画面</v>
      </c>
      <c r="P2" s="100"/>
      <c r="Q2" s="100"/>
      <c r="R2" s="100"/>
      <c r="S2" s="100"/>
      <c r="T2" s="100"/>
      <c r="U2" s="100"/>
      <c r="V2" s="100"/>
      <c r="W2" s="100"/>
      <c r="X2" s="100"/>
      <c r="Y2" s="81" t="s">
        <v>0</v>
      </c>
      <c r="Z2" s="81"/>
      <c r="AA2" s="81"/>
      <c r="AB2" s="81"/>
      <c r="AC2" s="82" t="str">
        <f>IF(ISBLANK(表紙!AL41),"",(表紙!AL41))</f>
        <v>勤怠管理システム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21</v>
      </c>
      <c r="AN2" s="81"/>
      <c r="AO2" s="81"/>
      <c r="AP2" s="81"/>
      <c r="AQ2" s="82" t="str">
        <f>IF(ISBLANK(表紙!AL49),"",(表紙!AL49))</f>
        <v>チーム2　濱</v>
      </c>
      <c r="AR2" s="82"/>
      <c r="AS2" s="82"/>
      <c r="AT2" s="82"/>
      <c r="AU2" s="82"/>
      <c r="AV2" s="82"/>
      <c r="AW2" s="82"/>
      <c r="AX2" s="82"/>
      <c r="AY2" s="82"/>
      <c r="AZ2" s="95"/>
    </row>
    <row r="3" spans="1:52" ht="11.2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6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  <c r="BD17" s="1" t="s">
        <v>107</v>
      </c>
    </row>
    <row r="18" spans="1:56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  <c r="BD18" s="1" t="s">
        <v>108</v>
      </c>
    </row>
    <row r="19" spans="1:56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  <c r="BD19" s="1" t="s">
        <v>109</v>
      </c>
    </row>
    <row r="20" spans="1:56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  <c r="BD20" s="1" t="s">
        <v>110</v>
      </c>
    </row>
    <row r="21" spans="1:56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  <c r="BD21" s="1" t="s">
        <v>111</v>
      </c>
    </row>
    <row r="22" spans="1:56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  <c r="BD22" s="1" t="s">
        <v>113</v>
      </c>
    </row>
    <row r="23" spans="1:56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6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6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6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6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6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6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6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6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6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19" zoomScale="120" zoomScaleNormal="120" workbookViewId="0">
      <selection activeCell="L40" sqref="L40:U40"/>
    </sheetView>
  </sheetViews>
  <sheetFormatPr defaultColWidth="2.625" defaultRowHeight="10.5"/>
  <cols>
    <col min="1" max="16384" width="2.625" style="1"/>
  </cols>
  <sheetData>
    <row r="1" spans="1:52" ht="11.25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3</v>
      </c>
      <c r="L1" s="91"/>
      <c r="M1" s="91"/>
      <c r="N1" s="91"/>
      <c r="O1" s="99" t="str">
        <f>IF(ISBLANK(表紙!AL43),"",(表紙!AL43))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6</v>
      </c>
      <c r="Z1" s="91"/>
      <c r="AA1" s="91"/>
      <c r="AB1" s="91"/>
      <c r="AC1" s="92" t="str">
        <f>IF(ISBLANK(表紙!AL39),"",(表紙!AL39))</f>
        <v>KS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1</v>
      </c>
      <c r="AN1" s="91"/>
      <c r="AO1" s="91"/>
      <c r="AP1" s="91"/>
      <c r="AQ1" s="93" t="str">
        <f>IF(ISBLANK(表紙!AL47),"",(表紙!AL47))</f>
        <v>2023/0407</v>
      </c>
      <c r="AR1" s="93"/>
      <c r="AS1" s="93"/>
      <c r="AT1" s="93"/>
      <c r="AU1" s="93"/>
      <c r="AV1" s="93"/>
      <c r="AW1" s="93"/>
      <c r="AX1" s="93"/>
      <c r="AY1" s="93"/>
      <c r="AZ1" s="94"/>
    </row>
    <row r="2" spans="1:52" ht="11.25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81" t="s">
        <v>4</v>
      </c>
      <c r="L2" s="81"/>
      <c r="M2" s="81"/>
      <c r="N2" s="81"/>
      <c r="O2" s="100" t="str">
        <f>IF(ISBLANK(表紙!AL45),"",(表紙!AL45))</f>
        <v>社員情報登録画面</v>
      </c>
      <c r="P2" s="100"/>
      <c r="Q2" s="100"/>
      <c r="R2" s="100"/>
      <c r="S2" s="100"/>
      <c r="T2" s="100"/>
      <c r="U2" s="100"/>
      <c r="V2" s="100"/>
      <c r="W2" s="100"/>
      <c r="X2" s="100"/>
      <c r="Y2" s="81" t="s">
        <v>0</v>
      </c>
      <c r="Z2" s="81"/>
      <c r="AA2" s="81"/>
      <c r="AB2" s="81"/>
      <c r="AC2" s="82" t="str">
        <f>IF(ISBLANK(表紙!AL41),"",(表紙!AL41))</f>
        <v>勤怠管理システム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21</v>
      </c>
      <c r="AN2" s="81"/>
      <c r="AO2" s="81"/>
      <c r="AP2" s="81"/>
      <c r="AQ2" s="82" t="str">
        <f>IF(ISBLANK(表紙!AL49),"",(表紙!AL49))</f>
        <v>チーム2　濱</v>
      </c>
      <c r="AR2" s="82"/>
      <c r="AS2" s="82"/>
      <c r="AT2" s="82"/>
      <c r="AU2" s="82"/>
      <c r="AV2" s="82"/>
      <c r="AW2" s="82"/>
      <c r="AX2" s="82"/>
      <c r="AY2" s="82"/>
      <c r="AZ2" s="95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74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6" t="s">
        <v>3</v>
      </c>
      <c r="C21" s="107"/>
      <c r="D21" s="107"/>
      <c r="E21" s="107"/>
      <c r="F21" s="107"/>
      <c r="G21" s="107"/>
      <c r="H21" s="107"/>
      <c r="I21" s="107"/>
      <c r="J21" s="107"/>
      <c r="K21" s="108"/>
      <c r="L21" s="106" t="s">
        <v>4</v>
      </c>
      <c r="M21" s="107"/>
      <c r="N21" s="107"/>
      <c r="O21" s="107"/>
      <c r="P21" s="107"/>
      <c r="Q21" s="107"/>
      <c r="R21" s="107"/>
      <c r="S21" s="107"/>
      <c r="T21" s="107"/>
      <c r="U21" s="108"/>
      <c r="V21" s="106" t="s">
        <v>9</v>
      </c>
      <c r="W21" s="108"/>
      <c r="X21" s="106" t="s">
        <v>2</v>
      </c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8"/>
    </row>
    <row r="22" spans="1:52">
      <c r="A22" s="12">
        <f>ROW()-21</f>
        <v>1</v>
      </c>
      <c r="B22" s="101" t="s">
        <v>75</v>
      </c>
      <c r="C22" s="102"/>
      <c r="D22" s="102"/>
      <c r="E22" s="102"/>
      <c r="F22" s="102"/>
      <c r="G22" s="102"/>
      <c r="H22" s="102"/>
      <c r="I22" s="102"/>
      <c r="J22" s="102"/>
      <c r="K22" s="103"/>
      <c r="L22" s="101" t="s">
        <v>114</v>
      </c>
      <c r="M22" s="102"/>
      <c r="N22" s="102"/>
      <c r="O22" s="102"/>
      <c r="P22" s="102"/>
      <c r="Q22" s="102"/>
      <c r="R22" s="102"/>
      <c r="S22" s="102"/>
      <c r="T22" s="102"/>
      <c r="U22" s="103"/>
      <c r="V22" s="104"/>
      <c r="W22" s="105"/>
      <c r="X22" s="101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3"/>
    </row>
    <row r="23" spans="1:52">
      <c r="A23" s="12">
        <f t="shared" ref="A23:A30" si="0">ROW()-21</f>
        <v>2</v>
      </c>
      <c r="B23" s="101" t="s">
        <v>105</v>
      </c>
      <c r="C23" s="102"/>
      <c r="D23" s="102"/>
      <c r="E23" s="102"/>
      <c r="F23" s="102"/>
      <c r="G23" s="102"/>
      <c r="H23" s="102"/>
      <c r="I23" s="102"/>
      <c r="J23" s="102"/>
      <c r="K23" s="103"/>
      <c r="L23" s="101" t="s">
        <v>115</v>
      </c>
      <c r="M23" s="102"/>
      <c r="N23" s="102"/>
      <c r="O23" s="102"/>
      <c r="P23" s="102"/>
      <c r="Q23" s="102"/>
      <c r="R23" s="102"/>
      <c r="S23" s="102"/>
      <c r="T23" s="102"/>
      <c r="U23" s="103"/>
      <c r="V23" s="104" t="s">
        <v>76</v>
      </c>
      <c r="W23" s="105"/>
      <c r="X23" s="101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3"/>
    </row>
    <row r="24" spans="1:52">
      <c r="A24" s="12">
        <f t="shared" si="0"/>
        <v>3</v>
      </c>
      <c r="B24" s="101" t="s">
        <v>106</v>
      </c>
      <c r="C24" s="102"/>
      <c r="D24" s="102"/>
      <c r="E24" s="102"/>
      <c r="F24" s="102"/>
      <c r="G24" s="102"/>
      <c r="H24" s="102"/>
      <c r="I24" s="102"/>
      <c r="J24" s="102"/>
      <c r="K24" s="103"/>
      <c r="L24" s="101" t="s">
        <v>116</v>
      </c>
      <c r="M24" s="102"/>
      <c r="N24" s="102"/>
      <c r="O24" s="102"/>
      <c r="P24" s="102"/>
      <c r="Q24" s="102"/>
      <c r="R24" s="102"/>
      <c r="S24" s="102"/>
      <c r="T24" s="102"/>
      <c r="U24" s="103"/>
      <c r="V24" s="104" t="s">
        <v>76</v>
      </c>
      <c r="W24" s="105"/>
      <c r="X24" s="101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3"/>
    </row>
    <row r="25" spans="1:52">
      <c r="A25" s="12">
        <f t="shared" si="0"/>
        <v>4</v>
      </c>
      <c r="B25" s="101" t="s">
        <v>107</v>
      </c>
      <c r="C25" s="102"/>
      <c r="D25" s="102"/>
      <c r="E25" s="102"/>
      <c r="F25" s="102"/>
      <c r="G25" s="102"/>
      <c r="H25" s="102"/>
      <c r="I25" s="102"/>
      <c r="J25" s="102"/>
      <c r="K25" s="103"/>
      <c r="L25" s="101" t="s">
        <v>117</v>
      </c>
      <c r="M25" s="102"/>
      <c r="N25" s="102"/>
      <c r="O25" s="102"/>
      <c r="P25" s="102"/>
      <c r="Q25" s="102"/>
      <c r="R25" s="102"/>
      <c r="S25" s="102"/>
      <c r="T25" s="102"/>
      <c r="U25" s="103"/>
      <c r="V25" s="104" t="s">
        <v>123</v>
      </c>
      <c r="W25" s="105"/>
      <c r="X25" s="101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3"/>
    </row>
    <row r="26" spans="1:52">
      <c r="A26" s="12">
        <f t="shared" si="0"/>
        <v>5</v>
      </c>
      <c r="B26" s="101" t="s">
        <v>108</v>
      </c>
      <c r="C26" s="102"/>
      <c r="D26" s="102"/>
      <c r="E26" s="102"/>
      <c r="F26" s="102"/>
      <c r="G26" s="102"/>
      <c r="H26" s="102"/>
      <c r="I26" s="102"/>
      <c r="J26" s="102"/>
      <c r="K26" s="103"/>
      <c r="L26" s="101" t="s">
        <v>118</v>
      </c>
      <c r="M26" s="102"/>
      <c r="N26" s="102"/>
      <c r="O26" s="102"/>
      <c r="P26" s="102"/>
      <c r="Q26" s="102"/>
      <c r="R26" s="102"/>
      <c r="S26" s="102"/>
      <c r="T26" s="102"/>
      <c r="U26" s="103"/>
      <c r="V26" s="104" t="s">
        <v>76</v>
      </c>
      <c r="W26" s="105"/>
      <c r="X26" s="101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3"/>
    </row>
    <row r="27" spans="1:52">
      <c r="A27" s="12">
        <f t="shared" si="0"/>
        <v>6</v>
      </c>
      <c r="B27" s="101" t="s">
        <v>109</v>
      </c>
      <c r="C27" s="102"/>
      <c r="D27" s="102"/>
      <c r="E27" s="102"/>
      <c r="F27" s="102"/>
      <c r="G27" s="102"/>
      <c r="H27" s="102"/>
      <c r="I27" s="102"/>
      <c r="J27" s="102"/>
      <c r="K27" s="103"/>
      <c r="L27" s="101" t="s">
        <v>119</v>
      </c>
      <c r="M27" s="102"/>
      <c r="N27" s="102"/>
      <c r="O27" s="102"/>
      <c r="P27" s="102"/>
      <c r="Q27" s="102"/>
      <c r="R27" s="102"/>
      <c r="S27" s="102"/>
      <c r="T27" s="102"/>
      <c r="U27" s="103"/>
      <c r="V27" s="104" t="s">
        <v>76</v>
      </c>
      <c r="W27" s="105"/>
      <c r="X27" s="101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3"/>
    </row>
    <row r="28" spans="1:52">
      <c r="A28" s="12">
        <f t="shared" si="0"/>
        <v>7</v>
      </c>
      <c r="B28" s="101" t="s">
        <v>110</v>
      </c>
      <c r="C28" s="102"/>
      <c r="D28" s="102"/>
      <c r="E28" s="102"/>
      <c r="F28" s="102"/>
      <c r="G28" s="102"/>
      <c r="H28" s="102"/>
      <c r="I28" s="102"/>
      <c r="J28" s="102"/>
      <c r="K28" s="103"/>
      <c r="L28" s="101" t="s">
        <v>120</v>
      </c>
      <c r="M28" s="102"/>
      <c r="N28" s="102"/>
      <c r="O28" s="102"/>
      <c r="P28" s="102"/>
      <c r="Q28" s="102"/>
      <c r="R28" s="102"/>
      <c r="S28" s="102"/>
      <c r="T28" s="102"/>
      <c r="U28" s="103"/>
      <c r="V28" s="104" t="s">
        <v>76</v>
      </c>
      <c r="W28" s="105"/>
      <c r="X28" s="101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  <row r="29" spans="1:52">
      <c r="A29" s="12">
        <f t="shared" si="0"/>
        <v>8</v>
      </c>
      <c r="B29" s="101" t="s">
        <v>111</v>
      </c>
      <c r="C29" s="102"/>
      <c r="D29" s="102"/>
      <c r="E29" s="102"/>
      <c r="F29" s="102"/>
      <c r="G29" s="102"/>
      <c r="H29" s="102"/>
      <c r="I29" s="102"/>
      <c r="J29" s="102"/>
      <c r="K29" s="103"/>
      <c r="L29" s="101" t="s">
        <v>121</v>
      </c>
      <c r="M29" s="102"/>
      <c r="N29" s="102"/>
      <c r="O29" s="102"/>
      <c r="P29" s="102"/>
      <c r="Q29" s="102"/>
      <c r="R29" s="102"/>
      <c r="S29" s="102"/>
      <c r="T29" s="102"/>
      <c r="U29" s="103"/>
      <c r="V29" s="104" t="s">
        <v>76</v>
      </c>
      <c r="W29" s="105"/>
      <c r="X29" s="101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3"/>
    </row>
    <row r="30" spans="1:52">
      <c r="A30" s="12">
        <f t="shared" si="0"/>
        <v>9</v>
      </c>
      <c r="B30" s="101" t="s">
        <v>112</v>
      </c>
      <c r="C30" s="102"/>
      <c r="D30" s="102"/>
      <c r="E30" s="102"/>
      <c r="F30" s="102"/>
      <c r="G30" s="102"/>
      <c r="H30" s="102"/>
      <c r="I30" s="102"/>
      <c r="J30" s="102"/>
      <c r="K30" s="103"/>
      <c r="L30" s="101" t="s">
        <v>122</v>
      </c>
      <c r="M30" s="102"/>
      <c r="N30" s="102"/>
      <c r="O30" s="102"/>
      <c r="P30" s="102"/>
      <c r="Q30" s="102"/>
      <c r="R30" s="102"/>
      <c r="S30" s="102"/>
      <c r="T30" s="102"/>
      <c r="U30" s="103"/>
      <c r="V30" s="104" t="s">
        <v>76</v>
      </c>
      <c r="W30" s="105"/>
      <c r="X30" s="101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3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06" t="s">
        <v>3</v>
      </c>
      <c r="C32" s="107"/>
      <c r="D32" s="107"/>
      <c r="E32" s="107"/>
      <c r="F32" s="107"/>
      <c r="G32" s="107"/>
      <c r="H32" s="107"/>
      <c r="I32" s="107"/>
      <c r="J32" s="107"/>
      <c r="K32" s="108"/>
      <c r="L32" s="106" t="s">
        <v>4</v>
      </c>
      <c r="M32" s="107"/>
      <c r="N32" s="107"/>
      <c r="O32" s="107"/>
      <c r="P32" s="107"/>
      <c r="Q32" s="107"/>
      <c r="R32" s="107"/>
      <c r="S32" s="107"/>
      <c r="T32" s="107"/>
      <c r="U32" s="108"/>
      <c r="V32" s="106" t="s">
        <v>9</v>
      </c>
      <c r="W32" s="108"/>
      <c r="X32" s="106" t="s">
        <v>2</v>
      </c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8"/>
    </row>
    <row r="33" spans="1:52">
      <c r="A33" s="12">
        <f>ROW()-32</f>
        <v>1</v>
      </c>
      <c r="B33" s="101" t="s">
        <v>77</v>
      </c>
      <c r="C33" s="102"/>
      <c r="D33" s="102"/>
      <c r="E33" s="102"/>
      <c r="F33" s="102"/>
      <c r="G33" s="102"/>
      <c r="H33" s="102"/>
      <c r="I33" s="102"/>
      <c r="J33" s="102"/>
      <c r="K33" s="103"/>
      <c r="L33" s="101" t="s">
        <v>78</v>
      </c>
      <c r="M33" s="102"/>
      <c r="N33" s="102"/>
      <c r="O33" s="102"/>
      <c r="P33" s="102"/>
      <c r="Q33" s="102"/>
      <c r="R33" s="102"/>
      <c r="S33" s="102"/>
      <c r="T33" s="102"/>
      <c r="U33" s="103"/>
      <c r="V33" s="104" t="s">
        <v>9</v>
      </c>
      <c r="W33" s="105"/>
      <c r="X33" s="101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3"/>
    </row>
    <row r="34" spans="1:52">
      <c r="A34" s="12">
        <f t="shared" ref="A34:A41" si="1">ROW()-32</f>
        <v>2</v>
      </c>
      <c r="B34" s="101"/>
      <c r="C34" s="102"/>
      <c r="D34" s="102"/>
      <c r="E34" s="102"/>
      <c r="F34" s="102"/>
      <c r="G34" s="102"/>
      <c r="H34" s="102"/>
      <c r="I34" s="102"/>
      <c r="J34" s="102"/>
      <c r="K34" s="103"/>
      <c r="L34" s="101"/>
      <c r="M34" s="102"/>
      <c r="N34" s="102"/>
      <c r="O34" s="102"/>
      <c r="P34" s="102"/>
      <c r="Q34" s="102"/>
      <c r="R34" s="102"/>
      <c r="S34" s="102"/>
      <c r="T34" s="102"/>
      <c r="U34" s="103"/>
      <c r="V34" s="104"/>
      <c r="W34" s="105"/>
      <c r="X34" s="101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3"/>
    </row>
    <row r="35" spans="1:52">
      <c r="A35" s="12">
        <f t="shared" si="1"/>
        <v>3</v>
      </c>
      <c r="B35" s="101"/>
      <c r="C35" s="102"/>
      <c r="D35" s="102"/>
      <c r="E35" s="102"/>
      <c r="F35" s="102"/>
      <c r="G35" s="102"/>
      <c r="H35" s="102"/>
      <c r="I35" s="102"/>
      <c r="J35" s="102"/>
      <c r="K35" s="103"/>
      <c r="L35" s="101"/>
      <c r="M35" s="102"/>
      <c r="N35" s="102"/>
      <c r="O35" s="102"/>
      <c r="P35" s="102"/>
      <c r="Q35" s="102"/>
      <c r="R35" s="102"/>
      <c r="S35" s="102"/>
      <c r="T35" s="102"/>
      <c r="U35" s="103"/>
      <c r="V35" s="104"/>
      <c r="W35" s="105"/>
      <c r="X35" s="101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3"/>
    </row>
    <row r="36" spans="1:52">
      <c r="A36" s="12">
        <f t="shared" si="1"/>
        <v>4</v>
      </c>
      <c r="B36" s="101"/>
      <c r="C36" s="102"/>
      <c r="D36" s="102"/>
      <c r="E36" s="102"/>
      <c r="F36" s="102"/>
      <c r="G36" s="102"/>
      <c r="H36" s="102"/>
      <c r="I36" s="102"/>
      <c r="J36" s="102"/>
      <c r="K36" s="103"/>
      <c r="L36" s="101"/>
      <c r="M36" s="102"/>
      <c r="N36" s="102"/>
      <c r="O36" s="102"/>
      <c r="P36" s="102"/>
      <c r="Q36" s="102"/>
      <c r="R36" s="102"/>
      <c r="S36" s="102"/>
      <c r="T36" s="102"/>
      <c r="U36" s="103"/>
      <c r="V36" s="104"/>
      <c r="W36" s="105"/>
      <c r="X36" s="101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3"/>
    </row>
    <row r="37" spans="1:52">
      <c r="A37" s="12">
        <f t="shared" si="1"/>
        <v>5</v>
      </c>
      <c r="B37" s="101"/>
      <c r="C37" s="102"/>
      <c r="D37" s="102"/>
      <c r="E37" s="102"/>
      <c r="F37" s="102"/>
      <c r="G37" s="102"/>
      <c r="H37" s="102"/>
      <c r="I37" s="102"/>
      <c r="J37" s="102"/>
      <c r="K37" s="103"/>
      <c r="L37" s="101"/>
      <c r="M37" s="102"/>
      <c r="N37" s="102"/>
      <c r="O37" s="102"/>
      <c r="P37" s="102"/>
      <c r="Q37" s="102"/>
      <c r="R37" s="102"/>
      <c r="S37" s="102"/>
      <c r="T37" s="102"/>
      <c r="U37" s="103"/>
      <c r="V37" s="104"/>
      <c r="W37" s="105"/>
      <c r="X37" s="101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3"/>
    </row>
    <row r="38" spans="1:52">
      <c r="A38" s="12">
        <f t="shared" si="1"/>
        <v>6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3"/>
      <c r="L38" s="101"/>
      <c r="M38" s="102"/>
      <c r="N38" s="102"/>
      <c r="O38" s="102"/>
      <c r="P38" s="102"/>
      <c r="Q38" s="102"/>
      <c r="R38" s="102"/>
      <c r="S38" s="102"/>
      <c r="T38" s="102"/>
      <c r="U38" s="103"/>
      <c r="V38" s="104"/>
      <c r="W38" s="105"/>
      <c r="X38" s="101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3"/>
    </row>
    <row r="39" spans="1:52">
      <c r="A39" s="12">
        <f t="shared" si="1"/>
        <v>7</v>
      </c>
      <c r="B39" s="101"/>
      <c r="C39" s="102"/>
      <c r="D39" s="102"/>
      <c r="E39" s="102"/>
      <c r="F39" s="102"/>
      <c r="G39" s="102"/>
      <c r="H39" s="102"/>
      <c r="I39" s="102"/>
      <c r="J39" s="102"/>
      <c r="K39" s="103"/>
      <c r="L39" s="101"/>
      <c r="M39" s="102"/>
      <c r="N39" s="102"/>
      <c r="O39" s="102"/>
      <c r="P39" s="102"/>
      <c r="Q39" s="102"/>
      <c r="R39" s="102"/>
      <c r="S39" s="102"/>
      <c r="T39" s="102"/>
      <c r="U39" s="103"/>
      <c r="V39" s="104"/>
      <c r="W39" s="105"/>
      <c r="X39" s="101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3"/>
    </row>
    <row r="40" spans="1:52">
      <c r="A40" s="12">
        <f t="shared" si="1"/>
        <v>8</v>
      </c>
      <c r="B40" s="101"/>
      <c r="C40" s="102"/>
      <c r="D40" s="102"/>
      <c r="E40" s="102"/>
      <c r="F40" s="102"/>
      <c r="G40" s="102"/>
      <c r="H40" s="102"/>
      <c r="I40" s="102"/>
      <c r="J40" s="102"/>
      <c r="K40" s="103"/>
      <c r="L40" s="101"/>
      <c r="M40" s="102"/>
      <c r="N40" s="102"/>
      <c r="O40" s="102"/>
      <c r="P40" s="102"/>
      <c r="Q40" s="102"/>
      <c r="R40" s="102"/>
      <c r="S40" s="102"/>
      <c r="T40" s="102"/>
      <c r="U40" s="103"/>
      <c r="V40" s="104"/>
      <c r="W40" s="105"/>
      <c r="X40" s="101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3"/>
    </row>
    <row r="41" spans="1:52">
      <c r="A41" s="12">
        <f t="shared" si="1"/>
        <v>9</v>
      </c>
      <c r="B41" s="101"/>
      <c r="C41" s="102"/>
      <c r="D41" s="102"/>
      <c r="E41" s="102"/>
      <c r="F41" s="102"/>
      <c r="G41" s="102"/>
      <c r="H41" s="102"/>
      <c r="I41" s="102"/>
      <c r="J41" s="102"/>
      <c r="K41" s="103"/>
      <c r="L41" s="101"/>
      <c r="M41" s="102"/>
      <c r="N41" s="102"/>
      <c r="O41" s="102"/>
      <c r="P41" s="102"/>
      <c r="Q41" s="102"/>
      <c r="R41" s="102"/>
      <c r="S41" s="102"/>
      <c r="T41" s="102"/>
      <c r="U41" s="103"/>
      <c r="V41" s="104"/>
      <c r="W41" s="105"/>
      <c r="X41" s="101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3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06" t="s">
        <v>3</v>
      </c>
      <c r="C43" s="107"/>
      <c r="D43" s="107"/>
      <c r="E43" s="107"/>
      <c r="F43" s="107"/>
      <c r="G43" s="107"/>
      <c r="H43" s="107"/>
      <c r="I43" s="107"/>
      <c r="J43" s="107"/>
      <c r="K43" s="108"/>
      <c r="L43" s="106" t="s">
        <v>4</v>
      </c>
      <c r="M43" s="107"/>
      <c r="N43" s="107"/>
      <c r="O43" s="107"/>
      <c r="P43" s="107"/>
      <c r="Q43" s="107"/>
      <c r="R43" s="107"/>
      <c r="S43" s="107"/>
      <c r="T43" s="107"/>
      <c r="U43" s="108"/>
      <c r="V43" s="106" t="s">
        <v>9</v>
      </c>
      <c r="W43" s="108"/>
      <c r="X43" s="106" t="s">
        <v>2</v>
      </c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8"/>
    </row>
    <row r="44" spans="1:52">
      <c r="A44" s="12">
        <f>ROW()-43</f>
        <v>1</v>
      </c>
      <c r="B44" s="101"/>
      <c r="C44" s="102"/>
      <c r="D44" s="102"/>
      <c r="E44" s="102"/>
      <c r="F44" s="102"/>
      <c r="G44" s="102"/>
      <c r="H44" s="102"/>
      <c r="I44" s="102"/>
      <c r="J44" s="102"/>
      <c r="K44" s="103"/>
      <c r="L44" s="101"/>
      <c r="M44" s="102"/>
      <c r="N44" s="102"/>
      <c r="O44" s="102"/>
      <c r="P44" s="102"/>
      <c r="Q44" s="102"/>
      <c r="R44" s="102"/>
      <c r="S44" s="102"/>
      <c r="T44" s="102"/>
      <c r="U44" s="103"/>
      <c r="V44" s="104"/>
      <c r="W44" s="105"/>
      <c r="X44" s="101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3"/>
    </row>
    <row r="45" spans="1:52">
      <c r="A45" s="12">
        <f t="shared" ref="A45:A52" si="2">ROW()-43</f>
        <v>2</v>
      </c>
      <c r="B45" s="101"/>
      <c r="C45" s="102"/>
      <c r="D45" s="102"/>
      <c r="E45" s="102"/>
      <c r="F45" s="102"/>
      <c r="G45" s="102"/>
      <c r="H45" s="102"/>
      <c r="I45" s="102"/>
      <c r="J45" s="102"/>
      <c r="K45" s="103"/>
      <c r="L45" s="101"/>
      <c r="M45" s="102"/>
      <c r="N45" s="102"/>
      <c r="O45" s="102"/>
      <c r="P45" s="102"/>
      <c r="Q45" s="102"/>
      <c r="R45" s="102"/>
      <c r="S45" s="102"/>
      <c r="T45" s="102"/>
      <c r="U45" s="103"/>
      <c r="V45" s="104"/>
      <c r="W45" s="105"/>
      <c r="X45" s="101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3"/>
    </row>
    <row r="46" spans="1:52">
      <c r="A46" s="12">
        <f t="shared" si="2"/>
        <v>3</v>
      </c>
      <c r="B46" s="101"/>
      <c r="C46" s="102"/>
      <c r="D46" s="102"/>
      <c r="E46" s="102"/>
      <c r="F46" s="102"/>
      <c r="G46" s="102"/>
      <c r="H46" s="102"/>
      <c r="I46" s="102"/>
      <c r="J46" s="102"/>
      <c r="K46" s="103"/>
      <c r="L46" s="101"/>
      <c r="M46" s="102"/>
      <c r="N46" s="102"/>
      <c r="O46" s="102"/>
      <c r="P46" s="102"/>
      <c r="Q46" s="102"/>
      <c r="R46" s="102"/>
      <c r="S46" s="102"/>
      <c r="T46" s="102"/>
      <c r="U46" s="103"/>
      <c r="V46" s="104"/>
      <c r="W46" s="105"/>
      <c r="X46" s="101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3"/>
    </row>
    <row r="47" spans="1:52">
      <c r="A47" s="12">
        <f t="shared" si="2"/>
        <v>4</v>
      </c>
      <c r="B47" s="101"/>
      <c r="C47" s="102"/>
      <c r="D47" s="102"/>
      <c r="E47" s="102"/>
      <c r="F47" s="102"/>
      <c r="G47" s="102"/>
      <c r="H47" s="102"/>
      <c r="I47" s="102"/>
      <c r="J47" s="102"/>
      <c r="K47" s="103"/>
      <c r="L47" s="101"/>
      <c r="M47" s="102"/>
      <c r="N47" s="102"/>
      <c r="O47" s="102"/>
      <c r="P47" s="102"/>
      <c r="Q47" s="102"/>
      <c r="R47" s="102"/>
      <c r="S47" s="102"/>
      <c r="T47" s="102"/>
      <c r="U47" s="103"/>
      <c r="V47" s="104"/>
      <c r="W47" s="105"/>
      <c r="X47" s="101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3"/>
    </row>
    <row r="48" spans="1:52">
      <c r="A48" s="12">
        <f t="shared" si="2"/>
        <v>5</v>
      </c>
      <c r="B48" s="101"/>
      <c r="C48" s="102"/>
      <c r="D48" s="102"/>
      <c r="E48" s="102"/>
      <c r="F48" s="102"/>
      <c r="G48" s="102"/>
      <c r="H48" s="102"/>
      <c r="I48" s="102"/>
      <c r="J48" s="102"/>
      <c r="K48" s="103"/>
      <c r="L48" s="101"/>
      <c r="M48" s="102"/>
      <c r="N48" s="102"/>
      <c r="O48" s="102"/>
      <c r="P48" s="102"/>
      <c r="Q48" s="102"/>
      <c r="R48" s="102"/>
      <c r="S48" s="102"/>
      <c r="T48" s="102"/>
      <c r="U48" s="103"/>
      <c r="V48" s="104"/>
      <c r="W48" s="105"/>
      <c r="X48" s="101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3"/>
    </row>
    <row r="49" spans="1:52">
      <c r="A49" s="12">
        <f t="shared" si="2"/>
        <v>6</v>
      </c>
      <c r="B49" s="101"/>
      <c r="C49" s="102"/>
      <c r="D49" s="102"/>
      <c r="E49" s="102"/>
      <c r="F49" s="102"/>
      <c r="G49" s="102"/>
      <c r="H49" s="102"/>
      <c r="I49" s="102"/>
      <c r="J49" s="102"/>
      <c r="K49" s="103"/>
      <c r="L49" s="101"/>
      <c r="M49" s="102"/>
      <c r="N49" s="102"/>
      <c r="O49" s="102"/>
      <c r="P49" s="102"/>
      <c r="Q49" s="102"/>
      <c r="R49" s="102"/>
      <c r="S49" s="102"/>
      <c r="T49" s="102"/>
      <c r="U49" s="103"/>
      <c r="V49" s="104"/>
      <c r="W49" s="105"/>
      <c r="X49" s="101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3"/>
    </row>
    <row r="50" spans="1:52">
      <c r="A50" s="12">
        <f t="shared" si="2"/>
        <v>7</v>
      </c>
      <c r="B50" s="101"/>
      <c r="C50" s="102"/>
      <c r="D50" s="102"/>
      <c r="E50" s="102"/>
      <c r="F50" s="102"/>
      <c r="G50" s="102"/>
      <c r="H50" s="102"/>
      <c r="I50" s="102"/>
      <c r="J50" s="102"/>
      <c r="K50" s="103"/>
      <c r="L50" s="101"/>
      <c r="M50" s="102"/>
      <c r="N50" s="102"/>
      <c r="O50" s="102"/>
      <c r="P50" s="102"/>
      <c r="Q50" s="102"/>
      <c r="R50" s="102"/>
      <c r="S50" s="102"/>
      <c r="T50" s="102"/>
      <c r="U50" s="103"/>
      <c r="V50" s="104"/>
      <c r="W50" s="105"/>
      <c r="X50" s="101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3"/>
    </row>
    <row r="51" spans="1:52">
      <c r="A51" s="12">
        <f t="shared" si="2"/>
        <v>8</v>
      </c>
      <c r="B51" s="101"/>
      <c r="C51" s="102"/>
      <c r="D51" s="102"/>
      <c r="E51" s="102"/>
      <c r="F51" s="102"/>
      <c r="G51" s="102"/>
      <c r="H51" s="102"/>
      <c r="I51" s="102"/>
      <c r="J51" s="102"/>
      <c r="K51" s="103"/>
      <c r="L51" s="101"/>
      <c r="M51" s="102"/>
      <c r="N51" s="102"/>
      <c r="O51" s="102"/>
      <c r="P51" s="102"/>
      <c r="Q51" s="102"/>
      <c r="R51" s="102"/>
      <c r="S51" s="102"/>
      <c r="T51" s="102"/>
      <c r="U51" s="103"/>
      <c r="V51" s="104"/>
      <c r="W51" s="105"/>
      <c r="X51" s="101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3"/>
    </row>
    <row r="52" spans="1:52">
      <c r="A52" s="12">
        <f t="shared" si="2"/>
        <v>9</v>
      </c>
      <c r="B52" s="101"/>
      <c r="C52" s="102"/>
      <c r="D52" s="102"/>
      <c r="E52" s="102"/>
      <c r="F52" s="102"/>
      <c r="G52" s="102"/>
      <c r="H52" s="102"/>
      <c r="I52" s="102"/>
      <c r="J52" s="102"/>
      <c r="K52" s="103"/>
      <c r="L52" s="101"/>
      <c r="M52" s="102"/>
      <c r="N52" s="102"/>
      <c r="O52" s="102"/>
      <c r="P52" s="102"/>
      <c r="Q52" s="102"/>
      <c r="R52" s="102"/>
      <c r="S52" s="102"/>
      <c r="T52" s="102"/>
      <c r="U52" s="103"/>
      <c r="V52" s="104"/>
      <c r="W52" s="105"/>
      <c r="X52" s="101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3"/>
    </row>
  </sheetData>
  <mergeCells count="133"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topLeftCell="H1" zoomScale="110" zoomScaleNormal="110" workbookViewId="0">
      <pane ySplit="5" topLeftCell="A6" activePane="bottomLeft" state="frozen"/>
      <selection sqref="A1:K2"/>
      <selection pane="bottomLeft" activeCell="AT1" sqref="AT1:BC1"/>
    </sheetView>
  </sheetViews>
  <sheetFormatPr defaultColWidth="2.625" defaultRowHeight="10.5"/>
  <cols>
    <col min="1" max="16384" width="2.625" style="1"/>
  </cols>
  <sheetData>
    <row r="1" spans="1:55">
      <c r="A1" s="121" t="s">
        <v>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3"/>
      <c r="N1" s="118" t="s">
        <v>3</v>
      </c>
      <c r="O1" s="119"/>
      <c r="P1" s="119"/>
      <c r="Q1" s="120"/>
      <c r="R1" s="125" t="str">
        <f>IF(ISBLANK(表紙!AL43),"",(表紙!AL43))</f>
        <v>K001</v>
      </c>
      <c r="S1" s="126"/>
      <c r="T1" s="126"/>
      <c r="U1" s="126"/>
      <c r="V1" s="126"/>
      <c r="W1" s="126"/>
      <c r="X1" s="126"/>
      <c r="Y1" s="126"/>
      <c r="Z1" s="126"/>
      <c r="AA1" s="127"/>
      <c r="AB1" s="118" t="s">
        <v>6</v>
      </c>
      <c r="AC1" s="119"/>
      <c r="AD1" s="119"/>
      <c r="AE1" s="120"/>
      <c r="AF1" s="112" t="str">
        <f>IF(ISBLANK(表紙!AL39),"",(表紙!AL39))</f>
        <v>KS</v>
      </c>
      <c r="AG1" s="113"/>
      <c r="AH1" s="113"/>
      <c r="AI1" s="113"/>
      <c r="AJ1" s="113"/>
      <c r="AK1" s="113"/>
      <c r="AL1" s="113"/>
      <c r="AM1" s="113"/>
      <c r="AN1" s="113"/>
      <c r="AO1" s="114"/>
      <c r="AP1" s="118" t="s">
        <v>1</v>
      </c>
      <c r="AQ1" s="119"/>
      <c r="AR1" s="119"/>
      <c r="AS1" s="120"/>
      <c r="AT1" s="115" t="str">
        <f>IF(ISBLANK(表紙!AL47),"",(表紙!AL47))</f>
        <v>2023/0407</v>
      </c>
      <c r="AU1" s="116"/>
      <c r="AV1" s="116"/>
      <c r="AW1" s="116"/>
      <c r="AX1" s="116"/>
      <c r="AY1" s="116"/>
      <c r="AZ1" s="116"/>
      <c r="BA1" s="116"/>
      <c r="BB1" s="116"/>
      <c r="BC1" s="117"/>
    </row>
    <row r="2" spans="1:55">
      <c r="A2" s="124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  <c r="N2" s="118" t="s">
        <v>4</v>
      </c>
      <c r="O2" s="119"/>
      <c r="P2" s="119"/>
      <c r="Q2" s="120"/>
      <c r="R2" s="125" t="str">
        <f>IF(ISBLANK(表紙!AL45),"",(表紙!AL45))</f>
        <v>社員情報登録画面</v>
      </c>
      <c r="S2" s="126"/>
      <c r="T2" s="126"/>
      <c r="U2" s="126"/>
      <c r="V2" s="126"/>
      <c r="W2" s="126"/>
      <c r="X2" s="126"/>
      <c r="Y2" s="126"/>
      <c r="Z2" s="126"/>
      <c r="AA2" s="127"/>
      <c r="AB2" s="118" t="s">
        <v>0</v>
      </c>
      <c r="AC2" s="119"/>
      <c r="AD2" s="119"/>
      <c r="AE2" s="120"/>
      <c r="AF2" s="112" t="str">
        <f>IF(ISBLANK(表紙!AL41),"",(表紙!AL41))</f>
        <v>勤怠管理システム</v>
      </c>
      <c r="AG2" s="113"/>
      <c r="AH2" s="113"/>
      <c r="AI2" s="113"/>
      <c r="AJ2" s="113"/>
      <c r="AK2" s="113"/>
      <c r="AL2" s="113"/>
      <c r="AM2" s="113"/>
      <c r="AN2" s="113"/>
      <c r="AO2" s="114"/>
      <c r="AP2" s="118" t="s">
        <v>21</v>
      </c>
      <c r="AQ2" s="119"/>
      <c r="AR2" s="119"/>
      <c r="AS2" s="120"/>
      <c r="AT2" s="112" t="str">
        <f>IF(ISBLANK(表紙!AL49),"",(表紙!AL49))</f>
        <v>チーム2　濱</v>
      </c>
      <c r="AU2" s="113"/>
      <c r="AV2" s="113"/>
      <c r="AW2" s="113"/>
      <c r="AX2" s="113"/>
      <c r="AY2" s="113"/>
      <c r="AZ2" s="113"/>
      <c r="BA2" s="113"/>
      <c r="BB2" s="113"/>
      <c r="BC2" s="114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11" t="s">
        <v>15</v>
      </c>
      <c r="C5" s="111"/>
      <c r="D5" s="111"/>
      <c r="E5" s="111"/>
      <c r="F5" s="111"/>
      <c r="G5" s="111"/>
      <c r="H5" s="111"/>
      <c r="I5" s="111"/>
      <c r="J5" s="111"/>
      <c r="K5" s="111"/>
      <c r="L5" s="111" t="s">
        <v>16</v>
      </c>
      <c r="M5" s="111"/>
      <c r="N5" s="111"/>
      <c r="O5" s="111"/>
      <c r="P5" s="111"/>
      <c r="Q5" s="111" t="s">
        <v>20</v>
      </c>
      <c r="R5" s="111"/>
      <c r="S5" s="111" t="s">
        <v>17</v>
      </c>
      <c r="T5" s="111"/>
      <c r="U5" s="111" t="s">
        <v>51</v>
      </c>
      <c r="V5" s="111"/>
      <c r="W5" s="111"/>
      <c r="X5" s="111"/>
      <c r="Y5" s="111"/>
      <c r="Z5" s="111"/>
      <c r="AA5" s="111"/>
      <c r="AB5" s="111" t="s">
        <v>18</v>
      </c>
      <c r="AC5" s="111"/>
      <c r="AD5" s="111"/>
      <c r="AE5" s="111"/>
      <c r="AF5" s="111"/>
      <c r="AG5" s="111"/>
      <c r="AH5" s="111"/>
      <c r="AI5" s="111"/>
      <c r="AJ5" s="111" t="s">
        <v>19</v>
      </c>
      <c r="AK5" s="111"/>
      <c r="AL5" s="111"/>
      <c r="AM5" s="111"/>
      <c r="AN5" s="111"/>
      <c r="AO5" s="111"/>
      <c r="AP5" s="111"/>
      <c r="AQ5" s="111"/>
      <c r="AR5" s="111" t="s">
        <v>2</v>
      </c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</row>
    <row r="6" spans="1:55">
      <c r="A6" s="12">
        <f>ROW()-5</f>
        <v>1</v>
      </c>
      <c r="B6" s="101" t="s">
        <v>75</v>
      </c>
      <c r="C6" s="102"/>
      <c r="D6" s="102"/>
      <c r="E6" s="102"/>
      <c r="F6" s="102"/>
      <c r="G6" s="102"/>
      <c r="H6" s="102"/>
      <c r="I6" s="102"/>
      <c r="J6" s="102"/>
      <c r="K6" s="103"/>
      <c r="L6" s="109" t="s">
        <v>37</v>
      </c>
      <c r="M6" s="109"/>
      <c r="N6" s="109"/>
      <c r="O6" s="109"/>
      <c r="P6" s="109"/>
      <c r="Q6" s="110" t="s">
        <v>127</v>
      </c>
      <c r="R6" s="110"/>
      <c r="S6" s="110">
        <v>10</v>
      </c>
      <c r="T6" s="110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</row>
    <row r="7" spans="1:55">
      <c r="A7" s="12">
        <f t="shared" ref="A7:A54" si="0">ROW()-5</f>
        <v>2</v>
      </c>
      <c r="B7" s="101" t="s">
        <v>105</v>
      </c>
      <c r="C7" s="102"/>
      <c r="D7" s="102"/>
      <c r="E7" s="102"/>
      <c r="F7" s="102"/>
      <c r="G7" s="102"/>
      <c r="H7" s="102"/>
      <c r="I7" s="102"/>
      <c r="J7" s="102"/>
      <c r="K7" s="103"/>
      <c r="L7" s="109" t="s">
        <v>37</v>
      </c>
      <c r="M7" s="109"/>
      <c r="N7" s="109"/>
      <c r="O7" s="109"/>
      <c r="P7" s="109"/>
      <c r="Q7" s="110"/>
      <c r="R7" s="110"/>
      <c r="S7" s="110"/>
      <c r="T7" s="110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</row>
    <row r="8" spans="1:55">
      <c r="A8" s="12">
        <f t="shared" si="0"/>
        <v>3</v>
      </c>
      <c r="B8" s="101" t="s">
        <v>106</v>
      </c>
      <c r="C8" s="102"/>
      <c r="D8" s="102"/>
      <c r="E8" s="102"/>
      <c r="F8" s="102"/>
      <c r="G8" s="102"/>
      <c r="H8" s="102"/>
      <c r="I8" s="102"/>
      <c r="J8" s="102"/>
      <c r="K8" s="103"/>
      <c r="L8" s="109" t="s">
        <v>37</v>
      </c>
      <c r="M8" s="109"/>
      <c r="N8" s="109"/>
      <c r="O8" s="109"/>
      <c r="P8" s="109"/>
      <c r="Q8" s="110" t="s">
        <v>127</v>
      </c>
      <c r="R8" s="110"/>
      <c r="S8" s="110">
        <v>20</v>
      </c>
      <c r="T8" s="110"/>
      <c r="U8" s="109"/>
      <c r="V8" s="109"/>
      <c r="W8" s="109"/>
      <c r="X8" s="109"/>
      <c r="Y8" s="109"/>
      <c r="Z8" s="109"/>
      <c r="AA8" s="109"/>
      <c r="AB8" s="101"/>
      <c r="AC8" s="102"/>
      <c r="AD8" s="102"/>
      <c r="AE8" s="102"/>
      <c r="AF8" s="102"/>
      <c r="AG8" s="102"/>
      <c r="AH8" s="102"/>
      <c r="AI8" s="103"/>
      <c r="AJ8" s="101"/>
      <c r="AK8" s="102"/>
      <c r="AL8" s="102"/>
      <c r="AM8" s="102"/>
      <c r="AN8" s="102"/>
      <c r="AO8" s="102"/>
      <c r="AP8" s="102"/>
      <c r="AQ8" s="103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</row>
    <row r="9" spans="1:55">
      <c r="A9" s="12">
        <f>ROW()-5</f>
        <v>4</v>
      </c>
      <c r="B9" s="101" t="s">
        <v>107</v>
      </c>
      <c r="C9" s="102"/>
      <c r="D9" s="102"/>
      <c r="E9" s="102"/>
      <c r="F9" s="102"/>
      <c r="G9" s="102"/>
      <c r="H9" s="102"/>
      <c r="I9" s="102"/>
      <c r="J9" s="102"/>
      <c r="K9" s="103"/>
      <c r="L9" s="109" t="s">
        <v>37</v>
      </c>
      <c r="M9" s="109"/>
      <c r="N9" s="109"/>
      <c r="O9" s="109"/>
      <c r="P9" s="109"/>
      <c r="Q9" s="110"/>
      <c r="R9" s="110"/>
      <c r="S9" s="110">
        <v>60</v>
      </c>
      <c r="T9" s="110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1"/>
      <c r="AK9" s="102"/>
      <c r="AL9" s="102"/>
      <c r="AM9" s="102"/>
      <c r="AN9" s="102"/>
      <c r="AO9" s="102"/>
      <c r="AP9" s="102"/>
      <c r="AQ9" s="103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</row>
    <row r="10" spans="1:55">
      <c r="A10" s="12">
        <f t="shared" si="0"/>
        <v>5</v>
      </c>
      <c r="B10" s="101" t="s">
        <v>108</v>
      </c>
      <c r="C10" s="102"/>
      <c r="D10" s="102"/>
      <c r="E10" s="102"/>
      <c r="F10" s="102"/>
      <c r="G10" s="102"/>
      <c r="H10" s="102"/>
      <c r="I10" s="102"/>
      <c r="J10" s="102"/>
      <c r="K10" s="103"/>
      <c r="L10" s="109" t="s">
        <v>38</v>
      </c>
      <c r="M10" s="109"/>
      <c r="N10" s="109"/>
      <c r="O10" s="109"/>
      <c r="P10" s="109"/>
      <c r="Q10" s="110"/>
      <c r="R10" s="110"/>
      <c r="S10" s="110">
        <v>2</v>
      </c>
      <c r="T10" s="110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1"/>
      <c r="AK10" s="102"/>
      <c r="AL10" s="102"/>
      <c r="AM10" s="102"/>
      <c r="AN10" s="102"/>
      <c r="AO10" s="102"/>
      <c r="AP10" s="102"/>
      <c r="AQ10" s="103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</row>
    <row r="11" spans="1:55">
      <c r="A11" s="12">
        <f t="shared" si="0"/>
        <v>6</v>
      </c>
      <c r="B11" s="101" t="s">
        <v>109</v>
      </c>
      <c r="C11" s="102"/>
      <c r="D11" s="102"/>
      <c r="E11" s="102"/>
      <c r="F11" s="102"/>
      <c r="G11" s="102"/>
      <c r="H11" s="102"/>
      <c r="I11" s="102"/>
      <c r="J11" s="102"/>
      <c r="K11" s="103"/>
      <c r="L11" s="109" t="s">
        <v>37</v>
      </c>
      <c r="M11" s="109"/>
      <c r="N11" s="109"/>
      <c r="O11" s="109"/>
      <c r="P11" s="109"/>
      <c r="Q11" s="110"/>
      <c r="R11" s="110"/>
      <c r="S11" s="110">
        <v>3</v>
      </c>
      <c r="T11" s="110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1"/>
      <c r="AK11" s="102"/>
      <c r="AL11" s="102"/>
      <c r="AM11" s="102"/>
      <c r="AN11" s="102"/>
      <c r="AO11" s="102"/>
      <c r="AP11" s="102"/>
      <c r="AQ11" s="103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</row>
    <row r="12" spans="1:55">
      <c r="A12" s="12">
        <f t="shared" si="0"/>
        <v>7</v>
      </c>
      <c r="B12" s="101" t="s">
        <v>110</v>
      </c>
      <c r="C12" s="102"/>
      <c r="D12" s="102"/>
      <c r="E12" s="102"/>
      <c r="F12" s="102"/>
      <c r="G12" s="102"/>
      <c r="H12" s="102"/>
      <c r="I12" s="102"/>
      <c r="J12" s="102"/>
      <c r="K12" s="103"/>
      <c r="L12" s="109" t="s">
        <v>38</v>
      </c>
      <c r="M12" s="109"/>
      <c r="N12" s="109"/>
      <c r="O12" s="109"/>
      <c r="P12" s="109"/>
      <c r="Q12" s="110"/>
      <c r="R12" s="110"/>
      <c r="S12" s="110">
        <v>10</v>
      </c>
      <c r="T12" s="110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1"/>
      <c r="AK12" s="102"/>
      <c r="AL12" s="102"/>
      <c r="AM12" s="102"/>
      <c r="AN12" s="102"/>
      <c r="AO12" s="102"/>
      <c r="AP12" s="102"/>
      <c r="AQ12" s="103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</row>
    <row r="13" spans="1:55">
      <c r="A13" s="12">
        <f t="shared" si="0"/>
        <v>8</v>
      </c>
      <c r="B13" s="101" t="s">
        <v>111</v>
      </c>
      <c r="C13" s="102"/>
      <c r="D13" s="102"/>
      <c r="E13" s="102"/>
      <c r="F13" s="102"/>
      <c r="G13" s="102"/>
      <c r="H13" s="102"/>
      <c r="I13" s="102"/>
      <c r="J13" s="102"/>
      <c r="K13" s="103"/>
      <c r="L13" s="109" t="s">
        <v>37</v>
      </c>
      <c r="M13" s="109"/>
      <c r="N13" s="109"/>
      <c r="O13" s="109"/>
      <c r="P13" s="109"/>
      <c r="Q13" s="110"/>
      <c r="R13" s="110"/>
      <c r="S13" s="110">
        <v>11</v>
      </c>
      <c r="T13" s="110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1"/>
      <c r="AK13" s="102"/>
      <c r="AL13" s="102"/>
      <c r="AM13" s="102"/>
      <c r="AN13" s="102"/>
      <c r="AO13" s="102"/>
      <c r="AP13" s="102"/>
      <c r="AQ13" s="103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</row>
    <row r="14" spans="1:55">
      <c r="A14" s="12">
        <f t="shared" si="0"/>
        <v>9</v>
      </c>
      <c r="B14" s="101" t="s">
        <v>112</v>
      </c>
      <c r="C14" s="102"/>
      <c r="D14" s="102"/>
      <c r="E14" s="102"/>
      <c r="F14" s="102"/>
      <c r="G14" s="102"/>
      <c r="H14" s="102"/>
      <c r="I14" s="102"/>
      <c r="J14" s="102"/>
      <c r="K14" s="103"/>
      <c r="L14" s="109" t="s">
        <v>37</v>
      </c>
      <c r="M14" s="109"/>
      <c r="N14" s="109"/>
      <c r="O14" s="109"/>
      <c r="P14" s="109"/>
      <c r="Q14" s="110"/>
      <c r="R14" s="110"/>
      <c r="S14" s="110">
        <v>50</v>
      </c>
      <c r="T14" s="110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1"/>
      <c r="AK14" s="102"/>
      <c r="AL14" s="102"/>
      <c r="AM14" s="102"/>
      <c r="AN14" s="102"/>
      <c r="AO14" s="102"/>
      <c r="AP14" s="102"/>
      <c r="AQ14" s="103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</row>
    <row r="15" spans="1:55">
      <c r="A15" s="12">
        <f t="shared" si="0"/>
        <v>10</v>
      </c>
      <c r="B15" s="34" t="s">
        <v>124</v>
      </c>
      <c r="C15" s="35"/>
      <c r="D15" s="35"/>
      <c r="E15" s="35"/>
      <c r="F15" s="35"/>
      <c r="G15" s="35"/>
      <c r="H15" s="35"/>
      <c r="I15" s="35"/>
      <c r="J15" s="35"/>
      <c r="K15" s="36"/>
      <c r="L15" s="109" t="s">
        <v>38</v>
      </c>
      <c r="M15" s="109"/>
      <c r="N15" s="109"/>
      <c r="O15" s="109"/>
      <c r="P15" s="109"/>
      <c r="Q15" s="110"/>
      <c r="R15" s="110"/>
      <c r="S15" s="110"/>
      <c r="T15" s="110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1"/>
      <c r="AK15" s="102"/>
      <c r="AL15" s="102"/>
      <c r="AM15" s="102"/>
      <c r="AN15" s="102"/>
      <c r="AO15" s="102"/>
      <c r="AP15" s="102"/>
      <c r="AQ15" s="103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</row>
    <row r="16" spans="1:55">
      <c r="A16" s="12">
        <f t="shared" si="0"/>
        <v>11</v>
      </c>
      <c r="B16" s="34" t="s">
        <v>125</v>
      </c>
      <c r="C16" s="35"/>
      <c r="D16" s="35"/>
      <c r="E16" s="35"/>
      <c r="F16" s="35"/>
      <c r="G16" s="35"/>
      <c r="H16" s="35"/>
      <c r="I16" s="35"/>
      <c r="J16" s="35"/>
      <c r="K16" s="36"/>
      <c r="L16" s="109" t="s">
        <v>38</v>
      </c>
      <c r="M16" s="109"/>
      <c r="N16" s="109"/>
      <c r="O16" s="109"/>
      <c r="P16" s="109"/>
      <c r="Q16" s="110"/>
      <c r="R16" s="110"/>
      <c r="S16" s="110"/>
      <c r="T16" s="110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1"/>
      <c r="AK16" s="102"/>
      <c r="AL16" s="102"/>
      <c r="AM16" s="102"/>
      <c r="AN16" s="102"/>
      <c r="AO16" s="102"/>
      <c r="AP16" s="102"/>
      <c r="AQ16" s="103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</row>
    <row r="17" spans="1:55">
      <c r="A17" s="12">
        <f t="shared" si="0"/>
        <v>12</v>
      </c>
      <c r="B17" s="34" t="s">
        <v>126</v>
      </c>
      <c r="C17" s="35"/>
      <c r="D17" s="35"/>
      <c r="E17" s="35"/>
      <c r="F17" s="35"/>
      <c r="G17" s="35"/>
      <c r="H17" s="35"/>
      <c r="I17" s="35"/>
      <c r="J17" s="35"/>
      <c r="K17" s="36"/>
      <c r="L17" s="109" t="s">
        <v>38</v>
      </c>
      <c r="M17" s="109"/>
      <c r="N17" s="109"/>
      <c r="O17" s="109"/>
      <c r="P17" s="109"/>
      <c r="Q17" s="110"/>
      <c r="R17" s="110"/>
      <c r="S17" s="110"/>
      <c r="T17" s="110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09"/>
      <c r="M18" s="109"/>
      <c r="N18" s="109"/>
      <c r="O18" s="109"/>
      <c r="P18" s="109"/>
      <c r="Q18" s="110"/>
      <c r="R18" s="110"/>
      <c r="S18" s="110"/>
      <c r="T18" s="110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09"/>
      <c r="M19" s="109"/>
      <c r="N19" s="109"/>
      <c r="O19" s="109"/>
      <c r="P19" s="109"/>
      <c r="Q19" s="110"/>
      <c r="R19" s="110"/>
      <c r="S19" s="110"/>
      <c r="T19" s="110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09"/>
      <c r="M20" s="109"/>
      <c r="N20" s="109"/>
      <c r="O20" s="109"/>
      <c r="P20" s="109"/>
      <c r="Q20" s="110"/>
      <c r="R20" s="110"/>
      <c r="S20" s="110"/>
      <c r="T20" s="110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09"/>
      <c r="M21" s="109"/>
      <c r="N21" s="109"/>
      <c r="O21" s="109"/>
      <c r="P21" s="109"/>
      <c r="Q21" s="110"/>
      <c r="R21" s="110"/>
      <c r="S21" s="110"/>
      <c r="T21" s="110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09"/>
      <c r="M22" s="109"/>
      <c r="N22" s="109"/>
      <c r="O22" s="109"/>
      <c r="P22" s="109"/>
      <c r="Q22" s="110"/>
      <c r="R22" s="110"/>
      <c r="S22" s="110"/>
      <c r="T22" s="110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09"/>
      <c r="M23" s="109"/>
      <c r="N23" s="109"/>
      <c r="O23" s="109"/>
      <c r="P23" s="109"/>
      <c r="Q23" s="110"/>
      <c r="R23" s="110"/>
      <c r="S23" s="110"/>
      <c r="T23" s="110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09"/>
      <c r="M24" s="109"/>
      <c r="N24" s="109"/>
      <c r="O24" s="109"/>
      <c r="P24" s="109"/>
      <c r="Q24" s="110"/>
      <c r="R24" s="110"/>
      <c r="S24" s="110"/>
      <c r="T24" s="110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09"/>
      <c r="M25" s="109"/>
      <c r="N25" s="109"/>
      <c r="O25" s="109"/>
      <c r="P25" s="109"/>
      <c r="Q25" s="110"/>
      <c r="R25" s="110"/>
      <c r="S25" s="110"/>
      <c r="T25" s="110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09"/>
      <c r="M26" s="109"/>
      <c r="N26" s="109"/>
      <c r="O26" s="109"/>
      <c r="P26" s="109"/>
      <c r="Q26" s="110"/>
      <c r="R26" s="110"/>
      <c r="S26" s="110"/>
      <c r="T26" s="110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09"/>
      <c r="M27" s="109"/>
      <c r="N27" s="109"/>
      <c r="O27" s="109"/>
      <c r="P27" s="109"/>
      <c r="Q27" s="110"/>
      <c r="R27" s="110"/>
      <c r="S27" s="110"/>
      <c r="T27" s="110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</row>
    <row r="28" spans="1:55">
      <c r="A28" s="12">
        <f t="shared" si="0"/>
        <v>23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10"/>
      <c r="R28" s="110"/>
      <c r="S28" s="110"/>
      <c r="T28" s="110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</row>
    <row r="29" spans="1:55">
      <c r="A29" s="12">
        <f t="shared" si="0"/>
        <v>24</v>
      </c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10"/>
      <c r="R29" s="110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</row>
    <row r="30" spans="1:55">
      <c r="A30" s="12">
        <f t="shared" si="0"/>
        <v>25</v>
      </c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10"/>
      <c r="R30" s="110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</row>
    <row r="31" spans="1:55">
      <c r="A31" s="12">
        <f t="shared" si="0"/>
        <v>26</v>
      </c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10"/>
      <c r="R31" s="110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</row>
    <row r="32" spans="1:55">
      <c r="A32" s="12">
        <f t="shared" si="0"/>
        <v>27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10"/>
      <c r="R32" s="110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</row>
    <row r="33" spans="1:55">
      <c r="A33" s="12">
        <f t="shared" si="0"/>
        <v>28</v>
      </c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10"/>
      <c r="R33" s="110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</row>
    <row r="34" spans="1:55">
      <c r="A34" s="12">
        <f t="shared" si="0"/>
        <v>29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10"/>
      <c r="R34" s="110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</row>
    <row r="35" spans="1:55">
      <c r="A35" s="12">
        <f t="shared" si="0"/>
        <v>30</v>
      </c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10"/>
      <c r="R35" s="110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</row>
    <row r="36" spans="1:55">
      <c r="A36" s="12">
        <f t="shared" si="0"/>
        <v>31</v>
      </c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10"/>
      <c r="R36" s="110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</row>
    <row r="37" spans="1:55">
      <c r="A37" s="12">
        <f t="shared" si="0"/>
        <v>32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10"/>
      <c r="R37" s="110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</row>
    <row r="38" spans="1:55">
      <c r="A38" s="12">
        <f t="shared" si="0"/>
        <v>33</v>
      </c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10"/>
      <c r="R38" s="110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</row>
    <row r="39" spans="1:55">
      <c r="A39" s="12">
        <f t="shared" si="0"/>
        <v>34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10"/>
      <c r="R39" s="110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</row>
    <row r="40" spans="1:55">
      <c r="A40" s="12">
        <f t="shared" si="0"/>
        <v>35</v>
      </c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10"/>
      <c r="R40" s="110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</row>
    <row r="41" spans="1:55">
      <c r="A41" s="12">
        <f t="shared" si="0"/>
        <v>36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10"/>
      <c r="R41" s="110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</row>
    <row r="42" spans="1:55">
      <c r="A42" s="12">
        <f t="shared" si="0"/>
        <v>37</v>
      </c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10"/>
      <c r="R42" s="110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</row>
    <row r="43" spans="1:55">
      <c r="A43" s="12">
        <f t="shared" si="0"/>
        <v>38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10"/>
      <c r="R43" s="110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</row>
    <row r="44" spans="1:55">
      <c r="A44" s="12">
        <f t="shared" si="0"/>
        <v>39</v>
      </c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10"/>
      <c r="R44" s="110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</row>
    <row r="45" spans="1:55">
      <c r="A45" s="12">
        <f t="shared" si="0"/>
        <v>40</v>
      </c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10"/>
      <c r="R45" s="110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</row>
    <row r="46" spans="1:55">
      <c r="A46" s="12">
        <f t="shared" si="0"/>
        <v>41</v>
      </c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10"/>
      <c r="R46" s="110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</row>
    <row r="47" spans="1:55">
      <c r="A47" s="12">
        <f t="shared" si="0"/>
        <v>42</v>
      </c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10"/>
      <c r="R47" s="110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</row>
    <row r="48" spans="1:55">
      <c r="A48" s="12">
        <f t="shared" si="0"/>
        <v>43</v>
      </c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10"/>
      <c r="R48" s="110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</row>
    <row r="49" spans="1:55">
      <c r="A49" s="12">
        <f t="shared" si="0"/>
        <v>44</v>
      </c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10"/>
      <c r="R49" s="110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</row>
    <row r="50" spans="1:55">
      <c r="A50" s="12">
        <f t="shared" si="0"/>
        <v>45</v>
      </c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10"/>
      <c r="R50" s="110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</row>
    <row r="51" spans="1:55">
      <c r="A51" s="12">
        <f t="shared" si="0"/>
        <v>46</v>
      </c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10"/>
      <c r="R51" s="110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09"/>
      <c r="BA51" s="109"/>
      <c r="BB51" s="109"/>
      <c r="BC51" s="109"/>
    </row>
    <row r="52" spans="1:55">
      <c r="A52" s="12">
        <f t="shared" si="0"/>
        <v>47</v>
      </c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10"/>
      <c r="R52" s="110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</row>
    <row r="53" spans="1:55">
      <c r="A53" s="12">
        <f t="shared" si="0"/>
        <v>48</v>
      </c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10"/>
      <c r="R53" s="110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</row>
    <row r="54" spans="1:55">
      <c r="A54" s="12">
        <f t="shared" si="0"/>
        <v>49</v>
      </c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10"/>
      <c r="R54" s="110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</row>
  </sheetData>
  <mergeCells count="400">
    <mergeCell ref="B6:K6"/>
    <mergeCell ref="B7:K7"/>
    <mergeCell ref="B8:K8"/>
    <mergeCell ref="B9:K9"/>
    <mergeCell ref="B10:K10"/>
    <mergeCell ref="B11:K11"/>
    <mergeCell ref="B12:K12"/>
    <mergeCell ref="B13:K13"/>
    <mergeCell ref="B14:K14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5"/>
  <sheetViews>
    <sheetView tabSelected="1" view="pageBreakPreview" zoomScale="120" zoomScaleSheetLayoutView="120" workbookViewId="0">
      <pane ySplit="3" topLeftCell="A28" activePane="bottomLeft" state="frozen"/>
      <selection activeCell="AK12" sqref="AK12"/>
      <selection pane="bottomLeft" activeCell="G11" sqref="G11"/>
    </sheetView>
  </sheetViews>
  <sheetFormatPr defaultColWidth="2.625" defaultRowHeight="10.5"/>
  <cols>
    <col min="1" max="16384" width="2.625" style="37"/>
  </cols>
  <sheetData>
    <row r="1" spans="1:52" ht="11.25" thickTop="1">
      <c r="A1" s="85" t="s">
        <v>52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53</v>
      </c>
      <c r="L1" s="91"/>
      <c r="M1" s="91"/>
      <c r="N1" s="91"/>
      <c r="O1" s="99" t="str">
        <f>IF(ISBLANK([1]表紙!AL39),"",([1]表紙!AL39))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54</v>
      </c>
      <c r="Z1" s="91"/>
      <c r="AA1" s="91"/>
      <c r="AB1" s="91"/>
      <c r="AC1" s="133" t="str">
        <f>IF(ISBLANK([1]表紙!AL35),"",([1]表紙!AL35))</f>
        <v>KS</v>
      </c>
      <c r="AD1" s="133"/>
      <c r="AE1" s="133"/>
      <c r="AF1" s="133"/>
      <c r="AG1" s="133"/>
      <c r="AH1" s="133"/>
      <c r="AI1" s="133"/>
      <c r="AJ1" s="133"/>
      <c r="AK1" s="133"/>
      <c r="AL1" s="133"/>
      <c r="AM1" s="91" t="s">
        <v>55</v>
      </c>
      <c r="AN1" s="91"/>
      <c r="AO1" s="91"/>
      <c r="AP1" s="91"/>
      <c r="AQ1" s="129" t="str">
        <f>IF(ISBLANK(表紙!AL47),"",(表紙!AL47))</f>
        <v>2023/0407</v>
      </c>
      <c r="AR1" s="129"/>
      <c r="AS1" s="129"/>
      <c r="AT1" s="129"/>
      <c r="AU1" s="129"/>
      <c r="AV1" s="129"/>
      <c r="AW1" s="129"/>
      <c r="AX1" s="129"/>
      <c r="AY1" s="129"/>
      <c r="AZ1" s="130"/>
    </row>
    <row r="2" spans="1:52" ht="11.25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81" t="s">
        <v>56</v>
      </c>
      <c r="L2" s="81"/>
      <c r="M2" s="81"/>
      <c r="N2" s="81"/>
      <c r="O2" s="100" t="str">
        <f>IF(ISBLANK([1]表紙!AL41),"",([1]表紙!AL41))</f>
        <v>勤怠実績一覧</v>
      </c>
      <c r="P2" s="100"/>
      <c r="Q2" s="100"/>
      <c r="R2" s="100"/>
      <c r="S2" s="100"/>
      <c r="T2" s="100"/>
      <c r="U2" s="100"/>
      <c r="V2" s="100"/>
      <c r="W2" s="100"/>
      <c r="X2" s="100"/>
      <c r="Y2" s="81" t="s">
        <v>57</v>
      </c>
      <c r="Z2" s="81"/>
      <c r="AA2" s="81"/>
      <c r="AB2" s="81"/>
      <c r="AC2" s="131" t="str">
        <f>IF(ISBLANK([1]表紙!AL37),"",([1]表紙!AL37))</f>
        <v>勤怠管理システム</v>
      </c>
      <c r="AD2" s="131"/>
      <c r="AE2" s="131"/>
      <c r="AF2" s="131"/>
      <c r="AG2" s="131"/>
      <c r="AH2" s="131"/>
      <c r="AI2" s="131"/>
      <c r="AJ2" s="131"/>
      <c r="AK2" s="131"/>
      <c r="AL2" s="131"/>
      <c r="AM2" s="81" t="s">
        <v>58</v>
      </c>
      <c r="AN2" s="81"/>
      <c r="AO2" s="81"/>
      <c r="AP2" s="81"/>
      <c r="AQ2" s="131" t="str">
        <f>IF(ISBLANK(表紙!AL49),"",(表紙!AL49))</f>
        <v>チーム2　濱</v>
      </c>
      <c r="AR2" s="131"/>
      <c r="AS2" s="131"/>
      <c r="AT2" s="131"/>
      <c r="AU2" s="131"/>
      <c r="AV2" s="131"/>
      <c r="AW2" s="131"/>
      <c r="AX2" s="131"/>
      <c r="AY2" s="131"/>
      <c r="AZ2" s="132"/>
    </row>
    <row r="3" spans="1:52" ht="12" customHeight="1" thickTop="1">
      <c r="B3" s="38"/>
    </row>
    <row r="4" spans="1:52">
      <c r="A4" s="39" t="s">
        <v>59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60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61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39</v>
      </c>
      <c r="F10" s="49" t="s">
        <v>40</v>
      </c>
      <c r="G10" s="50"/>
      <c r="H10" s="50"/>
      <c r="I10" s="50"/>
      <c r="J10" s="50"/>
      <c r="K10" s="50"/>
      <c r="L10" s="51"/>
      <c r="M10" s="50" t="s">
        <v>41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79</v>
      </c>
      <c r="G11" s="54"/>
      <c r="H11" s="54"/>
      <c r="I11" s="54"/>
      <c r="J11" s="54"/>
      <c r="K11" s="54"/>
      <c r="L11" s="55"/>
      <c r="M11" s="54" t="s">
        <v>42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80</v>
      </c>
      <c r="G12" s="54"/>
      <c r="H12" s="54"/>
      <c r="I12" s="54"/>
      <c r="J12" s="54"/>
      <c r="K12" s="54"/>
      <c r="L12" s="55"/>
      <c r="M12" s="54" t="s">
        <v>42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81</v>
      </c>
      <c r="G13" s="54"/>
      <c r="H13" s="54"/>
      <c r="I13" s="54"/>
      <c r="J13" s="54"/>
      <c r="K13" s="54"/>
      <c r="L13" s="55"/>
      <c r="M13" s="54" t="s">
        <v>42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82</v>
      </c>
      <c r="G14" s="54"/>
      <c r="H14" s="54"/>
      <c r="I14" s="54"/>
      <c r="J14" s="54"/>
      <c r="K14" s="54"/>
      <c r="L14" s="55"/>
      <c r="M14" s="54" t="s">
        <v>42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52">
        <v>5</v>
      </c>
      <c r="F15" s="53" t="s">
        <v>62</v>
      </c>
      <c r="G15" s="54"/>
      <c r="H15" s="54"/>
      <c r="I15" s="54"/>
      <c r="J15" s="54"/>
      <c r="K15" s="54"/>
      <c r="L15" s="55"/>
      <c r="M15" s="54" t="s">
        <v>42</v>
      </c>
      <c r="N15" s="54"/>
      <c r="O15" s="55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83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9" t="s">
        <v>43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1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84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85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86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87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88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89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90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9" t="s">
        <v>44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 t="s">
        <v>91</v>
      </c>
      <c r="F33" s="46"/>
      <c r="G33" s="46"/>
      <c r="H33" s="46"/>
      <c r="I33" s="46"/>
      <c r="J33" s="46" t="s">
        <v>92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9" t="s">
        <v>45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1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ht="319.89999999999998" customHeight="1">
      <c r="A40" s="45"/>
      <c r="B40" s="46"/>
      <c r="C40" s="46"/>
      <c r="D40" s="45"/>
      <c r="E40" s="128" t="s">
        <v>93</v>
      </c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9" t="s">
        <v>46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1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47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5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9" t="s">
        <v>48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1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85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56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 t="s">
        <v>95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8" t="s">
        <v>39</v>
      </c>
      <c r="E50" s="49" t="s">
        <v>40</v>
      </c>
      <c r="F50" s="50"/>
      <c r="G50" s="50"/>
      <c r="H50" s="50"/>
      <c r="I50" s="50"/>
      <c r="J50" s="50"/>
      <c r="K50" s="51"/>
      <c r="L50" s="50" t="s">
        <v>41</v>
      </c>
      <c r="M50" s="50"/>
      <c r="N50" s="51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52">
        <v>1</v>
      </c>
      <c r="E51" s="53" t="s">
        <v>73</v>
      </c>
      <c r="F51" s="54"/>
      <c r="G51" s="54"/>
      <c r="H51" s="54"/>
      <c r="I51" s="54"/>
      <c r="J51" s="54"/>
      <c r="K51" s="55"/>
      <c r="L51" s="54" t="s">
        <v>42</v>
      </c>
      <c r="M51" s="54"/>
      <c r="N51" s="55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6" t="s">
        <v>94</v>
      </c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39" t="s">
        <v>96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1"/>
    </row>
    <row r="66" spans="1:52">
      <c r="A66" s="59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1"/>
    </row>
    <row r="67" spans="1:52">
      <c r="A67" s="62"/>
      <c r="B67" s="63" t="s">
        <v>101</v>
      </c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4"/>
    </row>
    <row r="68" spans="1:52">
      <c r="A68" s="62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4"/>
    </row>
    <row r="69" spans="1:52">
      <c r="A69" s="65"/>
      <c r="D69" s="37" t="s">
        <v>63</v>
      </c>
      <c r="AZ69" s="66"/>
    </row>
    <row r="70" spans="1:52">
      <c r="A70" s="65"/>
      <c r="E70" s="37" t="s">
        <v>47</v>
      </c>
      <c r="AZ70" s="66"/>
    </row>
    <row r="71" spans="1:52">
      <c r="A71" s="65"/>
      <c r="AZ71" s="66"/>
    </row>
    <row r="72" spans="1:52">
      <c r="A72" s="39" t="s">
        <v>97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1"/>
    </row>
    <row r="73" spans="1:52">
      <c r="A73" s="59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1"/>
    </row>
    <row r="74" spans="1:52">
      <c r="A74" s="62"/>
      <c r="B74" s="63" t="s">
        <v>98</v>
      </c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4"/>
    </row>
    <row r="75" spans="1:52">
      <c r="A75" s="62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4"/>
    </row>
    <row r="76" spans="1:52">
      <c r="A76" s="65"/>
      <c r="C76" s="37" t="s">
        <v>64</v>
      </c>
      <c r="AZ76" s="66"/>
    </row>
    <row r="77" spans="1:52">
      <c r="A77" s="65"/>
      <c r="AZ77" s="66"/>
    </row>
    <row r="78" spans="1:52">
      <c r="A78" s="65"/>
      <c r="D78" s="37" t="s">
        <v>65</v>
      </c>
      <c r="AZ78" s="66"/>
    </row>
    <row r="79" spans="1:52">
      <c r="A79" s="65"/>
      <c r="AZ79" s="66"/>
    </row>
    <row r="80" spans="1:52">
      <c r="A80" s="65"/>
      <c r="E80" s="37" t="s">
        <v>66</v>
      </c>
      <c r="AZ80" s="66"/>
    </row>
    <row r="81" spans="1:52">
      <c r="A81" s="65"/>
      <c r="F81" s="37" t="s">
        <v>67</v>
      </c>
      <c r="H81" s="37" t="s">
        <v>68</v>
      </c>
      <c r="AZ81" s="66"/>
    </row>
    <row r="82" spans="1:52">
      <c r="A82" s="65"/>
      <c r="AZ82" s="66"/>
    </row>
    <row r="83" spans="1:52">
      <c r="A83" s="65"/>
      <c r="AZ83" s="66"/>
    </row>
    <row r="84" spans="1:52">
      <c r="A84" s="65"/>
      <c r="C84" s="37" t="s">
        <v>69</v>
      </c>
      <c r="AZ84" s="66"/>
    </row>
    <row r="85" spans="1:52">
      <c r="A85" s="65"/>
      <c r="AZ85" s="66"/>
    </row>
    <row r="86" spans="1:52">
      <c r="A86" s="65"/>
      <c r="D86" s="37" t="s">
        <v>70</v>
      </c>
      <c r="AZ86" s="66"/>
    </row>
    <row r="87" spans="1:52">
      <c r="A87" s="65"/>
      <c r="AZ87" s="66"/>
    </row>
    <row r="88" spans="1:52">
      <c r="A88" s="65"/>
      <c r="E88" s="37" t="s">
        <v>66</v>
      </c>
      <c r="AZ88" s="66"/>
    </row>
    <row r="89" spans="1:52">
      <c r="A89" s="65"/>
      <c r="F89" s="37" t="s">
        <v>71</v>
      </c>
      <c r="I89" s="37" t="s">
        <v>72</v>
      </c>
      <c r="AZ89" s="66"/>
    </row>
    <row r="90" spans="1:52">
      <c r="A90" s="65"/>
      <c r="AZ90" s="66"/>
    </row>
    <row r="91" spans="1:52">
      <c r="A91" s="65"/>
      <c r="B91" s="63" t="s">
        <v>99</v>
      </c>
      <c r="AZ91" s="66"/>
    </row>
    <row r="92" spans="1:52">
      <c r="A92" s="65"/>
      <c r="AZ92" s="66"/>
    </row>
    <row r="93" spans="1:52">
      <c r="A93" s="65"/>
      <c r="D93" s="37" t="s">
        <v>102</v>
      </c>
      <c r="AZ93" s="66"/>
    </row>
    <row r="94" spans="1:52">
      <c r="A94" s="65"/>
      <c r="AZ94" s="66"/>
    </row>
    <row r="95" spans="1:52">
      <c r="A95" s="65"/>
      <c r="AZ95" s="66"/>
    </row>
    <row r="96" spans="1:52">
      <c r="A96" s="39" t="s">
        <v>100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1"/>
    </row>
    <row r="97" spans="1:52">
      <c r="A97" s="65"/>
      <c r="AZ97" s="66"/>
    </row>
    <row r="98" spans="1:52">
      <c r="A98" s="65"/>
      <c r="AZ98" s="66"/>
    </row>
    <row r="99" spans="1:52">
      <c r="A99" s="65"/>
      <c r="D99" s="37" t="s">
        <v>103</v>
      </c>
      <c r="AZ99" s="66"/>
    </row>
    <row r="100" spans="1:52">
      <c r="A100" s="65"/>
      <c r="AZ100" s="66"/>
    </row>
    <row r="101" spans="1:52">
      <c r="A101" s="65"/>
      <c r="AZ101" s="66"/>
    </row>
    <row r="102" spans="1:52">
      <c r="A102" s="65"/>
      <c r="AZ102" s="66"/>
    </row>
    <row r="103" spans="1:52">
      <c r="A103" s="65"/>
      <c r="AZ103" s="66"/>
    </row>
    <row r="104" spans="1:52">
      <c r="A104" s="65"/>
      <c r="AZ104" s="66"/>
    </row>
    <row r="105" spans="1:52">
      <c r="A105" s="65"/>
      <c r="AZ105" s="66"/>
    </row>
    <row r="106" spans="1:52">
      <c r="A106" s="65"/>
      <c r="AZ106" s="66"/>
    </row>
    <row r="107" spans="1:52">
      <c r="A107" s="65"/>
      <c r="AZ107" s="66"/>
    </row>
    <row r="108" spans="1:52">
      <c r="A108" s="65"/>
      <c r="AZ108" s="66"/>
    </row>
    <row r="109" spans="1:52">
      <c r="A109" s="65"/>
      <c r="AZ109" s="66"/>
    </row>
    <row r="110" spans="1:52">
      <c r="A110" s="65"/>
      <c r="AZ110" s="66"/>
    </row>
    <row r="111" spans="1:52">
      <c r="A111" s="65"/>
      <c r="AZ111" s="66"/>
    </row>
    <row r="112" spans="1:52">
      <c r="A112" s="65"/>
      <c r="AZ112" s="66"/>
    </row>
    <row r="113" spans="1:52">
      <c r="A113" s="65"/>
      <c r="AZ113" s="66"/>
    </row>
    <row r="114" spans="1:52">
      <c r="A114" s="65"/>
      <c r="AZ114" s="66"/>
    </row>
    <row r="115" spans="1:52">
      <c r="A115" s="67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9"/>
    </row>
  </sheetData>
  <mergeCells count="14">
    <mergeCell ref="E40:AH4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9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ThinkPad</cp:lastModifiedBy>
  <cp:lastPrinted>2007-03-09T01:56:33Z</cp:lastPrinted>
  <dcterms:created xsi:type="dcterms:W3CDTF">2002-02-23T02:02:23Z</dcterms:created>
  <dcterms:modified xsi:type="dcterms:W3CDTF">2023-04-07T03:06:45Z</dcterms:modified>
</cp:coreProperties>
</file>