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2023-04\202304\02_詳細設計書\01_詳細設計書\チーム2\"/>
    </mc:Choice>
  </mc:AlternateContent>
  <bookViews>
    <workbookView xWindow="0" yWindow="270" windowWidth="20490" windowHeight="987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Area" localSheetId="5">イベント処理!$A$1:$DA$107</definedName>
    <definedName name="_xlnm.Print_Titles" localSheetId="5">イベント処理!$1:$2</definedName>
  </definedNames>
  <calcPr calcId="162913"/>
</workbook>
</file>

<file path=xl/calcChain.xml><?xml version="1.0" encoding="utf-8"?>
<calcChain xmlns="http://schemas.openxmlformats.org/spreadsheetml/2006/main">
  <c r="M90" i="71" l="1"/>
  <c r="M89" i="71"/>
  <c r="M88" i="71"/>
  <c r="M87" i="71"/>
  <c r="M86" i="71"/>
  <c r="M85" i="71"/>
  <c r="M84" i="71"/>
  <c r="M83" i="71"/>
  <c r="M60" i="71"/>
  <c r="M68" i="71"/>
  <c r="M67" i="71"/>
  <c r="M66" i="71"/>
  <c r="M65" i="71"/>
  <c r="M64" i="71"/>
  <c r="M63" i="71"/>
  <c r="M62" i="71"/>
  <c r="M61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<sst xmlns="http://schemas.openxmlformats.org/spreadsheetml/2006/main" count="231" uniqueCount="129">
  <si>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</si>
  <si>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</si>
  <si>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</si>
  <si>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</si>
  <si>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</si>
  <si>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</si>
  <si>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</si>
  <si>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</si>
  <si>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</si>
  <si>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</si>
  <si>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</si>
  <si>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</si>
  <si>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</si>
  <si>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</si>
  <si>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</si>
  <si>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</si>
  <si>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</si>
  <si>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</si>
  <si>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</si>
  <si>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</si>
  <si>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</si>
  <si>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</si>
  <si>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</si>
  <si>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</si>
  <si>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</si>
  <si>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</si>
  <si>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</si>
  <si>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</si>
  <si>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</si>
  <si>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</si>
  <si>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</si>
  <si>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</si>
  <si>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</si>
  <si>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</si>
  <si>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</si>
  <si>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</si>
  <si>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</si>
  <si>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</si>
  <si>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</si>
  <si>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</si>
  <si>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</si>
  <si>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</si>
  <si>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</si>
  <si>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</si>
  <si>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</si>
  <si>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</si>
  <si>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</si>
  <si>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</si>
  <si>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</si>
  <si>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</si>
  <si>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</si>
  <si>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</si>
  <si>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</si>
  <si>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</si>
  <si>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</si>
  <si>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</si>
  <si>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</si>
  <si>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</si>
  <si>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</si>
  <si>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</si>
  <si>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</si>
  <si>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</si>
  <si>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</si>
  <si>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</si>
  <si>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</si>
  <si>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</si>
  <si>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</si>
  <si>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</si>
  <si>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</si>
  <si>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</si>
  <si>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</si>
  <si>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</si>
  <si>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</si>
  <si>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</si>
  <si>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</si>
  <si>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</si>
  <si>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</si>
  <si>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</si>
  <si>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</si>
  <si>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</si>
  <si>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</si>
  <si>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</si>
  <si>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</si>
  <si>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</si>
  <si>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</si>
  <si>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</si>
  <si>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</si>
  <si>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</si>
  <si>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</si>
  <si>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</si>
  <si>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</si>
  <si>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</si>
  <si>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</si>
  <si>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</si>
  <si>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</si>
  <si>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</si>
  <si>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</si>
  <si>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</si>
  <si>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</si>
  <si>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</si>
  <si>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</si>
  <si>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</si>
  <si>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</si>
  <si>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</si>
  <si>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</si>
  <si>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</si>
  <si>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</si>
  <si>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</si>
  <si>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</si>
  <si>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</si>
  <si>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</si>
  <si>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</si>
  <si>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</si>
  <si>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</si>
  <si>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</si>
  <si>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</si>
  <si>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</si>
  <si>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</si>
  <si>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</si>
  <si>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</si>
  <si>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1.3.エラーチェック</t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</si>
  <si>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</si>
  <si>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</si>
  <si>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</si>
  <si>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</si>
  <si>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</si>
  <si>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</si>
  <si>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</si>
  <si>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社員情報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</si>
</sst>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31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</cellXfs>
  <cellStyles count="5">
    <cellStyle name="常规 2" xfId="4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73</xdr:row>
      <xdr:rowOff>4141</xdr:rowOff>
    </xdr:from>
    <xdr:to>
      <xdr:col>104</xdr:col>
      <xdr:colOff>103522</xdr:colOff>
      <xdr:row>98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opLeftCell="A19"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0" t="s">
        <v>5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7" t="s">
        <v>33</v>
      </c>
      <c r="AG37" s="77"/>
      <c r="AH37" s="77"/>
      <c r="AI37" s="77"/>
      <c r="AJ37" s="77"/>
      <c r="AK37" s="77"/>
      <c r="AL37" s="78" t="s">
        <v>34</v>
      </c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7"/>
      <c r="AG38" s="77"/>
      <c r="AH38" s="77"/>
      <c r="AI38" s="77"/>
      <c r="AJ38" s="77"/>
      <c r="AK38" s="77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7" t="s">
        <v>24</v>
      </c>
      <c r="AG39" s="77"/>
      <c r="AH39" s="77"/>
      <c r="AI39" s="77"/>
      <c r="AJ39" s="77"/>
      <c r="AK39" s="77"/>
      <c r="AL39" s="78" t="s">
        <v>35</v>
      </c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7"/>
      <c r="AG40" s="77"/>
      <c r="AH40" s="77"/>
      <c r="AI40" s="77"/>
      <c r="AJ40" s="77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7" t="s">
        <v>0</v>
      </c>
      <c r="AG41" s="77"/>
      <c r="AH41" s="77"/>
      <c r="AI41" s="77"/>
      <c r="AJ41" s="77"/>
      <c r="AK41" s="77"/>
      <c r="AL41" s="78" t="s">
        <v>36</v>
      </c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7"/>
      <c r="AG42" s="77"/>
      <c r="AH42" s="77"/>
      <c r="AI42" s="77"/>
      <c r="AJ42" s="77"/>
      <c r="AK42" s="77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7" t="s">
        <v>25</v>
      </c>
      <c r="AG43" s="77"/>
      <c r="AH43" s="77"/>
      <c r="AI43" s="77"/>
      <c r="AJ43" s="77"/>
      <c r="AK43" s="77"/>
      <c r="AL43" s="78" t="s">
        <v>45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7"/>
      <c r="AG44" s="77"/>
      <c r="AH44" s="77"/>
      <c r="AI44" s="77"/>
      <c r="AJ44" s="77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7" t="s">
        <v>26</v>
      </c>
      <c r="AG45" s="77"/>
      <c r="AH45" s="77"/>
      <c r="AI45" s="77"/>
      <c r="AJ45" s="77"/>
      <c r="AK45" s="77"/>
      <c r="AL45" s="78" t="s">
        <v>67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7" t="s">
        <v>22</v>
      </c>
      <c r="AG47" s="77"/>
      <c r="AH47" s="77"/>
      <c r="AI47" s="77"/>
      <c r="AJ47" s="77"/>
      <c r="AK47" s="77"/>
      <c r="AL47" s="79">
        <v>45027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7"/>
      <c r="AG48" s="77"/>
      <c r="AH48" s="77"/>
      <c r="AI48" s="77"/>
      <c r="AJ48" s="77"/>
      <c r="AK48" s="77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7" t="s">
        <v>21</v>
      </c>
      <c r="AG49" s="77"/>
      <c r="AH49" s="77"/>
      <c r="AI49" s="77"/>
      <c r="AJ49" s="77"/>
      <c r="AK49" s="77"/>
      <c r="AL49" s="78" t="s">
        <v>79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7"/>
      <c r="AG50" s="77"/>
      <c r="AH50" s="77"/>
      <c r="AI50" s="77"/>
      <c r="AJ50" s="77"/>
      <c r="AK50" s="77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BC9" sqref="BC9"/>
    </sheetView>
  </sheetViews>
  <sheetFormatPr defaultColWidth="2.625" defaultRowHeight="10.5"/>
  <cols>
    <col min="1" max="16384" width="2.625" style="1"/>
  </cols>
  <sheetData>
    <row r="1" spans="1:52" ht="11.2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102" t="s">
        <v>3</v>
      </c>
      <c r="Z1" s="102"/>
      <c r="AA1" s="102"/>
      <c r="AB1" s="102"/>
      <c r="AC1" s="103" t="str">
        <f>IF(ISBLANK(表紙!AL43),"",(表紙!AL43))</f>
        <v>K001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27</v>
      </c>
      <c r="AN1" s="102"/>
      <c r="AO1" s="102"/>
      <c r="AP1" s="102"/>
      <c r="AQ1" s="103" t="str">
        <f>IF(ISBLANK(表紙!AL39),"",(表紙!AL39))</f>
        <v>KS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11.25" thickBo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  <c r="Y2" s="92" t="s">
        <v>4</v>
      </c>
      <c r="Z2" s="92"/>
      <c r="AA2" s="92"/>
      <c r="AB2" s="92"/>
      <c r="AC2" s="93" t="str">
        <f>IF(ISBLANK(表紙!AL45),"",(表紙!AL45))</f>
        <v>社員情報登録画面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0</v>
      </c>
      <c r="AN2" s="92"/>
      <c r="AO2" s="92"/>
      <c r="AP2" s="92"/>
      <c r="AQ2" s="93" t="str">
        <f>IF(ISBLANK(表紙!AL41),"",(表紙!AL41))</f>
        <v>勤怠管理システム</v>
      </c>
      <c r="AR2" s="93"/>
      <c r="AS2" s="93"/>
      <c r="AT2" s="93"/>
      <c r="AU2" s="93"/>
      <c r="AV2" s="93"/>
      <c r="AW2" s="93"/>
      <c r="AX2" s="93"/>
      <c r="AY2" s="93"/>
      <c r="AZ2" s="93"/>
    </row>
    <row r="3" spans="1:52" ht="11.25" thickTop="1"/>
    <row r="4" spans="1:52">
      <c r="A4" s="83" t="s">
        <v>32</v>
      </c>
      <c r="B4" s="85"/>
      <c r="C4" s="83" t="s">
        <v>28</v>
      </c>
      <c r="D4" s="84"/>
      <c r="E4" s="84"/>
      <c r="F4" s="85"/>
      <c r="G4" s="83" t="s">
        <v>29</v>
      </c>
      <c r="H4" s="84"/>
      <c r="I4" s="84"/>
      <c r="J4" s="85"/>
      <c r="K4" s="83" t="s">
        <v>30</v>
      </c>
      <c r="L4" s="84"/>
      <c r="M4" s="84"/>
      <c r="N4" s="84"/>
      <c r="O4" s="84"/>
      <c r="P4" s="84"/>
      <c r="Q4" s="84"/>
      <c r="R4" s="84"/>
      <c r="S4" s="84"/>
      <c r="T4" s="85"/>
      <c r="U4" s="83" t="s">
        <v>31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6">
        <f t="shared" ref="A5:A52" si="0">ROW()-4</f>
        <v>1</v>
      </c>
      <c r="B5" s="86"/>
      <c r="C5" s="87"/>
      <c r="D5" s="87"/>
      <c r="E5" s="87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1">
        <f t="shared" si="0"/>
        <v>2</v>
      </c>
      <c r="B6" s="81"/>
      <c r="C6" s="82"/>
      <c r="D6" s="82"/>
      <c r="E6" s="82"/>
      <c r="F6" s="82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81">
        <f t="shared" si="0"/>
        <v>3</v>
      </c>
      <c r="B7" s="81"/>
      <c r="C7" s="88"/>
      <c r="D7" s="89"/>
      <c r="E7" s="89"/>
      <c r="F7" s="90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>
      <c r="A8" s="81">
        <f t="shared" si="0"/>
        <v>4</v>
      </c>
      <c r="B8" s="81"/>
      <c r="C8" s="88"/>
      <c r="D8" s="89"/>
      <c r="E8" s="89"/>
      <c r="F8" s="9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>
      <c r="A9" s="81">
        <f t="shared" si="0"/>
        <v>5</v>
      </c>
      <c r="B9" s="81"/>
      <c r="C9" s="88"/>
      <c r="D9" s="89"/>
      <c r="E9" s="89"/>
      <c r="F9" s="90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>
      <c r="A10" s="81">
        <f t="shared" si="0"/>
        <v>6</v>
      </c>
      <c r="B10" s="81"/>
      <c r="C10" s="88"/>
      <c r="D10" s="89"/>
      <c r="E10" s="89"/>
      <c r="F10" s="9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>
      <c r="A11" s="81">
        <f t="shared" si="0"/>
        <v>7</v>
      </c>
      <c r="B11" s="81"/>
      <c r="C11" s="88"/>
      <c r="D11" s="89"/>
      <c r="E11" s="89"/>
      <c r="F11" s="90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>
      <c r="A12" s="81">
        <f t="shared" si="0"/>
        <v>8</v>
      </c>
      <c r="B12" s="81"/>
      <c r="C12" s="88"/>
      <c r="D12" s="89"/>
      <c r="E12" s="89"/>
      <c r="F12" s="90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>
      <c r="A13" s="81">
        <f t="shared" si="0"/>
        <v>9</v>
      </c>
      <c r="B13" s="81"/>
      <c r="C13" s="88"/>
      <c r="D13" s="89"/>
      <c r="E13" s="89"/>
      <c r="F13" s="90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81">
        <f t="shared" si="0"/>
        <v>10</v>
      </c>
      <c r="B14" s="81"/>
      <c r="C14" s="88"/>
      <c r="D14" s="89"/>
      <c r="E14" s="89"/>
      <c r="F14" s="90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>
      <c r="A15" s="81">
        <f t="shared" si="0"/>
        <v>11</v>
      </c>
      <c r="B15" s="81"/>
      <c r="C15" s="91"/>
      <c r="D15" s="91"/>
      <c r="E15" s="91"/>
      <c r="F15" s="9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>
      <c r="A16" s="81">
        <f t="shared" si="0"/>
        <v>12</v>
      </c>
      <c r="B16" s="81"/>
      <c r="C16" s="91"/>
      <c r="D16" s="91"/>
      <c r="E16" s="91"/>
      <c r="F16" s="9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>
      <c r="A17" s="81">
        <f t="shared" si="0"/>
        <v>13</v>
      </c>
      <c r="B17" s="81"/>
      <c r="C17" s="91"/>
      <c r="D17" s="91"/>
      <c r="E17" s="91"/>
      <c r="F17" s="9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>
      <c r="A18" s="81">
        <f t="shared" si="0"/>
        <v>14</v>
      </c>
      <c r="B18" s="81"/>
      <c r="C18" s="91"/>
      <c r="D18" s="91"/>
      <c r="E18" s="91"/>
      <c r="F18" s="9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>
      <c r="A19" s="81">
        <f t="shared" si="0"/>
        <v>15</v>
      </c>
      <c r="B19" s="81"/>
      <c r="C19" s="91"/>
      <c r="D19" s="91"/>
      <c r="E19" s="91"/>
      <c r="F19" s="9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>
      <c r="A20" s="81">
        <f t="shared" si="0"/>
        <v>16</v>
      </c>
      <c r="B20" s="81"/>
      <c r="C20" s="91"/>
      <c r="D20" s="91"/>
      <c r="E20" s="91"/>
      <c r="F20" s="9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>
      <c r="A21" s="81">
        <f t="shared" si="0"/>
        <v>17</v>
      </c>
      <c r="B21" s="81"/>
      <c r="C21" s="91"/>
      <c r="D21" s="91"/>
      <c r="E21" s="91"/>
      <c r="F21" s="9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>
      <c r="A22" s="81">
        <f t="shared" si="0"/>
        <v>18</v>
      </c>
      <c r="B22" s="81"/>
      <c r="C22" s="91"/>
      <c r="D22" s="91"/>
      <c r="E22" s="91"/>
      <c r="F22" s="9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>
      <c r="A23" s="81">
        <f t="shared" si="0"/>
        <v>19</v>
      </c>
      <c r="B23" s="81"/>
      <c r="C23" s="91"/>
      <c r="D23" s="91"/>
      <c r="E23" s="91"/>
      <c r="F23" s="9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>
      <c r="A24" s="81">
        <f t="shared" si="0"/>
        <v>20</v>
      </c>
      <c r="B24" s="81"/>
      <c r="C24" s="91"/>
      <c r="D24" s="91"/>
      <c r="E24" s="91"/>
      <c r="F24" s="9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>
      <c r="A25" s="81">
        <f t="shared" si="0"/>
        <v>21</v>
      </c>
      <c r="B25" s="81"/>
      <c r="C25" s="91"/>
      <c r="D25" s="91"/>
      <c r="E25" s="91"/>
      <c r="F25" s="9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>
      <c r="A26" s="81">
        <f t="shared" si="0"/>
        <v>22</v>
      </c>
      <c r="B26" s="81"/>
      <c r="C26" s="91"/>
      <c r="D26" s="91"/>
      <c r="E26" s="91"/>
      <c r="F26" s="9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>
      <c r="A27" s="81">
        <f t="shared" si="0"/>
        <v>23</v>
      </c>
      <c r="B27" s="81"/>
      <c r="C27" s="91"/>
      <c r="D27" s="91"/>
      <c r="E27" s="91"/>
      <c r="F27" s="9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>
      <c r="A28" s="81">
        <f t="shared" si="0"/>
        <v>24</v>
      </c>
      <c r="B28" s="81"/>
      <c r="C28" s="91"/>
      <c r="D28" s="91"/>
      <c r="E28" s="91"/>
      <c r="F28" s="9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>
      <c r="A29" s="81">
        <f t="shared" si="0"/>
        <v>25</v>
      </c>
      <c r="B29" s="81"/>
      <c r="C29" s="91"/>
      <c r="D29" s="91"/>
      <c r="E29" s="91"/>
      <c r="F29" s="9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>
      <c r="A30" s="81">
        <f t="shared" si="0"/>
        <v>26</v>
      </c>
      <c r="B30" s="81"/>
      <c r="C30" s="91"/>
      <c r="D30" s="91"/>
      <c r="E30" s="91"/>
      <c r="F30" s="9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>
      <c r="A31" s="81">
        <f t="shared" si="0"/>
        <v>27</v>
      </c>
      <c r="B31" s="81"/>
      <c r="C31" s="91"/>
      <c r="D31" s="91"/>
      <c r="E31" s="91"/>
      <c r="F31" s="9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>
      <c r="A32" s="81">
        <f t="shared" si="0"/>
        <v>28</v>
      </c>
      <c r="B32" s="81"/>
      <c r="C32" s="91"/>
      <c r="D32" s="91"/>
      <c r="E32" s="91"/>
      <c r="F32" s="9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>
      <c r="A33" s="81">
        <f t="shared" si="0"/>
        <v>29</v>
      </c>
      <c r="B33" s="81"/>
      <c r="C33" s="91"/>
      <c r="D33" s="91"/>
      <c r="E33" s="91"/>
      <c r="F33" s="9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>
      <c r="A34" s="81">
        <f t="shared" si="0"/>
        <v>30</v>
      </c>
      <c r="B34" s="81"/>
      <c r="C34" s="91"/>
      <c r="D34" s="91"/>
      <c r="E34" s="91"/>
      <c r="F34" s="9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>
      <c r="A35" s="81">
        <f t="shared" si="0"/>
        <v>31</v>
      </c>
      <c r="B35" s="81"/>
      <c r="C35" s="91"/>
      <c r="D35" s="91"/>
      <c r="E35" s="91"/>
      <c r="F35" s="9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>
      <c r="A36" s="81">
        <f t="shared" si="0"/>
        <v>32</v>
      </c>
      <c r="B36" s="81"/>
      <c r="C36" s="91"/>
      <c r="D36" s="91"/>
      <c r="E36" s="91"/>
      <c r="F36" s="9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>
      <c r="A37" s="81">
        <f t="shared" si="0"/>
        <v>33</v>
      </c>
      <c r="B37" s="81"/>
      <c r="C37" s="91"/>
      <c r="D37" s="91"/>
      <c r="E37" s="91"/>
      <c r="F37" s="9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>
      <c r="A38" s="81">
        <f t="shared" si="0"/>
        <v>34</v>
      </c>
      <c r="B38" s="81"/>
      <c r="C38" s="91"/>
      <c r="D38" s="91"/>
      <c r="E38" s="91"/>
      <c r="F38" s="9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>
      <c r="A39" s="81">
        <f t="shared" si="0"/>
        <v>35</v>
      </c>
      <c r="B39" s="81"/>
      <c r="C39" s="91"/>
      <c r="D39" s="91"/>
      <c r="E39" s="91"/>
      <c r="F39" s="9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81">
        <f t="shared" si="0"/>
        <v>36</v>
      </c>
      <c r="B40" s="81"/>
      <c r="C40" s="91"/>
      <c r="D40" s="91"/>
      <c r="E40" s="91"/>
      <c r="F40" s="9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>
      <c r="A41" s="81">
        <f t="shared" si="0"/>
        <v>37</v>
      </c>
      <c r="B41" s="81"/>
      <c r="C41" s="91"/>
      <c r="D41" s="91"/>
      <c r="E41" s="91"/>
      <c r="F41" s="9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>
      <c r="A42" s="81">
        <f t="shared" si="0"/>
        <v>38</v>
      </c>
      <c r="B42" s="81"/>
      <c r="C42" s="91"/>
      <c r="D42" s="91"/>
      <c r="E42" s="91"/>
      <c r="F42" s="9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>
      <c r="A43" s="81">
        <f t="shared" si="0"/>
        <v>39</v>
      </c>
      <c r="B43" s="81"/>
      <c r="C43" s="91"/>
      <c r="D43" s="91"/>
      <c r="E43" s="91"/>
      <c r="F43" s="9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>
      <c r="A44" s="81">
        <f t="shared" si="0"/>
        <v>40</v>
      </c>
      <c r="B44" s="81"/>
      <c r="C44" s="91"/>
      <c r="D44" s="91"/>
      <c r="E44" s="91"/>
      <c r="F44" s="9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>
      <c r="A45" s="81">
        <f t="shared" si="0"/>
        <v>41</v>
      </c>
      <c r="B45" s="81"/>
      <c r="C45" s="91"/>
      <c r="D45" s="91"/>
      <c r="E45" s="91"/>
      <c r="F45" s="9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>
      <c r="A46" s="81">
        <f t="shared" si="0"/>
        <v>42</v>
      </c>
      <c r="B46" s="81"/>
      <c r="C46" s="91"/>
      <c r="D46" s="91"/>
      <c r="E46" s="91"/>
      <c r="F46" s="9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>
      <c r="A47" s="81">
        <f t="shared" si="0"/>
        <v>43</v>
      </c>
      <c r="B47" s="81"/>
      <c r="C47" s="91"/>
      <c r="D47" s="91"/>
      <c r="E47" s="91"/>
      <c r="F47" s="9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>
      <c r="A48" s="81">
        <f t="shared" si="0"/>
        <v>44</v>
      </c>
      <c r="B48" s="81"/>
      <c r="C48" s="91"/>
      <c r="D48" s="91"/>
      <c r="E48" s="91"/>
      <c r="F48" s="9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>
      <c r="A49" s="81">
        <f t="shared" si="0"/>
        <v>45</v>
      </c>
      <c r="B49" s="81"/>
      <c r="C49" s="91"/>
      <c r="D49" s="91"/>
      <c r="E49" s="91"/>
      <c r="F49" s="9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>
      <c r="A50" s="81">
        <f t="shared" si="0"/>
        <v>46</v>
      </c>
      <c r="B50" s="81"/>
      <c r="C50" s="91"/>
      <c r="D50" s="91"/>
      <c r="E50" s="91"/>
      <c r="F50" s="9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>
      <c r="A51" s="81">
        <f t="shared" si="0"/>
        <v>47</v>
      </c>
      <c r="B51" s="81"/>
      <c r="C51" s="91"/>
      <c r="D51" s="91"/>
      <c r="E51" s="91"/>
      <c r="F51" s="9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>
      <c r="A52" s="94">
        <f t="shared" si="0"/>
        <v>48</v>
      </c>
      <c r="B52" s="94"/>
      <c r="C52" s="95"/>
      <c r="D52" s="95"/>
      <c r="E52" s="95"/>
      <c r="F52" s="95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9"/>
  <sheetViews>
    <sheetView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102" t="s">
        <v>27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04">
        <f>IF(ISBLANK(表紙!AL47),"",(表紙!AL47))</f>
        <v>45027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1.25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92" t="s">
        <v>4</v>
      </c>
      <c r="L2" s="92"/>
      <c r="M2" s="92"/>
      <c r="N2" s="92"/>
      <c r="O2" s="111" t="str">
        <f>IF(ISBLANK(表紙!AL45),"",(表紙!AL45))</f>
        <v>社員情報登録画面</v>
      </c>
      <c r="P2" s="111"/>
      <c r="Q2" s="111"/>
      <c r="R2" s="111"/>
      <c r="S2" s="111"/>
      <c r="T2" s="111"/>
      <c r="U2" s="111"/>
      <c r="V2" s="111"/>
      <c r="W2" s="111"/>
      <c r="X2" s="111"/>
      <c r="Y2" s="92" t="s">
        <v>0</v>
      </c>
      <c r="Z2" s="92"/>
      <c r="AA2" s="92"/>
      <c r="AB2" s="92"/>
      <c r="AC2" s="93" t="str">
        <f>IF(ISBLANK(表紙!AL41),"",(表紙!AL41))</f>
        <v>勤怠管理システム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21</v>
      </c>
      <c r="AN2" s="92"/>
      <c r="AO2" s="92"/>
      <c r="AP2" s="92"/>
      <c r="AQ2" s="93" t="str">
        <f>IF(ISBLANK(表紙!AL49),"",(表紙!AL49))</f>
        <v>チーム2　濱</v>
      </c>
      <c r="AR2" s="93"/>
      <c r="AS2" s="93"/>
      <c r="AT2" s="93"/>
      <c r="AU2" s="93"/>
      <c r="AV2" s="93"/>
      <c r="AW2" s="93"/>
      <c r="AX2" s="93"/>
      <c r="AY2" s="93"/>
      <c r="AZ2" s="106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topLeftCell="A43" zoomScale="120" zoomScaleNormal="120" workbookViewId="0">
      <selection activeCell="M42" sqref="M42"/>
    </sheetView>
  </sheetViews>
  <sheetFormatPr defaultColWidth="2.625" defaultRowHeight="10.5"/>
  <cols>
    <col min="1" max="16384" width="2.625" style="1"/>
  </cols>
  <sheetData>
    <row r="1" spans="1:52" ht="11.2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102" t="s">
        <v>6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04">
        <f>IF(ISBLANK(表紙!AL47),"",(表紙!AL47))</f>
        <v>45027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1.25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2" t="s">
        <v>4</v>
      </c>
      <c r="L2" s="92"/>
      <c r="M2" s="92"/>
      <c r="N2" s="92"/>
      <c r="O2" s="111" t="str">
        <f>IF(ISBLANK(表紙!AL45),"",(表紙!AL45))</f>
        <v>社員情報登録画面</v>
      </c>
      <c r="P2" s="111"/>
      <c r="Q2" s="111"/>
      <c r="R2" s="111"/>
      <c r="S2" s="111"/>
      <c r="T2" s="111"/>
      <c r="U2" s="111"/>
      <c r="V2" s="111"/>
      <c r="W2" s="111"/>
      <c r="X2" s="111"/>
      <c r="Y2" s="92" t="s">
        <v>0</v>
      </c>
      <c r="Z2" s="92"/>
      <c r="AA2" s="92"/>
      <c r="AB2" s="92"/>
      <c r="AC2" s="93" t="str">
        <f>IF(ISBLANK(表紙!AL41),"",(表紙!AL41))</f>
        <v>勤怠管理システム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21</v>
      </c>
      <c r="AN2" s="92"/>
      <c r="AO2" s="92"/>
      <c r="AP2" s="92"/>
      <c r="AQ2" s="93" t="str">
        <f>IF(ISBLANK(表紙!AL49),"",(表紙!AL49))</f>
        <v>チーム2　濱</v>
      </c>
      <c r="AR2" s="93"/>
      <c r="AS2" s="93"/>
      <c r="AT2" s="93"/>
      <c r="AU2" s="93"/>
      <c r="AV2" s="93"/>
      <c r="AW2" s="93"/>
      <c r="AX2" s="93"/>
      <c r="AY2" s="93"/>
      <c r="AZ2" s="106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57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94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95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96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7" t="s">
        <v>3</v>
      </c>
      <c r="C21" s="118"/>
      <c r="D21" s="118"/>
      <c r="E21" s="118"/>
      <c r="F21" s="118"/>
      <c r="G21" s="118"/>
      <c r="H21" s="118"/>
      <c r="I21" s="118"/>
      <c r="J21" s="118"/>
      <c r="K21" s="119"/>
      <c r="L21" s="117" t="s">
        <v>4</v>
      </c>
      <c r="M21" s="118"/>
      <c r="N21" s="118"/>
      <c r="O21" s="118"/>
      <c r="P21" s="118"/>
      <c r="Q21" s="118"/>
      <c r="R21" s="118"/>
      <c r="S21" s="118"/>
      <c r="T21" s="118"/>
      <c r="U21" s="119"/>
      <c r="V21" s="117" t="s">
        <v>9</v>
      </c>
      <c r="W21" s="119"/>
      <c r="X21" s="117" t="s">
        <v>2</v>
      </c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12">
        <f>ROW()-21</f>
        <v>1</v>
      </c>
      <c r="B22" s="112" t="s">
        <v>58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112" t="s">
        <v>80</v>
      </c>
      <c r="M22" s="113"/>
      <c r="N22" s="113"/>
      <c r="O22" s="113"/>
      <c r="P22" s="113"/>
      <c r="Q22" s="113"/>
      <c r="R22" s="113"/>
      <c r="S22" s="113"/>
      <c r="T22" s="113"/>
      <c r="U22" s="114"/>
      <c r="V22" s="115" t="s">
        <v>59</v>
      </c>
      <c r="W22" s="116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12">
        <f t="shared" ref="A23:A30" si="0">ROW()-21</f>
        <v>2</v>
      </c>
      <c r="B23" s="120"/>
      <c r="C23" s="121"/>
      <c r="D23" s="121"/>
      <c r="E23" s="121"/>
      <c r="F23" s="121"/>
      <c r="G23" s="121"/>
      <c r="H23" s="121"/>
      <c r="I23" s="121"/>
      <c r="J23" s="121"/>
      <c r="K23" s="122"/>
      <c r="L23" s="120"/>
      <c r="M23" s="121"/>
      <c r="N23" s="121"/>
      <c r="O23" s="121"/>
      <c r="P23" s="121"/>
      <c r="Q23" s="121"/>
      <c r="R23" s="121"/>
      <c r="S23" s="121"/>
      <c r="T23" s="121"/>
      <c r="U23" s="122"/>
      <c r="V23" s="123"/>
      <c r="W23" s="124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12">
        <f t="shared" si="0"/>
        <v>3</v>
      </c>
      <c r="B24" s="120"/>
      <c r="C24" s="121"/>
      <c r="D24" s="121"/>
      <c r="E24" s="121"/>
      <c r="F24" s="121"/>
      <c r="G24" s="121"/>
      <c r="H24" s="121"/>
      <c r="I24" s="121"/>
      <c r="J24" s="121"/>
      <c r="K24" s="122"/>
      <c r="L24" s="120"/>
      <c r="M24" s="121"/>
      <c r="N24" s="121"/>
      <c r="O24" s="121"/>
      <c r="P24" s="121"/>
      <c r="Q24" s="121"/>
      <c r="R24" s="121"/>
      <c r="S24" s="121"/>
      <c r="T24" s="121"/>
      <c r="U24" s="122"/>
      <c r="V24" s="123"/>
      <c r="W24" s="124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12">
        <f t="shared" si="0"/>
        <v>4</v>
      </c>
      <c r="B25" s="120"/>
      <c r="C25" s="121"/>
      <c r="D25" s="121"/>
      <c r="E25" s="121"/>
      <c r="F25" s="121"/>
      <c r="G25" s="121"/>
      <c r="H25" s="121"/>
      <c r="I25" s="121"/>
      <c r="J25" s="121"/>
      <c r="K25" s="122"/>
      <c r="L25" s="120"/>
      <c r="M25" s="121"/>
      <c r="N25" s="121"/>
      <c r="O25" s="121"/>
      <c r="P25" s="121"/>
      <c r="Q25" s="121"/>
      <c r="R25" s="121"/>
      <c r="S25" s="121"/>
      <c r="T25" s="121"/>
      <c r="U25" s="122"/>
      <c r="V25" s="123"/>
      <c r="W25" s="124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>
      <c r="A26" s="12">
        <f t="shared" si="0"/>
        <v>5</v>
      </c>
      <c r="B26" s="120"/>
      <c r="C26" s="121"/>
      <c r="D26" s="121"/>
      <c r="E26" s="121"/>
      <c r="F26" s="121"/>
      <c r="G26" s="121"/>
      <c r="H26" s="121"/>
      <c r="I26" s="121"/>
      <c r="J26" s="121"/>
      <c r="K26" s="122"/>
      <c r="L26" s="120"/>
      <c r="M26" s="121"/>
      <c r="N26" s="121"/>
      <c r="O26" s="121"/>
      <c r="P26" s="121"/>
      <c r="Q26" s="121"/>
      <c r="R26" s="121"/>
      <c r="S26" s="121"/>
      <c r="T26" s="121"/>
      <c r="U26" s="122"/>
      <c r="V26" s="123"/>
      <c r="W26" s="124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12">
        <f t="shared" si="0"/>
        <v>6</v>
      </c>
      <c r="B27" s="120"/>
      <c r="C27" s="121"/>
      <c r="D27" s="121"/>
      <c r="E27" s="121"/>
      <c r="F27" s="121"/>
      <c r="G27" s="121"/>
      <c r="H27" s="121"/>
      <c r="I27" s="121"/>
      <c r="J27" s="121"/>
      <c r="K27" s="122"/>
      <c r="L27" s="120"/>
      <c r="M27" s="121"/>
      <c r="N27" s="121"/>
      <c r="O27" s="121"/>
      <c r="P27" s="121"/>
      <c r="Q27" s="121"/>
      <c r="R27" s="121"/>
      <c r="S27" s="121"/>
      <c r="T27" s="121"/>
      <c r="U27" s="122"/>
      <c r="V27" s="123"/>
      <c r="W27" s="124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12">
        <f t="shared" si="0"/>
        <v>7</v>
      </c>
      <c r="B28" s="120"/>
      <c r="C28" s="121"/>
      <c r="D28" s="121"/>
      <c r="E28" s="121"/>
      <c r="F28" s="121"/>
      <c r="G28" s="121"/>
      <c r="H28" s="121"/>
      <c r="I28" s="121"/>
      <c r="J28" s="121"/>
      <c r="K28" s="122"/>
      <c r="L28" s="120"/>
      <c r="M28" s="121"/>
      <c r="N28" s="121"/>
      <c r="O28" s="121"/>
      <c r="P28" s="121"/>
      <c r="Q28" s="121"/>
      <c r="R28" s="121"/>
      <c r="S28" s="121"/>
      <c r="T28" s="121"/>
      <c r="U28" s="122"/>
      <c r="V28" s="123"/>
      <c r="W28" s="124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12">
        <f t="shared" si="0"/>
        <v>8</v>
      </c>
      <c r="B29" s="120"/>
      <c r="C29" s="121"/>
      <c r="D29" s="121"/>
      <c r="E29" s="121"/>
      <c r="F29" s="121"/>
      <c r="G29" s="121"/>
      <c r="H29" s="121"/>
      <c r="I29" s="121"/>
      <c r="J29" s="121"/>
      <c r="K29" s="122"/>
      <c r="L29" s="120"/>
      <c r="M29" s="121"/>
      <c r="N29" s="121"/>
      <c r="O29" s="121"/>
      <c r="P29" s="121"/>
      <c r="Q29" s="121"/>
      <c r="R29" s="121"/>
      <c r="S29" s="121"/>
      <c r="T29" s="121"/>
      <c r="U29" s="122"/>
      <c r="V29" s="123"/>
      <c r="W29" s="124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>
      <c r="A30" s="12">
        <f t="shared" si="0"/>
        <v>9</v>
      </c>
      <c r="B30" s="120"/>
      <c r="C30" s="121"/>
      <c r="D30" s="121"/>
      <c r="E30" s="121"/>
      <c r="F30" s="121"/>
      <c r="G30" s="121"/>
      <c r="H30" s="121"/>
      <c r="I30" s="121"/>
      <c r="J30" s="121"/>
      <c r="K30" s="122"/>
      <c r="L30" s="120"/>
      <c r="M30" s="121"/>
      <c r="N30" s="121"/>
      <c r="O30" s="121"/>
      <c r="P30" s="121"/>
      <c r="Q30" s="121"/>
      <c r="R30" s="121"/>
      <c r="S30" s="121"/>
      <c r="T30" s="121"/>
      <c r="U30" s="122"/>
      <c r="V30" s="123"/>
      <c r="W30" s="124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7" t="s">
        <v>3</v>
      </c>
      <c r="C32" s="118"/>
      <c r="D32" s="118"/>
      <c r="E32" s="118"/>
      <c r="F32" s="118"/>
      <c r="G32" s="118"/>
      <c r="H32" s="118"/>
      <c r="I32" s="118"/>
      <c r="J32" s="118"/>
      <c r="K32" s="119"/>
      <c r="L32" s="117" t="s">
        <v>4</v>
      </c>
      <c r="M32" s="118"/>
      <c r="N32" s="118"/>
      <c r="O32" s="118"/>
      <c r="P32" s="118"/>
      <c r="Q32" s="118"/>
      <c r="R32" s="118"/>
      <c r="S32" s="118"/>
      <c r="T32" s="118"/>
      <c r="U32" s="119"/>
      <c r="V32" s="117" t="s">
        <v>9</v>
      </c>
      <c r="W32" s="119"/>
      <c r="X32" s="117" t="s">
        <v>2</v>
      </c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9"/>
    </row>
    <row r="33" spans="1:52">
      <c r="A33" s="12">
        <f>ROW()-32</f>
        <v>1</v>
      </c>
      <c r="B33" s="112" t="s">
        <v>128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2" t="s">
        <v>81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5" t="s">
        <v>9</v>
      </c>
      <c r="W33" s="116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>
      <c r="A34" s="12">
        <f t="shared" ref="A34:A41" si="1">ROW()-32</f>
        <v>2</v>
      </c>
      <c r="B34" s="112" t="s">
        <v>83</v>
      </c>
      <c r="C34" s="113"/>
      <c r="D34" s="113"/>
      <c r="E34" s="113"/>
      <c r="F34" s="113"/>
      <c r="G34" s="113"/>
      <c r="H34" s="113"/>
      <c r="I34" s="113"/>
      <c r="J34" s="113"/>
      <c r="K34" s="114"/>
      <c r="L34" s="112" t="s">
        <v>82</v>
      </c>
      <c r="M34" s="113"/>
      <c r="N34" s="113"/>
      <c r="O34" s="113"/>
      <c r="P34" s="113"/>
      <c r="Q34" s="113"/>
      <c r="R34" s="113"/>
      <c r="S34" s="113"/>
      <c r="T34" s="113"/>
      <c r="U34" s="114"/>
      <c r="V34" s="115" t="s">
        <v>84</v>
      </c>
      <c r="W34" s="116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12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5"/>
      <c r="W35" s="116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12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5"/>
      <c r="W36" s="116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12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5"/>
      <c r="W37" s="116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12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5"/>
      <c r="W38" s="116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12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5"/>
      <c r="W39" s="116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12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5"/>
      <c r="W40" s="116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12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5"/>
      <c r="W41" s="116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7" t="s">
        <v>3</v>
      </c>
      <c r="C43" s="118"/>
      <c r="D43" s="118"/>
      <c r="E43" s="118"/>
      <c r="F43" s="118"/>
      <c r="G43" s="118"/>
      <c r="H43" s="118"/>
      <c r="I43" s="118"/>
      <c r="J43" s="118"/>
      <c r="K43" s="119"/>
      <c r="L43" s="117" t="s">
        <v>4</v>
      </c>
      <c r="M43" s="118"/>
      <c r="N43" s="118"/>
      <c r="O43" s="118"/>
      <c r="P43" s="118"/>
      <c r="Q43" s="118"/>
      <c r="R43" s="118"/>
      <c r="S43" s="118"/>
      <c r="T43" s="118"/>
      <c r="U43" s="119"/>
      <c r="V43" s="117" t="s">
        <v>9</v>
      </c>
      <c r="W43" s="119"/>
      <c r="X43" s="117" t="s">
        <v>2</v>
      </c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9"/>
    </row>
    <row r="44" spans="1:52">
      <c r="A44" s="12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5"/>
      <c r="W44" s="116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12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5"/>
      <c r="W45" s="116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>
      <c r="A46" s="12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5"/>
      <c r="W46" s="116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12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5"/>
      <c r="W47" s="116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12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5"/>
      <c r="W48" s="116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12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5"/>
      <c r="W49" s="116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>
      <c r="A50" s="12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5"/>
      <c r="W50" s="116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>
      <c r="A51" s="12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5"/>
      <c r="W51" s="116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>
      <c r="A52" s="12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5"/>
      <c r="W52" s="116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B35:K35"/>
    <mergeCell ref="X32:AZ32"/>
    <mergeCell ref="X33:AZ33"/>
    <mergeCell ref="X34:AZ34"/>
    <mergeCell ref="X35:AZ35"/>
    <mergeCell ref="B33:K33"/>
    <mergeCell ref="L34:U34"/>
    <mergeCell ref="L35:U35"/>
    <mergeCell ref="B34:K34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4" sqref="AJ14:AQ14"/>
    </sheetView>
  </sheetViews>
  <sheetFormatPr defaultColWidth="2.625" defaultRowHeight="10.5"/>
  <cols>
    <col min="1" max="16384" width="2.625" style="1"/>
  </cols>
  <sheetData>
    <row r="1" spans="1:55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4" t="s">
        <v>3</v>
      </c>
      <c r="O1" s="135"/>
      <c r="P1" s="135"/>
      <c r="Q1" s="136"/>
      <c r="R1" s="141" t="str">
        <f>IF(ISBLANK(表紙!AL43),"",(表紙!AL43))</f>
        <v>K001</v>
      </c>
      <c r="S1" s="142"/>
      <c r="T1" s="142"/>
      <c r="U1" s="142"/>
      <c r="V1" s="142"/>
      <c r="W1" s="142"/>
      <c r="X1" s="142"/>
      <c r="Y1" s="142"/>
      <c r="Z1" s="142"/>
      <c r="AA1" s="143"/>
      <c r="AB1" s="134" t="s">
        <v>6</v>
      </c>
      <c r="AC1" s="135"/>
      <c r="AD1" s="135"/>
      <c r="AE1" s="136"/>
      <c r="AF1" s="128" t="str">
        <f>IF(ISBLANK(表紙!AL39),"",(表紙!AL39))</f>
        <v>KS</v>
      </c>
      <c r="AG1" s="129"/>
      <c r="AH1" s="129"/>
      <c r="AI1" s="129"/>
      <c r="AJ1" s="129"/>
      <c r="AK1" s="129"/>
      <c r="AL1" s="129"/>
      <c r="AM1" s="129"/>
      <c r="AN1" s="129"/>
      <c r="AO1" s="130"/>
      <c r="AP1" s="134" t="s">
        <v>1</v>
      </c>
      <c r="AQ1" s="135"/>
      <c r="AR1" s="135"/>
      <c r="AS1" s="136"/>
      <c r="AT1" s="131">
        <f>IF(ISBLANK(表紙!AL47),"",(表紙!AL47))</f>
        <v>45027</v>
      </c>
      <c r="AU1" s="132"/>
      <c r="AV1" s="132"/>
      <c r="AW1" s="132"/>
      <c r="AX1" s="132"/>
      <c r="AY1" s="132"/>
      <c r="AZ1" s="132"/>
      <c r="BA1" s="132"/>
      <c r="BB1" s="132"/>
      <c r="BC1" s="133"/>
    </row>
    <row r="2" spans="1:55">
      <c r="A2" s="140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34" t="s">
        <v>4</v>
      </c>
      <c r="O2" s="135"/>
      <c r="P2" s="135"/>
      <c r="Q2" s="136"/>
      <c r="R2" s="141" t="str">
        <f>IF(ISBLANK(表紙!AL45),"",(表紙!AL45))</f>
        <v>社員情報登録画面</v>
      </c>
      <c r="S2" s="142"/>
      <c r="T2" s="142"/>
      <c r="U2" s="142"/>
      <c r="V2" s="142"/>
      <c r="W2" s="142"/>
      <c r="X2" s="142"/>
      <c r="Y2" s="142"/>
      <c r="Z2" s="142"/>
      <c r="AA2" s="143"/>
      <c r="AB2" s="134" t="s">
        <v>0</v>
      </c>
      <c r="AC2" s="135"/>
      <c r="AD2" s="135"/>
      <c r="AE2" s="136"/>
      <c r="AF2" s="128" t="str">
        <f>IF(ISBLANK(表紙!AL41),"",(表紙!AL41))</f>
        <v>勤怠管理システム</v>
      </c>
      <c r="AG2" s="129"/>
      <c r="AH2" s="129"/>
      <c r="AI2" s="129"/>
      <c r="AJ2" s="129"/>
      <c r="AK2" s="129"/>
      <c r="AL2" s="129"/>
      <c r="AM2" s="129"/>
      <c r="AN2" s="129"/>
      <c r="AO2" s="130"/>
      <c r="AP2" s="134" t="s">
        <v>21</v>
      </c>
      <c r="AQ2" s="135"/>
      <c r="AR2" s="135"/>
      <c r="AS2" s="136"/>
      <c r="AT2" s="128" t="str">
        <f>IF(ISBLANK(表紙!AL49),"",(表紙!AL49))</f>
        <v>チーム2　濱</v>
      </c>
      <c r="AU2" s="129"/>
      <c r="AV2" s="129"/>
      <c r="AW2" s="129"/>
      <c r="AX2" s="129"/>
      <c r="AY2" s="129"/>
      <c r="AZ2" s="129"/>
      <c r="BA2" s="129"/>
      <c r="BB2" s="129"/>
      <c r="BC2" s="130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7" t="s">
        <v>15</v>
      </c>
      <c r="C5" s="127"/>
      <c r="D5" s="127"/>
      <c r="E5" s="127"/>
      <c r="F5" s="127"/>
      <c r="G5" s="127"/>
      <c r="H5" s="127"/>
      <c r="I5" s="127"/>
      <c r="J5" s="127"/>
      <c r="K5" s="127"/>
      <c r="L5" s="127" t="s">
        <v>16</v>
      </c>
      <c r="M5" s="127"/>
      <c r="N5" s="127"/>
      <c r="O5" s="127"/>
      <c r="P5" s="127"/>
      <c r="Q5" s="127" t="s">
        <v>20</v>
      </c>
      <c r="R5" s="127"/>
      <c r="S5" s="127" t="s">
        <v>17</v>
      </c>
      <c r="T5" s="127"/>
      <c r="U5" s="127" t="s">
        <v>46</v>
      </c>
      <c r="V5" s="127"/>
      <c r="W5" s="127"/>
      <c r="X5" s="127"/>
      <c r="Y5" s="127"/>
      <c r="Z5" s="127"/>
      <c r="AA5" s="127"/>
      <c r="AB5" s="127" t="s">
        <v>18</v>
      </c>
      <c r="AC5" s="127"/>
      <c r="AD5" s="127"/>
      <c r="AE5" s="127"/>
      <c r="AF5" s="127"/>
      <c r="AG5" s="127"/>
      <c r="AH5" s="127"/>
      <c r="AI5" s="127"/>
      <c r="AJ5" s="127" t="s">
        <v>19</v>
      </c>
      <c r="AK5" s="127"/>
      <c r="AL5" s="127"/>
      <c r="AM5" s="127"/>
      <c r="AN5" s="127"/>
      <c r="AO5" s="127"/>
      <c r="AP5" s="127"/>
      <c r="AQ5" s="127"/>
      <c r="AR5" s="127" t="s">
        <v>2</v>
      </c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</row>
    <row r="6" spans="1:55">
      <c r="A6" s="12">
        <f>ROW()-5</f>
        <v>1</v>
      </c>
      <c r="B6" s="112" t="s">
        <v>58</v>
      </c>
      <c r="C6" s="113"/>
      <c r="D6" s="113"/>
      <c r="E6" s="113"/>
      <c r="F6" s="113"/>
      <c r="G6" s="113"/>
      <c r="H6" s="113"/>
      <c r="I6" s="113"/>
      <c r="J6" s="113"/>
      <c r="K6" s="114"/>
      <c r="L6" s="125" t="s">
        <v>37</v>
      </c>
      <c r="M6" s="125"/>
      <c r="N6" s="125"/>
      <c r="O6" s="125"/>
      <c r="P6" s="125"/>
      <c r="Q6" s="126"/>
      <c r="R6" s="126"/>
      <c r="S6" s="126">
        <v>10</v>
      </c>
      <c r="T6" s="126"/>
      <c r="U6" s="125" t="s">
        <v>99</v>
      </c>
      <c r="V6" s="125"/>
      <c r="W6" s="125"/>
      <c r="X6" s="125"/>
      <c r="Y6" s="125"/>
      <c r="Z6" s="125"/>
      <c r="AA6" s="125"/>
      <c r="AB6" s="125" t="s">
        <v>100</v>
      </c>
      <c r="AC6" s="125"/>
      <c r="AD6" s="125"/>
      <c r="AE6" s="125"/>
      <c r="AF6" s="125"/>
      <c r="AG6" s="125"/>
      <c r="AH6" s="125"/>
      <c r="AI6" s="125"/>
      <c r="AJ6" s="112" t="s">
        <v>58</v>
      </c>
      <c r="AK6" s="113"/>
      <c r="AL6" s="113"/>
      <c r="AM6" s="113"/>
      <c r="AN6" s="113"/>
      <c r="AO6" s="113"/>
      <c r="AP6" s="113"/>
      <c r="AQ6" s="114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</row>
    <row r="7" spans="1:55">
      <c r="A7" s="12">
        <f t="shared" ref="A7:A54" si="0">ROW()-5</f>
        <v>2</v>
      </c>
      <c r="B7" s="112" t="s">
        <v>68</v>
      </c>
      <c r="C7" s="113"/>
      <c r="D7" s="113"/>
      <c r="E7" s="113"/>
      <c r="F7" s="113"/>
      <c r="G7" s="113"/>
      <c r="H7" s="113"/>
      <c r="I7" s="113"/>
      <c r="J7" s="113"/>
      <c r="K7" s="114"/>
      <c r="L7" s="125" t="s">
        <v>97</v>
      </c>
      <c r="M7" s="125"/>
      <c r="N7" s="125"/>
      <c r="O7" s="125"/>
      <c r="P7" s="125"/>
      <c r="Q7" s="126"/>
      <c r="R7" s="126"/>
      <c r="S7" s="126">
        <v>10</v>
      </c>
      <c r="T7" s="126"/>
      <c r="U7" s="125"/>
      <c r="V7" s="125"/>
      <c r="W7" s="125"/>
      <c r="X7" s="125"/>
      <c r="Y7" s="125"/>
      <c r="Z7" s="125"/>
      <c r="AA7" s="125"/>
      <c r="AB7" s="125" t="s">
        <v>100</v>
      </c>
      <c r="AC7" s="125"/>
      <c r="AD7" s="125"/>
      <c r="AE7" s="125"/>
      <c r="AF7" s="125"/>
      <c r="AG7" s="125"/>
      <c r="AH7" s="125"/>
      <c r="AI7" s="125"/>
      <c r="AJ7" s="112" t="s">
        <v>68</v>
      </c>
      <c r="AK7" s="113"/>
      <c r="AL7" s="113"/>
      <c r="AM7" s="113"/>
      <c r="AN7" s="113"/>
      <c r="AO7" s="113"/>
      <c r="AP7" s="113"/>
      <c r="AQ7" s="114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</row>
    <row r="8" spans="1:55">
      <c r="A8" s="12">
        <f t="shared" si="0"/>
        <v>3</v>
      </c>
      <c r="B8" s="112" t="s">
        <v>69</v>
      </c>
      <c r="C8" s="113"/>
      <c r="D8" s="113"/>
      <c r="E8" s="113"/>
      <c r="F8" s="113"/>
      <c r="G8" s="113"/>
      <c r="H8" s="113"/>
      <c r="I8" s="113"/>
      <c r="J8" s="113"/>
      <c r="K8" s="114"/>
      <c r="L8" s="125" t="s">
        <v>97</v>
      </c>
      <c r="M8" s="125"/>
      <c r="N8" s="125"/>
      <c r="O8" s="125"/>
      <c r="P8" s="125"/>
      <c r="Q8" s="126" t="s">
        <v>78</v>
      </c>
      <c r="R8" s="126"/>
      <c r="S8" s="126">
        <v>20</v>
      </c>
      <c r="T8" s="126"/>
      <c r="U8" s="125"/>
      <c r="V8" s="125"/>
      <c r="W8" s="125"/>
      <c r="X8" s="125"/>
      <c r="Y8" s="125"/>
      <c r="Z8" s="125"/>
      <c r="AA8" s="125"/>
      <c r="AB8" s="125" t="s">
        <v>100</v>
      </c>
      <c r="AC8" s="125"/>
      <c r="AD8" s="125"/>
      <c r="AE8" s="125"/>
      <c r="AF8" s="125"/>
      <c r="AG8" s="125"/>
      <c r="AH8" s="125"/>
      <c r="AI8" s="125"/>
      <c r="AJ8" s="112" t="s">
        <v>69</v>
      </c>
      <c r="AK8" s="113"/>
      <c r="AL8" s="113"/>
      <c r="AM8" s="113"/>
      <c r="AN8" s="113"/>
      <c r="AO8" s="113"/>
      <c r="AP8" s="113"/>
      <c r="AQ8" s="114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</row>
    <row r="9" spans="1:55">
      <c r="A9" s="12">
        <f>ROW()-5</f>
        <v>4</v>
      </c>
      <c r="B9" s="112" t="s">
        <v>124</v>
      </c>
      <c r="C9" s="113"/>
      <c r="D9" s="113"/>
      <c r="E9" s="113"/>
      <c r="F9" s="113"/>
      <c r="G9" s="113"/>
      <c r="H9" s="113"/>
      <c r="I9" s="113"/>
      <c r="J9" s="113"/>
      <c r="K9" s="114"/>
      <c r="L9" s="125" t="s">
        <v>97</v>
      </c>
      <c r="M9" s="125"/>
      <c r="N9" s="125"/>
      <c r="O9" s="125"/>
      <c r="P9" s="125"/>
      <c r="Q9" s="126"/>
      <c r="R9" s="126"/>
      <c r="S9" s="126">
        <v>60</v>
      </c>
      <c r="T9" s="126"/>
      <c r="U9" s="125"/>
      <c r="V9" s="125"/>
      <c r="W9" s="125"/>
      <c r="X9" s="125"/>
      <c r="Y9" s="125"/>
      <c r="Z9" s="125"/>
      <c r="AA9" s="125"/>
      <c r="AB9" s="125" t="s">
        <v>100</v>
      </c>
      <c r="AC9" s="125"/>
      <c r="AD9" s="125"/>
      <c r="AE9" s="125"/>
      <c r="AF9" s="125"/>
      <c r="AG9" s="125"/>
      <c r="AH9" s="125"/>
      <c r="AI9" s="125"/>
      <c r="AJ9" s="112" t="s">
        <v>124</v>
      </c>
      <c r="AK9" s="113"/>
      <c r="AL9" s="113"/>
      <c r="AM9" s="113"/>
      <c r="AN9" s="113"/>
      <c r="AO9" s="113"/>
      <c r="AP9" s="113"/>
      <c r="AQ9" s="114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</row>
    <row r="10" spans="1:55">
      <c r="A10" s="12">
        <f t="shared" si="0"/>
        <v>5</v>
      </c>
      <c r="B10" s="112" t="s">
        <v>70</v>
      </c>
      <c r="C10" s="113"/>
      <c r="D10" s="113"/>
      <c r="E10" s="113"/>
      <c r="F10" s="113"/>
      <c r="G10" s="113"/>
      <c r="H10" s="113"/>
      <c r="I10" s="113"/>
      <c r="J10" s="113"/>
      <c r="K10" s="114"/>
      <c r="L10" s="125" t="s">
        <v>125</v>
      </c>
      <c r="M10" s="125"/>
      <c r="N10" s="125"/>
      <c r="O10" s="125"/>
      <c r="P10" s="125"/>
      <c r="Q10" s="126"/>
      <c r="R10" s="126"/>
      <c r="S10" s="126">
        <v>3</v>
      </c>
      <c r="T10" s="126"/>
      <c r="U10" s="125"/>
      <c r="V10" s="125"/>
      <c r="W10" s="125"/>
      <c r="X10" s="125"/>
      <c r="Y10" s="125"/>
      <c r="Z10" s="125"/>
      <c r="AA10" s="125"/>
      <c r="AB10" s="125" t="s">
        <v>100</v>
      </c>
      <c r="AC10" s="125"/>
      <c r="AD10" s="125"/>
      <c r="AE10" s="125"/>
      <c r="AF10" s="125"/>
      <c r="AG10" s="125"/>
      <c r="AH10" s="125"/>
      <c r="AI10" s="125"/>
      <c r="AJ10" s="112" t="s">
        <v>70</v>
      </c>
      <c r="AK10" s="113"/>
      <c r="AL10" s="113"/>
      <c r="AM10" s="113"/>
      <c r="AN10" s="113"/>
      <c r="AO10" s="113"/>
      <c r="AP10" s="113"/>
      <c r="AQ10" s="114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</row>
    <row r="11" spans="1:55">
      <c r="A11" s="12">
        <f t="shared" si="0"/>
        <v>6</v>
      </c>
      <c r="B11" s="112" t="s">
        <v>71</v>
      </c>
      <c r="C11" s="113"/>
      <c r="D11" s="113"/>
      <c r="E11" s="113"/>
      <c r="F11" s="113"/>
      <c r="G11" s="113"/>
      <c r="H11" s="113"/>
      <c r="I11" s="113"/>
      <c r="J11" s="113"/>
      <c r="K11" s="114"/>
      <c r="L11" s="125" t="s">
        <v>97</v>
      </c>
      <c r="M11" s="125"/>
      <c r="N11" s="125"/>
      <c r="O11" s="125"/>
      <c r="P11" s="125"/>
      <c r="Q11" s="126"/>
      <c r="R11" s="126"/>
      <c r="S11" s="126">
        <v>3</v>
      </c>
      <c r="T11" s="126"/>
      <c r="U11" s="125"/>
      <c r="V11" s="125"/>
      <c r="W11" s="125"/>
      <c r="X11" s="125"/>
      <c r="Y11" s="125"/>
      <c r="Z11" s="125"/>
      <c r="AA11" s="125"/>
      <c r="AB11" s="125" t="s">
        <v>100</v>
      </c>
      <c r="AC11" s="125"/>
      <c r="AD11" s="125"/>
      <c r="AE11" s="125"/>
      <c r="AF11" s="125"/>
      <c r="AG11" s="125"/>
      <c r="AH11" s="125"/>
      <c r="AI11" s="125"/>
      <c r="AJ11" s="112" t="s">
        <v>71</v>
      </c>
      <c r="AK11" s="113"/>
      <c r="AL11" s="113"/>
      <c r="AM11" s="113"/>
      <c r="AN11" s="113"/>
      <c r="AO11" s="113"/>
      <c r="AP11" s="113"/>
      <c r="AQ11" s="114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</row>
    <row r="12" spans="1:55">
      <c r="A12" s="12">
        <f t="shared" si="0"/>
        <v>7</v>
      </c>
      <c r="B12" s="112" t="s">
        <v>72</v>
      </c>
      <c r="C12" s="113"/>
      <c r="D12" s="113"/>
      <c r="E12" s="113"/>
      <c r="F12" s="113"/>
      <c r="G12" s="113"/>
      <c r="H12" s="113"/>
      <c r="I12" s="113"/>
      <c r="J12" s="113"/>
      <c r="K12" s="114"/>
      <c r="L12" s="125" t="s">
        <v>98</v>
      </c>
      <c r="M12" s="125"/>
      <c r="N12" s="125"/>
      <c r="O12" s="125"/>
      <c r="P12" s="125"/>
      <c r="Q12" s="126"/>
      <c r="R12" s="126"/>
      <c r="S12" s="126">
        <v>10</v>
      </c>
      <c r="T12" s="126"/>
      <c r="U12" s="125"/>
      <c r="V12" s="125"/>
      <c r="W12" s="125"/>
      <c r="X12" s="125"/>
      <c r="Y12" s="125"/>
      <c r="Z12" s="125"/>
      <c r="AA12" s="125"/>
      <c r="AB12" s="125" t="s">
        <v>100</v>
      </c>
      <c r="AC12" s="125"/>
      <c r="AD12" s="125"/>
      <c r="AE12" s="125"/>
      <c r="AF12" s="125"/>
      <c r="AG12" s="125"/>
      <c r="AH12" s="125"/>
      <c r="AI12" s="125"/>
      <c r="AJ12" s="112" t="s">
        <v>72</v>
      </c>
      <c r="AK12" s="113"/>
      <c r="AL12" s="113"/>
      <c r="AM12" s="113"/>
      <c r="AN12" s="113"/>
      <c r="AO12" s="113"/>
      <c r="AP12" s="113"/>
      <c r="AQ12" s="114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 spans="1:55">
      <c r="A13" s="12">
        <f t="shared" si="0"/>
        <v>8</v>
      </c>
      <c r="B13" s="112" t="s">
        <v>73</v>
      </c>
      <c r="C13" s="113"/>
      <c r="D13" s="113"/>
      <c r="E13" s="113"/>
      <c r="F13" s="113"/>
      <c r="G13" s="113"/>
      <c r="H13" s="113"/>
      <c r="I13" s="113"/>
      <c r="J13" s="113"/>
      <c r="K13" s="114"/>
      <c r="L13" s="125" t="s">
        <v>97</v>
      </c>
      <c r="M13" s="125"/>
      <c r="N13" s="125"/>
      <c r="O13" s="125"/>
      <c r="P13" s="125"/>
      <c r="Q13" s="126"/>
      <c r="R13" s="126"/>
      <c r="S13" s="126">
        <v>11</v>
      </c>
      <c r="T13" s="126"/>
      <c r="U13" s="125"/>
      <c r="V13" s="125"/>
      <c r="W13" s="125"/>
      <c r="X13" s="125"/>
      <c r="Y13" s="125"/>
      <c r="Z13" s="125"/>
      <c r="AA13" s="125"/>
      <c r="AB13" s="125" t="s">
        <v>100</v>
      </c>
      <c r="AC13" s="125"/>
      <c r="AD13" s="125"/>
      <c r="AE13" s="125"/>
      <c r="AF13" s="125"/>
      <c r="AG13" s="125"/>
      <c r="AH13" s="125"/>
      <c r="AI13" s="125"/>
      <c r="AJ13" s="112" t="s">
        <v>73</v>
      </c>
      <c r="AK13" s="113"/>
      <c r="AL13" s="113"/>
      <c r="AM13" s="113"/>
      <c r="AN13" s="113"/>
      <c r="AO13" s="113"/>
      <c r="AP13" s="113"/>
      <c r="AQ13" s="114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 spans="1:55">
      <c r="A14" s="12">
        <f t="shared" si="0"/>
        <v>9</v>
      </c>
      <c r="B14" s="112" t="s">
        <v>74</v>
      </c>
      <c r="C14" s="113"/>
      <c r="D14" s="113"/>
      <c r="E14" s="113"/>
      <c r="F14" s="113"/>
      <c r="G14" s="113"/>
      <c r="H14" s="113"/>
      <c r="I14" s="113"/>
      <c r="J14" s="113"/>
      <c r="K14" s="114"/>
      <c r="L14" s="125" t="s">
        <v>97</v>
      </c>
      <c r="M14" s="125"/>
      <c r="N14" s="125"/>
      <c r="O14" s="125"/>
      <c r="P14" s="125"/>
      <c r="Q14" s="126" t="s">
        <v>78</v>
      </c>
      <c r="R14" s="126"/>
      <c r="S14" s="126">
        <v>50</v>
      </c>
      <c r="T14" s="126"/>
      <c r="U14" s="125"/>
      <c r="V14" s="125"/>
      <c r="W14" s="125"/>
      <c r="X14" s="125"/>
      <c r="Y14" s="125"/>
      <c r="Z14" s="125"/>
      <c r="AA14" s="125"/>
      <c r="AB14" s="125" t="s">
        <v>100</v>
      </c>
      <c r="AC14" s="125"/>
      <c r="AD14" s="125"/>
      <c r="AE14" s="125"/>
      <c r="AF14" s="125"/>
      <c r="AG14" s="125"/>
      <c r="AH14" s="125"/>
      <c r="AI14" s="125"/>
      <c r="AJ14" s="112" t="s">
        <v>74</v>
      </c>
      <c r="AK14" s="113"/>
      <c r="AL14" s="113"/>
      <c r="AM14" s="113"/>
      <c r="AN14" s="113"/>
      <c r="AO14" s="113"/>
      <c r="AP14" s="113"/>
      <c r="AQ14" s="114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 spans="1:55">
      <c r="A15" s="1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25" t="s">
        <v>38</v>
      </c>
      <c r="M15" s="125"/>
      <c r="N15" s="125"/>
      <c r="O15" s="125"/>
      <c r="P15" s="125"/>
      <c r="Q15" s="126"/>
      <c r="R15" s="126"/>
      <c r="S15" s="126"/>
      <c r="T15" s="126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2"/>
      <c r="AK15" s="113"/>
      <c r="AL15" s="113"/>
      <c r="AM15" s="113"/>
      <c r="AN15" s="113"/>
      <c r="AO15" s="113"/>
      <c r="AP15" s="113"/>
      <c r="AQ15" s="114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 spans="1:55">
      <c r="A16" s="1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25" t="s">
        <v>38</v>
      </c>
      <c r="M16" s="125"/>
      <c r="N16" s="125"/>
      <c r="O16" s="125"/>
      <c r="P16" s="125"/>
      <c r="Q16" s="126"/>
      <c r="R16" s="126"/>
      <c r="S16" s="126"/>
      <c r="T16" s="126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12"/>
      <c r="AK16" s="113"/>
      <c r="AL16" s="113"/>
      <c r="AM16" s="113"/>
      <c r="AN16" s="113"/>
      <c r="AO16" s="113"/>
      <c r="AP16" s="113"/>
      <c r="AQ16" s="114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</row>
    <row r="17" spans="1:55">
      <c r="A17" s="1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25" t="s">
        <v>38</v>
      </c>
      <c r="M17" s="125"/>
      <c r="N17" s="125"/>
      <c r="O17" s="125"/>
      <c r="P17" s="125"/>
      <c r="Q17" s="126"/>
      <c r="R17" s="126"/>
      <c r="S17" s="126"/>
      <c r="T17" s="126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5"/>
      <c r="M18" s="125"/>
      <c r="N18" s="125"/>
      <c r="O18" s="125"/>
      <c r="P18" s="125"/>
      <c r="Q18" s="126"/>
      <c r="R18" s="126"/>
      <c r="S18" s="126"/>
      <c r="T18" s="126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5"/>
      <c r="M19" s="125"/>
      <c r="N19" s="125"/>
      <c r="O19" s="125"/>
      <c r="P19" s="125"/>
      <c r="Q19" s="126"/>
      <c r="R19" s="126"/>
      <c r="S19" s="126"/>
      <c r="T19" s="126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5"/>
      <c r="M20" s="125"/>
      <c r="N20" s="125"/>
      <c r="O20" s="125"/>
      <c r="P20" s="125"/>
      <c r="Q20" s="126"/>
      <c r="R20" s="126"/>
      <c r="S20" s="126"/>
      <c r="T20" s="126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5"/>
      <c r="M21" s="125"/>
      <c r="N21" s="125"/>
      <c r="O21" s="125"/>
      <c r="P21" s="125"/>
      <c r="Q21" s="126"/>
      <c r="R21" s="126"/>
      <c r="S21" s="126"/>
      <c r="T21" s="126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5"/>
      <c r="M22" s="125"/>
      <c r="N22" s="125"/>
      <c r="O22" s="125"/>
      <c r="P22" s="125"/>
      <c r="Q22" s="126"/>
      <c r="R22" s="126"/>
      <c r="S22" s="126"/>
      <c r="T22" s="126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5"/>
      <c r="M23" s="125"/>
      <c r="N23" s="125"/>
      <c r="O23" s="125"/>
      <c r="P23" s="125"/>
      <c r="Q23" s="126"/>
      <c r="R23" s="126"/>
      <c r="S23" s="126"/>
      <c r="T23" s="126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5"/>
      <c r="M24" s="125"/>
      <c r="N24" s="125"/>
      <c r="O24" s="125"/>
      <c r="P24" s="125"/>
      <c r="Q24" s="126"/>
      <c r="R24" s="126"/>
      <c r="S24" s="126"/>
      <c r="T24" s="126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5"/>
      <c r="M25" s="125"/>
      <c r="N25" s="125"/>
      <c r="O25" s="125"/>
      <c r="P25" s="125"/>
      <c r="Q25" s="126"/>
      <c r="R25" s="126"/>
      <c r="S25" s="126"/>
      <c r="T25" s="126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5"/>
      <c r="M26" s="125"/>
      <c r="N26" s="125"/>
      <c r="O26" s="125"/>
      <c r="P26" s="125"/>
      <c r="Q26" s="126"/>
      <c r="R26" s="126"/>
      <c r="S26" s="126"/>
      <c r="T26" s="126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5"/>
      <c r="M27" s="125"/>
      <c r="N27" s="125"/>
      <c r="O27" s="125"/>
      <c r="P27" s="125"/>
      <c r="Q27" s="126"/>
      <c r="R27" s="126"/>
      <c r="S27" s="126"/>
      <c r="T27" s="126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</row>
    <row r="28" spans="1:55">
      <c r="A28" s="12">
        <f t="shared" si="0"/>
        <v>23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126"/>
      <c r="S28" s="126"/>
      <c r="T28" s="126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</row>
    <row r="29" spans="1:55">
      <c r="A29" s="12">
        <f t="shared" si="0"/>
        <v>24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6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</row>
    <row r="30" spans="1:55">
      <c r="A30" s="12">
        <f t="shared" si="0"/>
        <v>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6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</row>
    <row r="31" spans="1:55">
      <c r="A31" s="12">
        <f t="shared" si="0"/>
        <v>26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126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</row>
    <row r="32" spans="1:55">
      <c r="A32" s="12">
        <f t="shared" si="0"/>
        <v>27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126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</row>
    <row r="33" spans="1:55">
      <c r="A33" s="12">
        <f t="shared" si="0"/>
        <v>28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126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</row>
    <row r="34" spans="1:55">
      <c r="A34" s="12">
        <f t="shared" si="0"/>
        <v>29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  <c r="R34" s="126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</row>
    <row r="35" spans="1:55">
      <c r="A35" s="12">
        <f t="shared" si="0"/>
        <v>30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6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</row>
    <row r="36" spans="1:55">
      <c r="A36" s="12">
        <f t="shared" si="0"/>
        <v>31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126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</row>
    <row r="37" spans="1:55">
      <c r="A37" s="12">
        <f t="shared" si="0"/>
        <v>32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6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</row>
    <row r="38" spans="1:55">
      <c r="A38" s="12">
        <f t="shared" si="0"/>
        <v>33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126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</row>
    <row r="39" spans="1:55">
      <c r="A39" s="12">
        <f t="shared" si="0"/>
        <v>34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126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</row>
    <row r="40" spans="1:55">
      <c r="A40" s="12">
        <f t="shared" si="0"/>
        <v>35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26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</row>
    <row r="41" spans="1:55">
      <c r="A41" s="12">
        <f t="shared" si="0"/>
        <v>36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6"/>
      <c r="R41" s="126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</row>
    <row r="42" spans="1:55">
      <c r="A42" s="12">
        <f t="shared" si="0"/>
        <v>37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126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</row>
    <row r="43" spans="1:55">
      <c r="A43" s="12">
        <f t="shared" si="0"/>
        <v>38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6"/>
      <c r="R43" s="126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</row>
    <row r="44" spans="1:55">
      <c r="A44" s="12">
        <f t="shared" si="0"/>
        <v>39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</row>
    <row r="45" spans="1:55">
      <c r="A45" s="12">
        <f t="shared" si="0"/>
        <v>40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6"/>
      <c r="R45" s="126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</row>
    <row r="46" spans="1:55">
      <c r="A46" s="12">
        <f t="shared" si="0"/>
        <v>41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</row>
    <row r="47" spans="1:55">
      <c r="A47" s="12">
        <f t="shared" si="0"/>
        <v>42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  <c r="R47" s="126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</row>
    <row r="48" spans="1:55">
      <c r="A48" s="12">
        <f t="shared" si="0"/>
        <v>43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126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</row>
    <row r="49" spans="1:55">
      <c r="A49" s="12">
        <f t="shared" si="0"/>
        <v>44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6"/>
      <c r="R49" s="126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</row>
    <row r="50" spans="1:55">
      <c r="A50" s="12">
        <f t="shared" si="0"/>
        <v>45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126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</row>
    <row r="51" spans="1:55">
      <c r="A51" s="12">
        <f t="shared" si="0"/>
        <v>46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6"/>
      <c r="R51" s="126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</row>
    <row r="52" spans="1:55">
      <c r="A52" s="12">
        <f t="shared" si="0"/>
        <v>47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126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</row>
    <row r="53" spans="1:55">
      <c r="A53" s="12">
        <f t="shared" si="0"/>
        <v>48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6"/>
      <c r="R53" s="126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</row>
    <row r="54" spans="1:55">
      <c r="A54" s="12">
        <f t="shared" si="0"/>
        <v>49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6"/>
      <c r="R54" s="126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26:P27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4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U98" sqref="AU98"/>
    </sheetView>
  </sheetViews>
  <sheetFormatPr defaultColWidth="2.625" defaultRowHeight="10.5"/>
  <cols>
    <col min="1" max="8" width="2.625" style="37"/>
    <col min="9" max="9" width="2.625" style="37" customWidth="1"/>
    <col min="10" max="16384" width="2.625" style="37"/>
  </cols>
  <sheetData>
    <row r="1" spans="1:52" ht="11.25" thickTop="1">
      <c r="A1" s="96" t="s">
        <v>47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48</v>
      </c>
      <c r="L1" s="102"/>
      <c r="M1" s="102"/>
      <c r="N1" s="102"/>
      <c r="O1" s="110" t="s">
        <v>90</v>
      </c>
      <c r="P1" s="110"/>
      <c r="Q1" s="110"/>
      <c r="R1" s="110"/>
      <c r="S1" s="110"/>
      <c r="T1" s="110"/>
      <c r="U1" s="110"/>
      <c r="V1" s="110"/>
      <c r="W1" s="110"/>
      <c r="X1" s="110"/>
      <c r="Y1" s="102" t="s">
        <v>49</v>
      </c>
      <c r="Z1" s="102"/>
      <c r="AA1" s="102"/>
      <c r="AB1" s="102"/>
      <c r="AC1" s="144" t="s">
        <v>92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02" t="s">
        <v>50</v>
      </c>
      <c r="AN1" s="102"/>
      <c r="AO1" s="102"/>
      <c r="AP1" s="102"/>
      <c r="AQ1" s="145">
        <f>IF(ISBLANK(表紙!AL47),"",(表紙!AL47))</f>
        <v>45027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2" t="s">
        <v>51</v>
      </c>
      <c r="L2" s="92"/>
      <c r="M2" s="92"/>
      <c r="N2" s="92"/>
      <c r="O2" s="111" t="s">
        <v>91</v>
      </c>
      <c r="P2" s="111"/>
      <c r="Q2" s="111"/>
      <c r="R2" s="111"/>
      <c r="S2" s="111"/>
      <c r="T2" s="111"/>
      <c r="U2" s="111"/>
      <c r="V2" s="111"/>
      <c r="W2" s="111"/>
      <c r="X2" s="111"/>
      <c r="Y2" s="92" t="s">
        <v>52</v>
      </c>
      <c r="Z2" s="92"/>
      <c r="AA2" s="92"/>
      <c r="AB2" s="92"/>
      <c r="AC2" s="147" t="s">
        <v>93</v>
      </c>
      <c r="AD2" s="147"/>
      <c r="AE2" s="147"/>
      <c r="AF2" s="147"/>
      <c r="AG2" s="147"/>
      <c r="AH2" s="147"/>
      <c r="AI2" s="147"/>
      <c r="AJ2" s="147"/>
      <c r="AK2" s="147"/>
      <c r="AL2" s="147"/>
      <c r="AM2" s="92" t="s">
        <v>53</v>
      </c>
      <c r="AN2" s="92"/>
      <c r="AO2" s="92"/>
      <c r="AP2" s="92"/>
      <c r="AQ2" s="147" t="str">
        <f>IF(ISBLANK(表紙!AL49),"",(表紙!AL49))</f>
        <v>チーム2　濱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101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39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62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89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63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64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65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87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66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119</v>
      </c>
      <c r="F30" s="46"/>
      <c r="G30" s="46"/>
      <c r="H30" s="46"/>
      <c r="I30" s="46"/>
      <c r="J30" s="46" t="s">
        <v>85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102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105</v>
      </c>
      <c r="F34" s="66"/>
      <c r="G34" s="75"/>
      <c r="H34" s="75"/>
      <c r="I34" s="76" t="s">
        <v>106</v>
      </c>
      <c r="J34" s="66"/>
      <c r="K34" s="72" t="s">
        <v>107</v>
      </c>
      <c r="L34" s="66"/>
      <c r="M34" s="66"/>
      <c r="N34" s="66"/>
      <c r="O34" s="66"/>
      <c r="P34" s="66"/>
      <c r="Q34" s="66"/>
      <c r="R34" s="66"/>
      <c r="S34" s="72" t="s">
        <v>103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73" t="s">
        <v>104</v>
      </c>
      <c r="F35" s="69"/>
      <c r="G35" s="69"/>
      <c r="H35" s="69"/>
      <c r="I35" s="76" t="s">
        <v>106</v>
      </c>
      <c r="J35" s="69"/>
      <c r="K35" s="74" t="s">
        <v>108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41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42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43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101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120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118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123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122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112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115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D56" s="48" t="s">
        <v>110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50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D57" s="45"/>
      <c r="E57" s="46" t="s">
        <v>119</v>
      </c>
      <c r="F57" s="46"/>
      <c r="G57" s="46"/>
      <c r="H57" s="46"/>
      <c r="I57" s="46"/>
      <c r="J57" s="46" t="s">
        <v>85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D59" s="48" t="s">
        <v>111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50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D60" s="45"/>
      <c r="E60" s="46" t="s">
        <v>86</v>
      </c>
      <c r="F60" s="46"/>
      <c r="G60" s="46"/>
      <c r="H60" s="46"/>
      <c r="I60" s="46"/>
      <c r="J60" s="46" t="s">
        <v>109</v>
      </c>
      <c r="K60" s="46"/>
      <c r="L60" s="46"/>
      <c r="M60" s="46" t="str">
        <f>"画面の"&amp;E60</f>
        <v>画面の社員ID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D61" s="45"/>
      <c r="E61" s="46" t="s">
        <v>62</v>
      </c>
      <c r="F61" s="46"/>
      <c r="G61" s="46"/>
      <c r="H61" s="46"/>
      <c r="I61" s="46"/>
      <c r="J61" s="46" t="s">
        <v>109</v>
      </c>
      <c r="K61" s="46"/>
      <c r="L61" s="46"/>
      <c r="M61" s="46" t="str">
        <f>"画面入力の"&amp;E61</f>
        <v>画面入力の入社年月日</v>
      </c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D62" s="45"/>
      <c r="E62" s="46" t="s">
        <v>88</v>
      </c>
      <c r="F62" s="46"/>
      <c r="G62" s="46"/>
      <c r="H62" s="46"/>
      <c r="I62" s="46"/>
      <c r="J62" s="46" t="s">
        <v>109</v>
      </c>
      <c r="K62" s="46"/>
      <c r="L62" s="46"/>
      <c r="M62" s="46" t="str">
        <f t="shared" ref="M62:M68" si="0">"画面入力の"&amp;E62</f>
        <v>画面入力の氏名漢字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D63" s="45"/>
      <c r="E63" s="46" t="s">
        <v>89</v>
      </c>
      <c r="F63" s="46"/>
      <c r="G63" s="46"/>
      <c r="H63" s="46"/>
      <c r="I63" s="46"/>
      <c r="J63" s="46" t="s">
        <v>109</v>
      </c>
      <c r="K63" s="46"/>
      <c r="L63" s="46"/>
      <c r="M63" s="46" t="str">
        <f t="shared" si="0"/>
        <v>画面入力の氏名カナ</v>
      </c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D64" s="45"/>
      <c r="E64" s="46" t="s">
        <v>63</v>
      </c>
      <c r="F64" s="46"/>
      <c r="G64" s="46"/>
      <c r="H64" s="46"/>
      <c r="I64" s="46"/>
      <c r="J64" s="46" t="s">
        <v>109</v>
      </c>
      <c r="K64" s="46"/>
      <c r="L64" s="46"/>
      <c r="M64" s="46" t="str">
        <f t="shared" si="0"/>
        <v>画面入力の性別</v>
      </c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D65" s="45"/>
      <c r="E65" s="46" t="s">
        <v>64</v>
      </c>
      <c r="F65" s="46"/>
      <c r="G65" s="46"/>
      <c r="H65" s="46"/>
      <c r="I65" s="46"/>
      <c r="J65" s="46" t="s">
        <v>109</v>
      </c>
      <c r="K65" s="46"/>
      <c r="L65" s="46"/>
      <c r="M65" s="46" t="str">
        <f t="shared" si="0"/>
        <v>画面入力の年齢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D66" s="45"/>
      <c r="E66" s="46" t="s">
        <v>65</v>
      </c>
      <c r="F66" s="46"/>
      <c r="G66" s="46"/>
      <c r="H66" s="46"/>
      <c r="I66" s="46"/>
      <c r="J66" s="46" t="s">
        <v>109</v>
      </c>
      <c r="K66" s="46"/>
      <c r="L66" s="46"/>
      <c r="M66" s="46" t="str">
        <f t="shared" si="0"/>
        <v>画面入力の所属</v>
      </c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D67" s="45"/>
      <c r="E67" s="46" t="s">
        <v>87</v>
      </c>
      <c r="F67" s="46"/>
      <c r="G67" s="46"/>
      <c r="H67" s="46"/>
      <c r="I67" s="46"/>
      <c r="J67" s="46" t="s">
        <v>109</v>
      </c>
      <c r="K67" s="46"/>
      <c r="L67" s="46"/>
      <c r="M67" s="46" t="str">
        <f t="shared" si="0"/>
        <v>画面入力の電話番号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D68" s="45"/>
      <c r="E68" s="46" t="s">
        <v>66</v>
      </c>
      <c r="F68" s="46"/>
      <c r="G68" s="46"/>
      <c r="H68" s="46"/>
      <c r="I68" s="46"/>
      <c r="J68" s="46" t="s">
        <v>109</v>
      </c>
      <c r="K68" s="46"/>
      <c r="L68" s="46"/>
      <c r="M68" s="46" t="str">
        <f t="shared" si="0"/>
        <v>画面入力のメールアドレス</v>
      </c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D70" s="45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D71" s="5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3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D72" s="46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60"/>
      <c r="AZ73" s="61"/>
    </row>
    <row r="74" spans="1:52">
      <c r="A74" s="39" t="s">
        <v>113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116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121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9"/>
    </row>
    <row r="79" spans="1:52" ht="11.25" customHeight="1">
      <c r="A79" s="45"/>
      <c r="B79" s="46"/>
      <c r="C79" s="46"/>
      <c r="D79" s="45"/>
      <c r="E79" s="46" t="s">
        <v>119</v>
      </c>
      <c r="F79" s="46"/>
      <c r="G79" s="46"/>
      <c r="H79" s="46"/>
      <c r="I79" s="46"/>
      <c r="J79" s="46" t="s">
        <v>85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9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9"/>
    </row>
    <row r="81" spans="1:53" ht="11.25" customHeight="1">
      <c r="A81" s="45"/>
      <c r="B81" s="46"/>
      <c r="C81" s="46"/>
      <c r="D81" s="48" t="s">
        <v>111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9"/>
    </row>
    <row r="82" spans="1:53" ht="11.25" customHeight="1">
      <c r="A82" s="45"/>
      <c r="B82" s="46"/>
      <c r="C82" s="46"/>
      <c r="D82" s="45"/>
      <c r="E82" s="46" t="s">
        <v>86</v>
      </c>
      <c r="F82" s="46"/>
      <c r="G82" s="46"/>
      <c r="H82" s="46"/>
      <c r="I82" s="46"/>
      <c r="J82" s="46" t="s">
        <v>109</v>
      </c>
      <c r="K82" s="46"/>
      <c r="L82" s="46"/>
      <c r="M82" s="46" t="s">
        <v>126</v>
      </c>
      <c r="N82" s="46"/>
      <c r="O82" s="46"/>
      <c r="P82" s="46"/>
      <c r="Q82" s="46"/>
      <c r="R82" s="46"/>
      <c r="S82" s="46"/>
      <c r="T82" s="46" t="s">
        <v>127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9"/>
    </row>
    <row r="83" spans="1:53" ht="11.25" customHeight="1">
      <c r="A83" s="45"/>
      <c r="B83" s="46"/>
      <c r="C83" s="46"/>
      <c r="D83" s="45"/>
      <c r="E83" s="46" t="s">
        <v>62</v>
      </c>
      <c r="F83" s="46"/>
      <c r="G83" s="46"/>
      <c r="H83" s="46"/>
      <c r="I83" s="46"/>
      <c r="J83" s="46" t="s">
        <v>109</v>
      </c>
      <c r="K83" s="46"/>
      <c r="L83" s="46"/>
      <c r="M83" s="46" t="str">
        <f>"画面入力の"&amp;E83</f>
        <v>画面入力の入社年月日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9"/>
    </row>
    <row r="84" spans="1:53" ht="11.25" customHeight="1">
      <c r="A84" s="45"/>
      <c r="B84" s="46"/>
      <c r="C84" s="46"/>
      <c r="D84" s="45"/>
      <c r="E84" s="46" t="s">
        <v>88</v>
      </c>
      <c r="F84" s="46"/>
      <c r="G84" s="46"/>
      <c r="H84" s="46"/>
      <c r="I84" s="46"/>
      <c r="J84" s="46" t="s">
        <v>109</v>
      </c>
      <c r="K84" s="46"/>
      <c r="L84" s="46"/>
      <c r="M84" s="46" t="str">
        <f t="shared" ref="M84:M90" si="1">"画面入力の"&amp;E84</f>
        <v>画面入力の氏名漢字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9"/>
    </row>
    <row r="85" spans="1:53" ht="11.25" customHeight="1">
      <c r="A85" s="45"/>
      <c r="B85" s="46"/>
      <c r="C85" s="46"/>
      <c r="D85" s="45"/>
      <c r="E85" s="46" t="s">
        <v>89</v>
      </c>
      <c r="F85" s="46"/>
      <c r="G85" s="46"/>
      <c r="H85" s="46"/>
      <c r="I85" s="46"/>
      <c r="J85" s="46" t="s">
        <v>109</v>
      </c>
      <c r="K85" s="46"/>
      <c r="L85" s="46"/>
      <c r="M85" s="46" t="str">
        <f t="shared" si="1"/>
        <v>画面入力の氏名カナ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9"/>
    </row>
    <row r="86" spans="1:53" ht="11.25" customHeight="1">
      <c r="A86" s="45"/>
      <c r="B86" s="46"/>
      <c r="C86" s="46"/>
      <c r="D86" s="45"/>
      <c r="E86" s="46" t="s">
        <v>63</v>
      </c>
      <c r="F86" s="46"/>
      <c r="G86" s="46"/>
      <c r="H86" s="46"/>
      <c r="I86" s="46"/>
      <c r="J86" s="46" t="s">
        <v>109</v>
      </c>
      <c r="K86" s="46"/>
      <c r="L86" s="46"/>
      <c r="M86" s="46" t="str">
        <f t="shared" si="1"/>
        <v>画面入力の性別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9"/>
    </row>
    <row r="87" spans="1:53" ht="11.25" customHeight="1">
      <c r="A87" s="45"/>
      <c r="B87" s="46"/>
      <c r="C87" s="46"/>
      <c r="D87" s="45"/>
      <c r="E87" s="46" t="s">
        <v>64</v>
      </c>
      <c r="F87" s="46"/>
      <c r="G87" s="46"/>
      <c r="H87" s="46"/>
      <c r="I87" s="46"/>
      <c r="J87" s="46" t="s">
        <v>109</v>
      </c>
      <c r="K87" s="46"/>
      <c r="L87" s="46"/>
      <c r="M87" s="46" t="str">
        <f t="shared" si="1"/>
        <v>画面入力の年齢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9"/>
    </row>
    <row r="88" spans="1:53" ht="11.25" customHeight="1">
      <c r="A88" s="45"/>
      <c r="B88" s="46"/>
      <c r="C88" s="46"/>
      <c r="D88" s="45"/>
      <c r="E88" s="46" t="s">
        <v>65</v>
      </c>
      <c r="F88" s="46"/>
      <c r="G88" s="46"/>
      <c r="H88" s="46"/>
      <c r="I88" s="46"/>
      <c r="J88" s="46" t="s">
        <v>109</v>
      </c>
      <c r="K88" s="46"/>
      <c r="L88" s="46"/>
      <c r="M88" s="46" t="str">
        <f t="shared" si="1"/>
        <v>画面入力の所属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9"/>
    </row>
    <row r="89" spans="1:53" ht="11.25" customHeight="1">
      <c r="A89" s="45"/>
      <c r="B89" s="46"/>
      <c r="C89" s="46"/>
      <c r="D89" s="45"/>
      <c r="E89" s="46" t="s">
        <v>87</v>
      </c>
      <c r="F89" s="46"/>
      <c r="G89" s="46"/>
      <c r="H89" s="46"/>
      <c r="I89" s="46"/>
      <c r="J89" s="46" t="s">
        <v>109</v>
      </c>
      <c r="K89" s="46"/>
      <c r="L89" s="46"/>
      <c r="M89" s="46" t="str">
        <f t="shared" si="1"/>
        <v>画面入力の電話番号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9"/>
      <c r="BA89" s="58"/>
    </row>
    <row r="90" spans="1:53" ht="11.25" customHeight="1">
      <c r="A90" s="45"/>
      <c r="B90" s="46"/>
      <c r="C90" s="46"/>
      <c r="D90" s="45"/>
      <c r="E90" s="46" t="s">
        <v>66</v>
      </c>
      <c r="F90" s="46"/>
      <c r="G90" s="46"/>
      <c r="H90" s="46"/>
      <c r="I90" s="46"/>
      <c r="J90" s="46" t="s">
        <v>109</v>
      </c>
      <c r="K90" s="46"/>
      <c r="L90" s="46"/>
      <c r="M90" s="46" t="str">
        <f t="shared" si="1"/>
        <v>画面入力のメールアドレス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58"/>
    </row>
    <row r="91" spans="1:53" ht="11.25" customHeight="1">
      <c r="A91" s="45"/>
      <c r="B91" s="46"/>
      <c r="C91" s="46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58"/>
    </row>
    <row r="92" spans="1:53">
      <c r="A92" s="60"/>
      <c r="D92" s="45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61"/>
    </row>
    <row r="93" spans="1:53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3">
      <c r="A94" s="60"/>
      <c r="AZ94" s="61"/>
    </row>
    <row r="95" spans="1:53">
      <c r="A95" s="60"/>
      <c r="AZ95" s="61"/>
    </row>
    <row r="96" spans="1:53">
      <c r="A96" s="39" t="s">
        <v>114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117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10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まこうちよう</cp:lastModifiedBy>
  <cp:lastPrinted>2023-04-11T01:17:45Z</cp:lastPrinted>
  <dcterms:created xsi:type="dcterms:W3CDTF">2002-02-23T02:02:23Z</dcterms:created>
  <dcterms:modified xsi:type="dcterms:W3CDTF">2023-04-11T01:19:59Z</dcterms:modified>
</cp:coreProperties>
</file>