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4\202304\02_詳細設計書\03_外部レビュー\チーム1\"/>
    </mc:Choice>
  </mc:AlternateContent>
  <xr:revisionPtr revIDLastSave="0" documentId="13_ncr:1_{12C8E463-79CE-43D8-8722-049E482A965E}" xr6:coauthVersionLast="47" xr6:coauthVersionMax="47" xr10:uidLastSave="{00000000-0000-0000-0000-000000000000}"/>
  <bookViews>
    <workbookView xWindow="-2550" yWindow="-16297" windowWidth="28995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O1" i="64" l="1"/>
  <c r="AC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</calcChain>
</file>

<file path=xl/sharedStrings.xml><?xml version="1.0" encoding="utf-8"?>
<sst xmlns="http://schemas.openxmlformats.org/spreadsheetml/2006/main" count="204" uniqueCount="148">
  <si>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</si>
  <si>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</si>
  <si>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</si>
  <si>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</si>
  <si>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</si>
  <si>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</si>
  <si>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</si>
  <si>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</si>
  <si>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</si>
  <si>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</si>
  <si>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</si>
  <si>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</si>
  <si>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</si>
  <si>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</si>
  <si>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</si>
  <si>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</si>
  <si>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</si>
  <si>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</si>
  <si>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</si>
  <si>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</si>
  <si>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</si>
  <si>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</si>
  <si>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</si>
  <si>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</si>
  <si>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</si>
  <si>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</si>
  <si>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</si>
  <si>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</si>
  <si>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</si>
  <si>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</si>
  <si>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</si>
  <si>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</si>
  <si>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</si>
  <si>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</si>
  <si>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</si>
  <si>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</si>
  <si>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</si>
  <si>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</si>
  <si>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</si>
  <si>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</si>
  <si>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</si>
  <si>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</si>
  <si>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</si>
  <si>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</si>
  <si>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</si>
  <si>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</si>
  <si>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</si>
  <si>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</si>
  <si>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</si>
  <si>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</si>
  <si>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</si>
  <si>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</si>
  <si>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</si>
  <si>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</si>
  <si>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</si>
  <si>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</si>
  <si>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</si>
  <si>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</si>
  <si>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</si>
  <si>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</si>
  <si>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</si>
  <si>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</si>
  <si>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チーム１</t>
    <phoneticPr fontId="2"/>
  </si>
  <si>
    <t>PASSWORD</t>
    <phoneticPr fontId="2"/>
  </si>
  <si>
    <t>閉じる</t>
    <rPh sb="0" eb="2">
      <t>サクジョ</t>
    </rPh>
    <phoneticPr fontId="11"/>
  </si>
  <si>
    <t>社員ID</t>
    <phoneticPr fontId="2"/>
  </si>
  <si>
    <t>閉じる</t>
    <phoneticPr fontId="2"/>
  </si>
  <si>
    <t>社員ID</t>
    <phoneticPr fontId="13" type="noConversion"/>
  </si>
  <si>
    <t>ログイン画面</t>
    <rPh sb="4" eb="6">
      <t>ガメン</t>
    </rPh>
    <phoneticPr fontId="2"/>
  </si>
  <si>
    <t>新規作成</t>
    <rPh sb="0" eb="4">
      <t>シンキサクセイ</t>
    </rPh>
    <phoneticPr fontId="2"/>
  </si>
  <si>
    <t>EMPLOYEE_ID</t>
    <phoneticPr fontId="2"/>
  </si>
  <si>
    <t>パスワード</t>
    <phoneticPr fontId="2"/>
  </si>
  <si>
    <t>ログイン</t>
    <phoneticPr fontId="2"/>
  </si>
  <si>
    <t>ログイン</t>
    <phoneticPr fontId="11"/>
  </si>
  <si>
    <t>パスワード</t>
    <phoneticPr fontId="13" type="noConversion"/>
  </si>
  <si>
    <t>EMPLOYEE_ID</t>
    <phoneticPr fontId="13" type="noConversion"/>
  </si>
  <si>
    <t>PASSWORD</t>
    <phoneticPr fontId="13" type="noConversion"/>
  </si>
  <si>
    <t>なし</t>
    <phoneticPr fontId="13" type="noConversion"/>
  </si>
  <si>
    <t>「閉じる」ボダン押下、画面が閉じる。</t>
    <rPh sb="11" eb="13">
      <t>ｶﾞﾒﾝ</t>
    </rPh>
    <rPh sb="14" eb="15">
      <t>ﾄ</t>
    </rPh>
    <phoneticPr fontId="13" type="noConversion"/>
  </si>
  <si>
    <t>・正しい社員IDとパスワードが入力され、ログインボタンを押したら社員情報一覧画面へ遷移する。</t>
    <rPh sb="1" eb="2">
      <t>ﾀﾀﾞ</t>
    </rPh>
    <rPh sb="4" eb="6">
      <t>ｼｬｲﾝ</t>
    </rPh>
    <rPh sb="15" eb="17">
      <t>ﾆｭｳﾘｮｸ</t>
    </rPh>
    <rPh sb="28" eb="29">
      <t>ｵ</t>
    </rPh>
    <phoneticPr fontId="13" type="noConversion"/>
  </si>
  <si>
    <t>・社員IDまたはパスワードが桁数が違う場合はログインボタンが押せない、メッセージが表示</t>
    <rPh sb="1" eb="3">
      <t>ｼｬｲﾝ</t>
    </rPh>
    <rPh sb="14" eb="16">
      <t>ｹﾀｽｳ</t>
    </rPh>
    <rPh sb="17" eb="18">
      <t>ﾁｶﾞ</t>
    </rPh>
    <rPh sb="19" eb="21">
      <t>ﾊﾞｱｲ</t>
    </rPh>
    <rPh sb="30" eb="31">
      <t>ｵ</t>
    </rPh>
    <rPh sb="41" eb="43">
      <t>ﾋｮｳｼﾞ</t>
    </rPh>
    <phoneticPr fontId="13" type="noConversion"/>
  </si>
  <si>
    <t>1.3.ログインボタン処理</t>
    <phoneticPr fontId="11"/>
  </si>
  <si>
    <t>1.4.閉じるボタンクリック処理</t>
    <rPh sb="4" eb="5">
      <t>ト</t>
    </rPh>
    <phoneticPr fontId="11"/>
  </si>
  <si>
    <t>・社員IDまたはパスワードが違ったままログインボタンを押したらメッセージが表示</t>
    <rPh sb="1" eb="3">
      <t>ｼｬｲﾝ</t>
    </rPh>
    <rPh sb="14" eb="15">
      <t>ﾁｶﾞ</t>
    </rPh>
    <rPh sb="27" eb="28">
      <t>ｵ</t>
    </rPh>
    <rPh sb="37" eb="39">
      <t>ﾋｮｳｼﾞ</t>
    </rPh>
    <phoneticPr fontId="13" type="noConversion"/>
  </si>
  <si>
    <t>チーム2</t>
    <phoneticPr fontId="2"/>
  </si>
  <si>
    <t>修正済み</t>
    <rPh sb="0" eb="3">
      <t>シュウセイズ</t>
    </rPh>
    <phoneticPr fontId="2"/>
  </si>
  <si>
    <t>K001</t>
  </si>
  <si>
    <t>勤怠実績一覧</t>
  </si>
  <si>
    <t>KS</t>
  </si>
  <si>
    <t>勤怠管理システム</t>
  </si>
  <si>
    <t>社員ID</t>
    <rPh sb="0" eb="2">
      <t>シャイン</t>
    </rPh>
    <phoneticPr fontId="2"/>
  </si>
  <si>
    <t>社員名</t>
    <rPh sb="0" eb="2">
      <t>シャイン</t>
    </rPh>
    <rPh sb="2" eb="3">
      <t>メイ</t>
    </rPh>
    <phoneticPr fontId="2"/>
  </si>
  <si>
    <t>権限CD</t>
    <rPh sb="0" eb="2">
      <t>ケンゲン</t>
    </rPh>
    <phoneticPr fontId="2"/>
  </si>
  <si>
    <t>DataBean</t>
    <phoneticPr fontId="2"/>
  </si>
  <si>
    <t>社員マスタ</t>
    <phoneticPr fontId="11"/>
  </si>
  <si>
    <t>T_EMPLOYEE</t>
    <phoneticPr fontId="11"/>
  </si>
  <si>
    <t>O</t>
    <phoneticPr fontId="2"/>
  </si>
  <si>
    <t>Text</t>
  </si>
  <si>
    <t>Text</t>
    <phoneticPr fontId="2"/>
  </si>
  <si>
    <t>社員情報</t>
    <phoneticPr fontId="2"/>
  </si>
  <si>
    <t>制御なし</t>
    <rPh sb="0" eb="2">
      <t>ｾｲｷﾞｮ</t>
    </rPh>
    <phoneticPr fontId="13" type="noConversion"/>
  </si>
  <si>
    <t>IF</t>
    <phoneticPr fontId="11"/>
  </si>
  <si>
    <t>GOTO</t>
    <phoneticPr fontId="11"/>
  </si>
  <si>
    <t>・</t>
    <phoneticPr fontId="11"/>
  </si>
  <si>
    <t>1.3.1  単項目チェック</t>
    <rPh sb="7" eb="10">
      <t>タンコウモク</t>
    </rPh>
    <phoneticPr fontId="11"/>
  </si>
  <si>
    <t>社員IDが未入力の場合、</t>
    <rPh sb="9" eb="11">
      <t>バアイ</t>
    </rPh>
    <phoneticPr fontId="11"/>
  </si>
  <si>
    <t>エラーメッセージ「社員IDを入力してください。」が表示</t>
    <rPh sb="9" eb="11">
      <t>シャイン</t>
    </rPh>
    <rPh sb="14" eb="16">
      <t>ニュウリョク</t>
    </rPh>
    <phoneticPr fontId="11"/>
  </si>
  <si>
    <t>パスワードが未入力の場合、</t>
    <rPh sb="10" eb="12">
      <t>バアイ</t>
    </rPh>
    <phoneticPr fontId="11"/>
  </si>
  <si>
    <t>エラーメッセージ「パスワードを入力してください。」が表示</t>
    <rPh sb="15" eb="17">
      <t>ニュウリョク</t>
    </rPh>
    <phoneticPr fontId="11"/>
  </si>
  <si>
    <t>社員IDが10桁じゃない場合</t>
    <phoneticPr fontId="11"/>
  </si>
  <si>
    <t>エラーメッセージ「10桁の社員IDを入力してください。」が表示</t>
    <rPh sb="11" eb="12">
      <t>ケタ</t>
    </rPh>
    <rPh sb="13" eb="15">
      <t>シャイン</t>
    </rPh>
    <rPh sb="18" eb="20">
      <t>ニュウリョク</t>
    </rPh>
    <phoneticPr fontId="11"/>
  </si>
  <si>
    <t>エラーメッセージ「社員IDを英数字で入力してください。」が表示</t>
    <rPh sb="9" eb="11">
      <t>シャイン</t>
    </rPh>
    <rPh sb="14" eb="17">
      <t>エイスウジ</t>
    </rPh>
    <rPh sb="18" eb="20">
      <t>ニュウリョク</t>
    </rPh>
    <phoneticPr fontId="11"/>
  </si>
  <si>
    <t>社員IDが英数字じゃない場合</t>
    <rPh sb="5" eb="8">
      <t>エイスウジ</t>
    </rPh>
    <phoneticPr fontId="11"/>
  </si>
  <si>
    <t>EMPLOYEE_NAME</t>
  </si>
  <si>
    <t>PASSWORD</t>
  </si>
  <si>
    <t>0000000001</t>
    <phoneticPr fontId="11"/>
  </si>
  <si>
    <t>001</t>
    <phoneticPr fontId="11"/>
  </si>
  <si>
    <t>0000000005</t>
  </si>
  <si>
    <t>002</t>
  </si>
  <si>
    <t>003</t>
  </si>
  <si>
    <t>004</t>
  </si>
  <si>
    <t>005</t>
  </si>
  <si>
    <t>A1</t>
    <phoneticPr fontId="11"/>
  </si>
  <si>
    <t>A2</t>
  </si>
  <si>
    <t>A3</t>
  </si>
  <si>
    <t>A4</t>
  </si>
  <si>
    <t>A5</t>
  </si>
  <si>
    <t/>
  </si>
  <si>
    <r>
      <rPr>
        <strike/>
        <sz val="8"/>
        <color rgb="FFFF0000"/>
        <rFont val="ＭＳ ゴシック"/>
        <family val="3"/>
        <charset val="128"/>
      </rPr>
      <t xml:space="preserve">       select 
       		社員ID，パスワード
        from T_EMPLOYEE
</t>
    </r>
    <r>
      <rPr>
        <sz val="8"/>
        <rFont val="ＭＳ ゴシック"/>
        <family val="3"/>
        <charset val="128"/>
      </rPr>
      <t xml:space="preserve">
        &lt;where&gt;
            &lt;if test="社員ID!=null and 社員ID!=''"&gt;
                社員ID </t>
    </r>
    <r>
      <rPr>
        <sz val="8"/>
        <color rgb="FF0000FF"/>
        <rFont val="ＭＳ ゴシック"/>
        <family val="3"/>
        <charset val="128"/>
      </rPr>
      <t>＝</t>
    </r>
    <r>
      <rPr>
        <sz val="8"/>
        <rFont val="ＭＳ ゴシック"/>
        <family val="3"/>
        <charset val="128"/>
      </rPr>
      <t xml:space="preserve"> </t>
    </r>
    <r>
      <rPr>
        <strike/>
        <sz val="8"/>
        <color rgb="FFFF0000"/>
        <rFont val="ＭＳ ゴシック"/>
        <family val="3"/>
        <charset val="128"/>
      </rPr>
      <t>'%'</t>
    </r>
    <r>
      <rPr>
        <sz val="8"/>
        <rFont val="ＭＳ ゴシック"/>
        <family val="3"/>
        <charset val="128"/>
      </rPr>
      <t xml:space="preserve"> #{社員ID}</t>
    </r>
    <r>
      <rPr>
        <strike/>
        <sz val="8"/>
        <color rgb="FFFF0000"/>
        <rFont val="ＭＳ ゴシック"/>
        <family val="3"/>
        <charset val="128"/>
      </rPr>
      <t xml:space="preserve"> '%'</t>
    </r>
    <r>
      <rPr>
        <sz val="8"/>
        <rFont val="ＭＳ ゴシック"/>
        <family val="3"/>
        <charset val="128"/>
      </rPr>
      <t xml:space="preserve">
            &lt;/if&gt;
</t>
    </r>
    <r>
      <rPr>
        <strike/>
        <sz val="8"/>
        <color rgb="FFFF0000"/>
        <rFont val="ＭＳ ゴシック"/>
        <family val="3"/>
        <charset val="128"/>
      </rPr>
      <t xml:space="preserve">
            &lt;if test="パスワード!=null and パスワード!=''"&gt;
                and パスワード like '%' #{パスワード} '%'
            &lt;/if&gt;
</t>
    </r>
    <r>
      <rPr>
        <sz val="8"/>
        <rFont val="ＭＳ ゴシック"/>
        <family val="3"/>
        <charset val="128"/>
      </rPr>
      <t xml:space="preserve">
          </t>
    </r>
    <r>
      <rPr>
        <sz val="8"/>
        <color rgb="FF0000FF"/>
        <rFont val="ＭＳ ゴシック"/>
        <family val="3"/>
        <charset val="128"/>
      </rPr>
      <t xml:space="preserve">AND　削除フラグ＝’0’
</t>
    </r>
    <r>
      <rPr>
        <sz val="8"/>
        <rFont val="ＭＳ ゴシック"/>
        <family val="3"/>
        <charset val="128"/>
      </rPr>
      <t xml:space="preserve">        &lt;/where&gt;</t>
    </r>
    <rPh sb="115" eb="117">
      <t>ｼｬｲﾝ</t>
    </rPh>
    <rPh sb="319" eb="321">
      <t>ｻｸｼﾞｮ</t>
    </rPh>
    <phoneticPr fontId="13" type="noConversion"/>
  </si>
  <si>
    <t>LIKE</t>
    <phoneticPr fontId="11"/>
  </si>
  <si>
    <t>0001000002</t>
    <phoneticPr fontId="11"/>
  </si>
  <si>
    <t>0000000003</t>
    <phoneticPr fontId="11"/>
  </si>
  <si>
    <t>0000300004</t>
    <phoneticPr fontId="11"/>
  </si>
  <si>
    <t>%1%</t>
    <phoneticPr fontId="11"/>
  </si>
  <si>
    <t>0000000001%</t>
    <phoneticPr fontId="11"/>
  </si>
  <si>
    <t>=</t>
    <phoneticPr fontId="11"/>
  </si>
  <si>
    <t>1S</t>
    <phoneticPr fontId="11"/>
  </si>
  <si>
    <t>0.01S</t>
    <phoneticPr fontId="11"/>
  </si>
  <si>
    <t>1.3.2 社員IDとパスワードを取得</t>
    <rPh sb="6" eb="8">
      <t>キンタイ</t>
    </rPh>
    <rPh sb="17" eb="19">
      <t>シュトク</t>
    </rPh>
    <phoneticPr fontId="11"/>
  </si>
  <si>
    <t>・社員情報検索</t>
    <rPh sb="1" eb="3">
      <t>シャイン</t>
    </rPh>
    <rPh sb="3" eb="5">
      <t>ジョウホウ</t>
    </rPh>
    <rPh sb="5" eb="7">
      <t>ケンサク</t>
    </rPh>
    <phoneticPr fontId="11"/>
  </si>
  <si>
    <t>エラーメッセージ「社員IDが間違っています、再度入力しなおしてください。」が表示</t>
    <phoneticPr fontId="11"/>
  </si>
  <si>
    <t>②検索結果が1件の場合、</t>
    <phoneticPr fontId="11"/>
  </si>
  <si>
    <t>①検索結果が0件の場合、</t>
    <rPh sb="1" eb="3">
      <t>ケンサク</t>
    </rPh>
    <rPh sb="3" eb="5">
      <t>ケッカ</t>
    </rPh>
    <rPh sb="7" eb="8">
      <t>ケン</t>
    </rPh>
    <rPh sb="9" eb="11">
      <t>バアイ</t>
    </rPh>
    <phoneticPr fontId="11"/>
  </si>
  <si>
    <t>エラーメッセージ「パスワードが間違っています、再度入力しなおしてください。」表示</t>
    <phoneticPr fontId="11"/>
  </si>
  <si>
    <t>・検索結果のパスワード≠画面の入力パスワードの場合</t>
    <rPh sb="1" eb="3">
      <t>ケンサク</t>
    </rPh>
    <rPh sb="3" eb="5">
      <t>ケッカ</t>
    </rPh>
    <rPh sb="12" eb="14">
      <t>ガメン</t>
    </rPh>
    <rPh sb="15" eb="17">
      <t>ニュウリョク</t>
    </rPh>
    <rPh sb="23" eb="25">
      <t>バアイ</t>
    </rPh>
    <phoneticPr fontId="11"/>
  </si>
  <si>
    <t>・上記以外の場合</t>
    <rPh sb="1" eb="3">
      <t>ジョウキ</t>
    </rPh>
    <rPh sb="3" eb="5">
      <t>イガイ</t>
    </rPh>
    <rPh sb="6" eb="8">
      <t>バアイ</t>
    </rPh>
    <phoneticPr fontId="11"/>
  </si>
  <si>
    <t>社員情報一覧画面へ遷移する。</t>
    <phoneticPr fontId="11"/>
  </si>
  <si>
    <t>AAAA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</si>
</sst>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u/>
      <sz val="8"/>
      <color rgb="FFFF0000"/>
      <name val="ＭＳ ゴシック"/>
      <family val="3"/>
      <charset val="128"/>
    </font>
    <font>
      <sz val="10"/>
      <name val="ＭＳ Ｐゴシック"/>
      <family val="3"/>
      <charset val="128"/>
    </font>
    <font>
      <sz val="8"/>
      <color rgb="FF0000FF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5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14" fontId="14" fillId="0" borderId="23" xfId="1" applyNumberFormat="1" applyFont="1" applyBorder="1" applyAlignment="1">
      <alignment horizontal="center"/>
    </xf>
    <xf numFmtId="0" fontId="14" fillId="0" borderId="23" xfId="1" applyFont="1" applyBorder="1"/>
    <xf numFmtId="0" fontId="15" fillId="0" borderId="0" xfId="0" applyFont="1" applyAlignment="1">
      <alignment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15" fillId="0" borderId="9" xfId="0" applyFont="1" applyBorder="1" applyAlignment="1">
      <alignment vertical="top"/>
    </xf>
    <xf numFmtId="0" fontId="14" fillId="3" borderId="10" xfId="4" applyFont="1" applyFill="1" applyBorder="1" applyAlignment="1">
      <alignment horizontal="center" vertical="top"/>
    </xf>
    <xf numFmtId="0" fontId="14" fillId="3" borderId="10" xfId="4" applyFont="1" applyFill="1" applyBorder="1" applyAlignment="1">
      <alignment vertical="top"/>
    </xf>
    <xf numFmtId="0" fontId="14" fillId="3" borderId="11" xfId="4" applyFont="1" applyFill="1" applyBorder="1" applyAlignment="1">
      <alignment vertical="top"/>
    </xf>
    <xf numFmtId="0" fontId="14" fillId="3" borderId="12" xfId="4" applyFont="1" applyFill="1" applyBorder="1" applyAlignment="1">
      <alignment vertical="top"/>
    </xf>
    <xf numFmtId="0" fontId="14" fillId="4" borderId="10" xfId="4" applyFont="1" applyFill="1" applyBorder="1" applyAlignment="1">
      <alignment horizontal="center" vertical="top"/>
    </xf>
    <xf numFmtId="0" fontId="14" fillId="4" borderId="10" xfId="4" applyFont="1" applyFill="1" applyBorder="1" applyAlignment="1">
      <alignment vertical="top"/>
    </xf>
    <xf numFmtId="0" fontId="14" fillId="4" borderId="11" xfId="4" applyFont="1" applyFill="1" applyBorder="1" applyAlignment="1">
      <alignment vertical="top"/>
    </xf>
    <xf numFmtId="0" fontId="14" fillId="4" borderId="12" xfId="4" applyFont="1" applyFill="1" applyBorder="1" applyAlignment="1">
      <alignment vertical="top"/>
    </xf>
    <xf numFmtId="0" fontId="14" fillId="0" borderId="0" xfId="4" applyFont="1" applyAlignment="1">
      <alignment vertical="top"/>
    </xf>
    <xf numFmtId="0" fontId="16" fillId="0" borderId="0" xfId="4" applyFont="1"/>
    <xf numFmtId="0" fontId="14" fillId="4" borderId="0" xfId="4" applyFont="1" applyFill="1" applyAlignment="1">
      <alignment vertical="top"/>
    </xf>
    <xf numFmtId="0" fontId="17" fillId="0" borderId="9" xfId="0" applyFont="1" applyBorder="1"/>
    <xf numFmtId="0" fontId="5" fillId="0" borderId="9" xfId="4" quotePrefix="1" applyFont="1" applyBorder="1"/>
    <xf numFmtId="0" fontId="5" fillId="0" borderId="9" xfId="4" applyFont="1" applyBorder="1"/>
    <xf numFmtId="0" fontId="5" fillId="0" borderId="0" xfId="4" quotePrefix="1" applyFont="1" applyAlignment="1">
      <alignment vertical="top"/>
    </xf>
    <xf numFmtId="0" fontId="15" fillId="0" borderId="9" xfId="4" quotePrefix="1" applyFont="1" applyBorder="1"/>
    <xf numFmtId="9" fontId="5" fillId="5" borderId="0" xfId="4" quotePrefix="1" applyNumberFormat="1" applyFont="1" applyFill="1" applyAlignment="1">
      <alignment vertical="top"/>
    </xf>
    <xf numFmtId="0" fontId="5" fillId="5" borderId="9" xfId="4" quotePrefix="1" applyFont="1" applyFill="1" applyBorder="1"/>
    <xf numFmtId="0" fontId="15" fillId="0" borderId="9" xfId="4" quotePrefix="1" applyFont="1" applyFill="1" applyBorder="1"/>
    <xf numFmtId="0" fontId="14" fillId="0" borderId="1" xfId="4" applyFont="1" applyBorder="1" applyAlignment="1">
      <alignment vertical="top"/>
    </xf>
    <xf numFmtId="0" fontId="14" fillId="0" borderId="2" xfId="4" applyFont="1" applyBorder="1" applyAlignment="1">
      <alignment vertical="top"/>
    </xf>
    <xf numFmtId="0" fontId="14" fillId="0" borderId="3" xfId="4" applyFont="1" applyBorder="1" applyAlignment="1">
      <alignment vertical="top"/>
    </xf>
    <xf numFmtId="0" fontId="14" fillId="0" borderId="0" xfId="4" applyFont="1"/>
  </cellXfs>
  <cellStyles count="5">
    <cellStyle name="常规 2" xfId="4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109537</xdr:rowOff>
    </xdr:from>
    <xdr:to>
      <xdr:col>51</xdr:col>
      <xdr:colOff>166687</xdr:colOff>
      <xdr:row>58</xdr:row>
      <xdr:rowOff>95249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40631C4-053A-097C-83CB-36537AD5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81012"/>
          <a:ext cx="9620250" cy="6534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903662" y="1109664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1092536" y="1100556"/>
          <a:ext cx="1439863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 editAs="oneCell">
    <xdr:from>
      <xdr:col>52</xdr:col>
      <xdr:colOff>174625</xdr:colOff>
      <xdr:row>7</xdr:row>
      <xdr:rowOff>3969</xdr:rowOff>
    </xdr:from>
    <xdr:to>
      <xdr:col>91</xdr:col>
      <xdr:colOff>167534</xdr:colOff>
      <xdr:row>35</xdr:row>
      <xdr:rowOff>27806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CCD5098-311C-E2A5-1F75-07A6AB2E0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4250" y="849313"/>
          <a:ext cx="7267628" cy="3357587"/>
        </a:xfrm>
        <a:prstGeom prst="rect">
          <a:avLst/>
        </a:prstGeom>
      </xdr:spPr>
    </xdr:pic>
    <xdr:clientData/>
  </xdr:twoCellAnchor>
  <xdr:twoCellAnchor>
    <xdr:from>
      <xdr:col>36</xdr:col>
      <xdr:colOff>27781</xdr:colOff>
      <xdr:row>6</xdr:row>
      <xdr:rowOff>23812</xdr:rowOff>
    </xdr:from>
    <xdr:to>
      <xdr:col>41</xdr:col>
      <xdr:colOff>158749</xdr:colOff>
      <xdr:row>8</xdr:row>
      <xdr:rowOff>79374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46CFA99-5346-0C37-AAFA-57B7FEF9AB84}"/>
            </a:ext>
          </a:extLst>
        </xdr:cNvPr>
        <xdr:cNvSpPr/>
      </xdr:nvSpPr>
      <xdr:spPr bwMode="auto">
        <a:xfrm>
          <a:off x="6742906" y="750094"/>
          <a:ext cx="1063625" cy="293687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共通</a:t>
          </a:r>
          <a:r>
            <a:rPr kumimoji="1" lang="en-US" altLang="ja-JP" sz="1100"/>
            <a:t>Session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160192</xdr:colOff>
      <xdr:row>26</xdr:row>
      <xdr:rowOff>47625</xdr:rowOff>
    </xdr:from>
    <xdr:to>
      <xdr:col>71</xdr:col>
      <xdr:colOff>167172</xdr:colOff>
      <xdr:row>54</xdr:row>
      <xdr:rowOff>10848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89A4AE1-48AD-4C4E-9DFE-761A24271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7647" y="3199534"/>
          <a:ext cx="7267628" cy="3357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173831</xdr:colOff>
      <xdr:row>36</xdr:row>
      <xdr:rowOff>26745</xdr:rowOff>
    </xdr:from>
    <xdr:to>
      <xdr:col>62</xdr:col>
      <xdr:colOff>78817</xdr:colOff>
      <xdr:row>61</xdr:row>
      <xdr:rowOff>368937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4C2CA7-90F7-4154-8779-6EFCCADDC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1072" y="4419236"/>
          <a:ext cx="7279533" cy="3397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AL49" sqref="AL49:AY50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65" t="s">
        <v>5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2" t="s">
        <v>33</v>
      </c>
      <c r="AG37" s="62"/>
      <c r="AH37" s="62"/>
      <c r="AI37" s="62"/>
      <c r="AJ37" s="62"/>
      <c r="AK37" s="62"/>
      <c r="AL37" s="63" t="s">
        <v>34</v>
      </c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2"/>
      <c r="AG38" s="62"/>
      <c r="AH38" s="62"/>
      <c r="AI38" s="62"/>
      <c r="AJ38" s="62"/>
      <c r="AK38" s="62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2" t="s">
        <v>24</v>
      </c>
      <c r="AG39" s="62"/>
      <c r="AH39" s="62"/>
      <c r="AI39" s="62"/>
      <c r="AJ39" s="62"/>
      <c r="AK39" s="62"/>
      <c r="AL39" s="63" t="s">
        <v>35</v>
      </c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2"/>
      <c r="AG40" s="62"/>
      <c r="AH40" s="62"/>
      <c r="AI40" s="62"/>
      <c r="AJ40" s="62"/>
      <c r="AK40" s="62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2" t="s">
        <v>0</v>
      </c>
      <c r="AG41" s="62"/>
      <c r="AH41" s="62"/>
      <c r="AI41" s="62"/>
      <c r="AJ41" s="62"/>
      <c r="AK41" s="62"/>
      <c r="AL41" s="63" t="s">
        <v>36</v>
      </c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2"/>
      <c r="AG42" s="62"/>
      <c r="AH42" s="62"/>
      <c r="AI42" s="62"/>
      <c r="AJ42" s="62"/>
      <c r="AK42" s="62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2" t="s">
        <v>25</v>
      </c>
      <c r="AG43" s="62"/>
      <c r="AH43" s="62"/>
      <c r="AI43" s="62"/>
      <c r="AJ43" s="62"/>
      <c r="AK43" s="62"/>
      <c r="AL43" s="63" t="s">
        <v>49</v>
      </c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2"/>
      <c r="AG44" s="62"/>
      <c r="AH44" s="62"/>
      <c r="AI44" s="62"/>
      <c r="AJ44" s="62"/>
      <c r="AK44" s="62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2" t="s">
        <v>26</v>
      </c>
      <c r="AG45" s="62"/>
      <c r="AH45" s="62"/>
      <c r="AI45" s="62"/>
      <c r="AJ45" s="62"/>
      <c r="AK45" s="62"/>
      <c r="AL45" s="63" t="s">
        <v>68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2"/>
      <c r="AG46" s="62"/>
      <c r="AH46" s="62"/>
      <c r="AI46" s="62"/>
      <c r="AJ46" s="62"/>
      <c r="AK46" s="62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2" t="s">
        <v>22</v>
      </c>
      <c r="AG47" s="62"/>
      <c r="AH47" s="62"/>
      <c r="AI47" s="62"/>
      <c r="AJ47" s="62"/>
      <c r="AK47" s="62"/>
      <c r="AL47" s="64">
        <v>45023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2"/>
      <c r="AG48" s="62"/>
      <c r="AH48" s="62"/>
      <c r="AI48" s="62"/>
      <c r="AJ48" s="62"/>
      <c r="AK48" s="62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2" t="s">
        <v>21</v>
      </c>
      <c r="AG49" s="62"/>
      <c r="AH49" s="62"/>
      <c r="AI49" s="62"/>
      <c r="AJ49" s="62"/>
      <c r="AK49" s="62"/>
      <c r="AL49" s="63" t="s">
        <v>62</v>
      </c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2"/>
      <c r="AG50" s="62"/>
      <c r="AH50" s="62"/>
      <c r="AI50" s="62"/>
      <c r="AJ50" s="62"/>
      <c r="AK50" s="62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K16" sqref="K16:T16"/>
    </sheetView>
  </sheetViews>
  <sheetFormatPr defaultColWidth="2.59765625" defaultRowHeight="9.4"/>
  <cols>
    <col min="1" max="16384" width="2.59765625" style="1"/>
  </cols>
  <sheetData>
    <row r="1" spans="1:52" ht="9.75" thickTop="1">
      <c r="A1" s="77" t="s">
        <v>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9"/>
      <c r="Y1" s="83" t="s">
        <v>3</v>
      </c>
      <c r="Z1" s="83"/>
      <c r="AA1" s="83"/>
      <c r="AB1" s="83"/>
      <c r="AC1" s="84" t="str">
        <f>IF(ISBLANK(表紙!AL43),"",(表紙!AL43))</f>
        <v>K001</v>
      </c>
      <c r="AD1" s="84"/>
      <c r="AE1" s="84"/>
      <c r="AF1" s="84"/>
      <c r="AG1" s="84"/>
      <c r="AH1" s="84"/>
      <c r="AI1" s="84"/>
      <c r="AJ1" s="84"/>
      <c r="AK1" s="84"/>
      <c r="AL1" s="84"/>
      <c r="AM1" s="83" t="s">
        <v>27</v>
      </c>
      <c r="AN1" s="83"/>
      <c r="AO1" s="83"/>
      <c r="AP1" s="83"/>
      <c r="AQ1" s="84" t="str">
        <f>IF(ISBLANK(表紙!AL39),"",(表紙!AL39))</f>
        <v>KS</v>
      </c>
      <c r="AR1" s="84"/>
      <c r="AS1" s="84"/>
      <c r="AT1" s="84"/>
      <c r="AU1" s="84"/>
      <c r="AV1" s="84"/>
      <c r="AW1" s="84"/>
      <c r="AX1" s="84"/>
      <c r="AY1" s="84"/>
      <c r="AZ1" s="84"/>
    </row>
    <row r="2" spans="1:52" ht="9.75" thickBo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2"/>
      <c r="Y2" s="73" t="s">
        <v>4</v>
      </c>
      <c r="Z2" s="73"/>
      <c r="AA2" s="73"/>
      <c r="AB2" s="73"/>
      <c r="AC2" s="74" t="str">
        <f>IF(ISBLANK(表紙!AL45),"",(表紙!AL45))</f>
        <v>ログイン画面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0</v>
      </c>
      <c r="AN2" s="73"/>
      <c r="AO2" s="73"/>
      <c r="AP2" s="73"/>
      <c r="AQ2" s="74" t="str">
        <f>IF(ISBLANK(表紙!AL41),"",(表紙!AL41))</f>
        <v>勤怠管理システム</v>
      </c>
      <c r="AR2" s="74"/>
      <c r="AS2" s="74"/>
      <c r="AT2" s="74"/>
      <c r="AU2" s="74"/>
      <c r="AV2" s="74"/>
      <c r="AW2" s="74"/>
      <c r="AX2" s="74"/>
      <c r="AY2" s="74"/>
      <c r="AZ2" s="74"/>
    </row>
    <row r="3" spans="1:52" ht="9.75" thickTop="1"/>
    <row r="4" spans="1:52">
      <c r="A4" s="68" t="s">
        <v>32</v>
      </c>
      <c r="B4" s="70"/>
      <c r="C4" s="68" t="s">
        <v>28</v>
      </c>
      <c r="D4" s="69"/>
      <c r="E4" s="69"/>
      <c r="F4" s="70"/>
      <c r="G4" s="68" t="s">
        <v>29</v>
      </c>
      <c r="H4" s="69"/>
      <c r="I4" s="69"/>
      <c r="J4" s="70"/>
      <c r="K4" s="68" t="s">
        <v>30</v>
      </c>
      <c r="L4" s="69"/>
      <c r="M4" s="69"/>
      <c r="N4" s="69"/>
      <c r="O4" s="69"/>
      <c r="P4" s="69"/>
      <c r="Q4" s="69"/>
      <c r="R4" s="69"/>
      <c r="S4" s="69"/>
      <c r="T4" s="70"/>
      <c r="U4" s="68" t="s">
        <v>31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>
      <c r="A5" s="71">
        <f t="shared" ref="A5:A52" si="0">ROW()-4</f>
        <v>1</v>
      </c>
      <c r="B5" s="71"/>
      <c r="C5" s="72">
        <v>45022</v>
      </c>
      <c r="D5" s="72"/>
      <c r="E5" s="72"/>
      <c r="F5" s="72"/>
      <c r="G5" s="71" t="s">
        <v>62</v>
      </c>
      <c r="H5" s="71"/>
      <c r="I5" s="71"/>
      <c r="J5" s="71"/>
      <c r="K5" s="71" t="s">
        <v>68</v>
      </c>
      <c r="L5" s="71"/>
      <c r="M5" s="71"/>
      <c r="N5" s="71"/>
      <c r="O5" s="71"/>
      <c r="P5" s="71"/>
      <c r="Q5" s="71"/>
      <c r="R5" s="71"/>
      <c r="S5" s="71"/>
      <c r="T5" s="71"/>
      <c r="U5" s="71" t="s">
        <v>69</v>
      </c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>
      <c r="A6" s="66">
        <f t="shared" si="0"/>
        <v>2</v>
      </c>
      <c r="B6" s="66"/>
      <c r="C6" s="126">
        <v>45023</v>
      </c>
      <c r="D6" s="126"/>
      <c r="E6" s="126"/>
      <c r="F6" s="126"/>
      <c r="G6" s="127" t="s">
        <v>84</v>
      </c>
      <c r="H6" s="127"/>
      <c r="I6" s="127"/>
      <c r="J6" s="127"/>
      <c r="K6" s="127" t="s">
        <v>68</v>
      </c>
      <c r="L6" s="127"/>
      <c r="M6" s="127"/>
      <c r="N6" s="127"/>
      <c r="O6" s="127"/>
      <c r="P6" s="127"/>
      <c r="Q6" s="127"/>
      <c r="R6" s="127"/>
      <c r="S6" s="127"/>
      <c r="T6" s="127"/>
      <c r="U6" s="127" t="s">
        <v>85</v>
      </c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66">
        <f t="shared" si="0"/>
        <v>3</v>
      </c>
      <c r="B7" s="66"/>
      <c r="C7" s="67"/>
      <c r="D7" s="67"/>
      <c r="E7" s="67"/>
      <c r="F7" s="67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6">
        <f t="shared" si="0"/>
        <v>42</v>
      </c>
      <c r="B46" s="66"/>
      <c r="C46" s="67"/>
      <c r="D46" s="67"/>
      <c r="E46" s="67"/>
      <c r="F46" s="67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6">
        <f t="shared" si="0"/>
        <v>43</v>
      </c>
      <c r="B47" s="66"/>
      <c r="C47" s="67"/>
      <c r="D47" s="67"/>
      <c r="E47" s="67"/>
      <c r="F47" s="67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6">
        <f t="shared" si="0"/>
        <v>44</v>
      </c>
      <c r="B48" s="66"/>
      <c r="C48" s="67"/>
      <c r="D48" s="67"/>
      <c r="E48" s="67"/>
      <c r="F48" s="67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6">
        <f t="shared" si="0"/>
        <v>45</v>
      </c>
      <c r="B49" s="66"/>
      <c r="C49" s="67"/>
      <c r="D49" s="67"/>
      <c r="E49" s="67"/>
      <c r="F49" s="67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6">
        <f t="shared" si="0"/>
        <v>46</v>
      </c>
      <c r="B50" s="66"/>
      <c r="C50" s="67"/>
      <c r="D50" s="67"/>
      <c r="E50" s="67"/>
      <c r="F50" s="67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6">
        <f t="shared" si="0"/>
        <v>47</v>
      </c>
      <c r="B51" s="66"/>
      <c r="C51" s="67"/>
      <c r="D51" s="67"/>
      <c r="E51" s="67"/>
      <c r="F51" s="67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75">
        <f t="shared" si="0"/>
        <v>48</v>
      </c>
      <c r="B52" s="75"/>
      <c r="C52" s="76"/>
      <c r="D52" s="76"/>
      <c r="E52" s="76"/>
      <c r="F52" s="76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T22" sqref="BT22"/>
    </sheetView>
  </sheetViews>
  <sheetFormatPr defaultColWidth="2.59765625" defaultRowHeight="9.4"/>
  <cols>
    <col min="1" max="16384" width="2.59765625" style="1"/>
  </cols>
  <sheetData>
    <row r="1" spans="1:52" ht="9.75" thickTop="1">
      <c r="A1" s="77" t="s">
        <v>5</v>
      </c>
      <c r="B1" s="78"/>
      <c r="C1" s="78"/>
      <c r="D1" s="78"/>
      <c r="E1" s="78"/>
      <c r="F1" s="78"/>
      <c r="G1" s="78"/>
      <c r="H1" s="78"/>
      <c r="I1" s="78"/>
      <c r="J1" s="79"/>
      <c r="K1" s="83" t="s">
        <v>3</v>
      </c>
      <c r="L1" s="83"/>
      <c r="M1" s="83"/>
      <c r="N1" s="83"/>
      <c r="O1" s="91" t="str">
        <f>IF(ISBLANK(表紙!AL43),"",(表紙!AL43))</f>
        <v>K001</v>
      </c>
      <c r="P1" s="91"/>
      <c r="Q1" s="91"/>
      <c r="R1" s="91"/>
      <c r="S1" s="91"/>
      <c r="T1" s="91"/>
      <c r="U1" s="91"/>
      <c r="V1" s="91"/>
      <c r="W1" s="91"/>
      <c r="X1" s="91"/>
      <c r="Y1" s="83" t="s">
        <v>27</v>
      </c>
      <c r="Z1" s="83"/>
      <c r="AA1" s="83"/>
      <c r="AB1" s="83"/>
      <c r="AC1" s="84" t="str">
        <f>IF(ISBLANK(表紙!AL39),"",(表紙!AL39))</f>
        <v>KS</v>
      </c>
      <c r="AD1" s="84"/>
      <c r="AE1" s="84"/>
      <c r="AF1" s="84"/>
      <c r="AG1" s="84"/>
      <c r="AH1" s="84"/>
      <c r="AI1" s="84"/>
      <c r="AJ1" s="84"/>
      <c r="AK1" s="84"/>
      <c r="AL1" s="84"/>
      <c r="AM1" s="83" t="s">
        <v>1</v>
      </c>
      <c r="AN1" s="83"/>
      <c r="AO1" s="83"/>
      <c r="AP1" s="83"/>
      <c r="AQ1" s="85">
        <v>45023</v>
      </c>
      <c r="AR1" s="85"/>
      <c r="AS1" s="85"/>
      <c r="AT1" s="85"/>
      <c r="AU1" s="85"/>
      <c r="AV1" s="85"/>
      <c r="AW1" s="85"/>
      <c r="AX1" s="85"/>
      <c r="AY1" s="85"/>
      <c r="AZ1" s="86"/>
    </row>
    <row r="2" spans="1:52" ht="9.75" thickBot="1">
      <c r="A2" s="88"/>
      <c r="B2" s="89"/>
      <c r="C2" s="89"/>
      <c r="D2" s="89"/>
      <c r="E2" s="89"/>
      <c r="F2" s="89"/>
      <c r="G2" s="89"/>
      <c r="H2" s="89"/>
      <c r="I2" s="89"/>
      <c r="J2" s="90"/>
      <c r="K2" s="73" t="s">
        <v>4</v>
      </c>
      <c r="L2" s="73"/>
      <c r="M2" s="73"/>
      <c r="N2" s="73"/>
      <c r="O2" s="92" t="str">
        <f>IF(ISBLANK(表紙!AL45),"",(表紙!AL45))</f>
        <v>ログイン画面</v>
      </c>
      <c r="P2" s="92"/>
      <c r="Q2" s="92"/>
      <c r="R2" s="92"/>
      <c r="S2" s="92"/>
      <c r="T2" s="92"/>
      <c r="U2" s="92"/>
      <c r="V2" s="92"/>
      <c r="W2" s="92"/>
      <c r="X2" s="92"/>
      <c r="Y2" s="73" t="s">
        <v>0</v>
      </c>
      <c r="Z2" s="73"/>
      <c r="AA2" s="73"/>
      <c r="AB2" s="73"/>
      <c r="AC2" s="74" t="str">
        <f>IF(ISBLANK(表紙!AL41),"",(表紙!AL41))</f>
        <v>勤怠管理システム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21</v>
      </c>
      <c r="AN2" s="73"/>
      <c r="AO2" s="73"/>
      <c r="AP2" s="73"/>
      <c r="AQ2" s="74" t="str">
        <f>IF(ISBLANK(表紙!AL49),"",(表紙!AL49))</f>
        <v>チーム１</v>
      </c>
      <c r="AR2" s="74"/>
      <c r="AS2" s="74"/>
      <c r="AT2" s="74"/>
      <c r="AU2" s="74"/>
      <c r="AV2" s="74"/>
      <c r="AW2" s="74"/>
      <c r="AX2" s="74"/>
      <c r="AY2" s="74"/>
      <c r="AZ2" s="87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3" zoomScale="120" zoomScaleNormal="120" workbookViewId="0">
      <selection activeCell="V44" sqref="V44:W44"/>
    </sheetView>
  </sheetViews>
  <sheetFormatPr defaultColWidth="2.59765625" defaultRowHeight="9.4"/>
  <cols>
    <col min="1" max="16384" width="2.59765625" style="1"/>
  </cols>
  <sheetData>
    <row r="1" spans="1:52" ht="9.75" thickTop="1">
      <c r="A1" s="77" t="s">
        <v>5</v>
      </c>
      <c r="B1" s="78"/>
      <c r="C1" s="78"/>
      <c r="D1" s="78"/>
      <c r="E1" s="78"/>
      <c r="F1" s="78"/>
      <c r="G1" s="78"/>
      <c r="H1" s="78"/>
      <c r="I1" s="78"/>
      <c r="J1" s="79"/>
      <c r="K1" s="83" t="s">
        <v>3</v>
      </c>
      <c r="L1" s="83"/>
      <c r="M1" s="83"/>
      <c r="N1" s="83"/>
      <c r="O1" s="91" t="str">
        <f>IF(ISBLANK(表紙!AL43),"",(表紙!AL43))</f>
        <v>K001</v>
      </c>
      <c r="P1" s="91"/>
      <c r="Q1" s="91"/>
      <c r="R1" s="91"/>
      <c r="S1" s="91"/>
      <c r="T1" s="91"/>
      <c r="U1" s="91"/>
      <c r="V1" s="91"/>
      <c r="W1" s="91"/>
      <c r="X1" s="91"/>
      <c r="Y1" s="83" t="s">
        <v>6</v>
      </c>
      <c r="Z1" s="83"/>
      <c r="AA1" s="83"/>
      <c r="AB1" s="83"/>
      <c r="AC1" s="84" t="str">
        <f>IF(ISBLANK(表紙!AL39),"",(表紙!AL39))</f>
        <v>KS</v>
      </c>
      <c r="AD1" s="84"/>
      <c r="AE1" s="84"/>
      <c r="AF1" s="84"/>
      <c r="AG1" s="84"/>
      <c r="AH1" s="84"/>
      <c r="AI1" s="84"/>
      <c r="AJ1" s="84"/>
      <c r="AK1" s="84"/>
      <c r="AL1" s="84"/>
      <c r="AM1" s="83" t="s">
        <v>1</v>
      </c>
      <c r="AN1" s="83"/>
      <c r="AO1" s="83"/>
      <c r="AP1" s="83"/>
      <c r="AQ1" s="85">
        <v>45023</v>
      </c>
      <c r="AR1" s="85"/>
      <c r="AS1" s="85"/>
      <c r="AT1" s="85"/>
      <c r="AU1" s="85"/>
      <c r="AV1" s="85"/>
      <c r="AW1" s="85"/>
      <c r="AX1" s="85"/>
      <c r="AY1" s="85"/>
      <c r="AZ1" s="86"/>
    </row>
    <row r="2" spans="1:52" ht="9.75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73" t="s">
        <v>4</v>
      </c>
      <c r="L2" s="73"/>
      <c r="M2" s="73"/>
      <c r="N2" s="73"/>
      <c r="O2" s="92" t="str">
        <f>IF(ISBLANK(表紙!AL45),"",(表紙!AL45))</f>
        <v>ログイン画面</v>
      </c>
      <c r="P2" s="92"/>
      <c r="Q2" s="92"/>
      <c r="R2" s="92"/>
      <c r="S2" s="92"/>
      <c r="T2" s="92"/>
      <c r="U2" s="92"/>
      <c r="V2" s="92"/>
      <c r="W2" s="92"/>
      <c r="X2" s="92"/>
      <c r="Y2" s="73" t="s">
        <v>0</v>
      </c>
      <c r="Z2" s="73"/>
      <c r="AA2" s="73"/>
      <c r="AB2" s="73"/>
      <c r="AC2" s="74" t="str">
        <f>IF(ISBLANK(表紙!AL41),"",(表紙!AL41))</f>
        <v>勤怠管理システム</v>
      </c>
      <c r="AD2" s="74"/>
      <c r="AE2" s="74"/>
      <c r="AF2" s="74"/>
      <c r="AG2" s="74"/>
      <c r="AH2" s="74"/>
      <c r="AI2" s="74"/>
      <c r="AJ2" s="74"/>
      <c r="AK2" s="74"/>
      <c r="AL2" s="74"/>
      <c r="AM2" s="73" t="s">
        <v>21</v>
      </c>
      <c r="AN2" s="73"/>
      <c r="AO2" s="73"/>
      <c r="AP2" s="73"/>
      <c r="AQ2" s="74" t="str">
        <f>IF(ISBLANK(表紙!AL49),"",(表紙!AL49))</f>
        <v>チーム１</v>
      </c>
      <c r="AR2" s="74"/>
      <c r="AS2" s="74"/>
      <c r="AT2" s="74"/>
      <c r="AU2" s="74"/>
      <c r="AV2" s="74"/>
      <c r="AW2" s="74"/>
      <c r="AX2" s="74"/>
      <c r="AY2" s="74"/>
      <c r="AZ2" s="87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 t="s">
        <v>90</v>
      </c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 t="s">
        <v>91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 t="s">
        <v>92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28" t="s">
        <v>93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98" t="s">
        <v>3</v>
      </c>
      <c r="C21" s="99"/>
      <c r="D21" s="99"/>
      <c r="E21" s="99"/>
      <c r="F21" s="99"/>
      <c r="G21" s="99"/>
      <c r="H21" s="99"/>
      <c r="I21" s="99"/>
      <c r="J21" s="99"/>
      <c r="K21" s="100"/>
      <c r="L21" s="98" t="s">
        <v>4</v>
      </c>
      <c r="M21" s="99"/>
      <c r="N21" s="99"/>
      <c r="O21" s="99"/>
      <c r="P21" s="99"/>
      <c r="Q21" s="99"/>
      <c r="R21" s="99"/>
      <c r="S21" s="99"/>
      <c r="T21" s="99"/>
      <c r="U21" s="100"/>
      <c r="V21" s="98" t="s">
        <v>9</v>
      </c>
      <c r="W21" s="100"/>
      <c r="X21" s="98" t="s">
        <v>2</v>
      </c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12">
        <f>ROW()-21</f>
        <v>1</v>
      </c>
      <c r="B22" s="93"/>
      <c r="C22" s="94"/>
      <c r="D22" s="94"/>
      <c r="E22" s="94"/>
      <c r="F22" s="94"/>
      <c r="G22" s="94"/>
      <c r="H22" s="94"/>
      <c r="I22" s="94"/>
      <c r="J22" s="94"/>
      <c r="K22" s="95"/>
      <c r="L22" s="93"/>
      <c r="M22" s="94"/>
      <c r="N22" s="94"/>
      <c r="O22" s="94"/>
      <c r="P22" s="94"/>
      <c r="Q22" s="94"/>
      <c r="R22" s="94"/>
      <c r="S22" s="94"/>
      <c r="T22" s="94"/>
      <c r="U22" s="95"/>
      <c r="V22" s="96"/>
      <c r="W22" s="97"/>
      <c r="X22" s="93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5"/>
    </row>
    <row r="23" spans="1:52">
      <c r="A23" s="12">
        <f t="shared" ref="A23:A30" si="0">ROW()-21</f>
        <v>2</v>
      </c>
      <c r="B23" s="93"/>
      <c r="C23" s="94"/>
      <c r="D23" s="94"/>
      <c r="E23" s="94"/>
      <c r="F23" s="94"/>
      <c r="G23" s="94"/>
      <c r="H23" s="94"/>
      <c r="I23" s="94"/>
      <c r="J23" s="94"/>
      <c r="K23" s="95"/>
      <c r="L23" s="93"/>
      <c r="M23" s="94"/>
      <c r="N23" s="94"/>
      <c r="O23" s="94"/>
      <c r="P23" s="94"/>
      <c r="Q23" s="94"/>
      <c r="R23" s="94"/>
      <c r="S23" s="94"/>
      <c r="T23" s="94"/>
      <c r="U23" s="95"/>
      <c r="V23" s="96"/>
      <c r="W23" s="97"/>
      <c r="X23" s="93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</row>
    <row r="24" spans="1:52">
      <c r="A24" s="12">
        <f t="shared" si="0"/>
        <v>3</v>
      </c>
      <c r="B24" s="93"/>
      <c r="C24" s="94"/>
      <c r="D24" s="94"/>
      <c r="E24" s="94"/>
      <c r="F24" s="94"/>
      <c r="G24" s="94"/>
      <c r="H24" s="94"/>
      <c r="I24" s="94"/>
      <c r="J24" s="94"/>
      <c r="K24" s="95"/>
      <c r="L24" s="93"/>
      <c r="M24" s="94"/>
      <c r="N24" s="94"/>
      <c r="O24" s="94"/>
      <c r="P24" s="94"/>
      <c r="Q24" s="94"/>
      <c r="R24" s="94"/>
      <c r="S24" s="94"/>
      <c r="T24" s="94"/>
      <c r="U24" s="95"/>
      <c r="V24" s="96"/>
      <c r="W24" s="97"/>
      <c r="X24" s="93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5"/>
    </row>
    <row r="25" spans="1:52">
      <c r="A25" s="12">
        <f t="shared" si="0"/>
        <v>4</v>
      </c>
      <c r="B25" s="93"/>
      <c r="C25" s="94"/>
      <c r="D25" s="94"/>
      <c r="E25" s="94"/>
      <c r="F25" s="94"/>
      <c r="G25" s="94"/>
      <c r="H25" s="94"/>
      <c r="I25" s="94"/>
      <c r="J25" s="94"/>
      <c r="K25" s="95"/>
      <c r="L25" s="93"/>
      <c r="M25" s="94"/>
      <c r="N25" s="94"/>
      <c r="O25" s="94"/>
      <c r="P25" s="94"/>
      <c r="Q25" s="94"/>
      <c r="R25" s="94"/>
      <c r="S25" s="94"/>
      <c r="T25" s="94"/>
      <c r="U25" s="95"/>
      <c r="V25" s="96"/>
      <c r="W25" s="97"/>
      <c r="X25" s="93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5"/>
    </row>
    <row r="26" spans="1:52">
      <c r="A26" s="12">
        <f t="shared" si="0"/>
        <v>5</v>
      </c>
      <c r="B26" s="93"/>
      <c r="C26" s="94"/>
      <c r="D26" s="94"/>
      <c r="E26" s="94"/>
      <c r="F26" s="94"/>
      <c r="G26" s="94"/>
      <c r="H26" s="94"/>
      <c r="I26" s="94"/>
      <c r="J26" s="94"/>
      <c r="K26" s="95"/>
      <c r="L26" s="93"/>
      <c r="M26" s="94"/>
      <c r="N26" s="94"/>
      <c r="O26" s="94"/>
      <c r="P26" s="94"/>
      <c r="Q26" s="94"/>
      <c r="R26" s="94"/>
      <c r="S26" s="94"/>
      <c r="T26" s="94"/>
      <c r="U26" s="95"/>
      <c r="V26" s="96"/>
      <c r="W26" s="97"/>
      <c r="X26" s="93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5"/>
    </row>
    <row r="27" spans="1:52">
      <c r="A27" s="12">
        <f t="shared" si="0"/>
        <v>6</v>
      </c>
      <c r="B27" s="93"/>
      <c r="C27" s="94"/>
      <c r="D27" s="94"/>
      <c r="E27" s="94"/>
      <c r="F27" s="94"/>
      <c r="G27" s="94"/>
      <c r="H27" s="94"/>
      <c r="I27" s="94"/>
      <c r="J27" s="94"/>
      <c r="K27" s="95"/>
      <c r="L27" s="93"/>
      <c r="M27" s="94"/>
      <c r="N27" s="94"/>
      <c r="O27" s="94"/>
      <c r="P27" s="94"/>
      <c r="Q27" s="94"/>
      <c r="R27" s="94"/>
      <c r="S27" s="94"/>
      <c r="T27" s="94"/>
      <c r="U27" s="95"/>
      <c r="V27" s="96"/>
      <c r="W27" s="97"/>
      <c r="X27" s="93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</row>
    <row r="28" spans="1:52">
      <c r="A28" s="12">
        <f t="shared" si="0"/>
        <v>7</v>
      </c>
      <c r="B28" s="93"/>
      <c r="C28" s="94"/>
      <c r="D28" s="94"/>
      <c r="E28" s="94"/>
      <c r="F28" s="94"/>
      <c r="G28" s="94"/>
      <c r="H28" s="94"/>
      <c r="I28" s="94"/>
      <c r="J28" s="94"/>
      <c r="K28" s="95"/>
      <c r="L28" s="93"/>
      <c r="M28" s="94"/>
      <c r="N28" s="94"/>
      <c r="O28" s="94"/>
      <c r="P28" s="94"/>
      <c r="Q28" s="94"/>
      <c r="R28" s="94"/>
      <c r="S28" s="94"/>
      <c r="T28" s="94"/>
      <c r="U28" s="95"/>
      <c r="V28" s="96"/>
      <c r="W28" s="97"/>
      <c r="X28" s="93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5"/>
    </row>
    <row r="29" spans="1:52">
      <c r="A29" s="12">
        <f t="shared" si="0"/>
        <v>8</v>
      </c>
      <c r="B29" s="93"/>
      <c r="C29" s="94"/>
      <c r="D29" s="94"/>
      <c r="E29" s="94"/>
      <c r="F29" s="94"/>
      <c r="G29" s="94"/>
      <c r="H29" s="94"/>
      <c r="I29" s="94"/>
      <c r="J29" s="94"/>
      <c r="K29" s="95"/>
      <c r="L29" s="93"/>
      <c r="M29" s="94"/>
      <c r="N29" s="94"/>
      <c r="O29" s="94"/>
      <c r="P29" s="94"/>
      <c r="Q29" s="94"/>
      <c r="R29" s="94"/>
      <c r="S29" s="94"/>
      <c r="T29" s="94"/>
      <c r="U29" s="95"/>
      <c r="V29" s="96"/>
      <c r="W29" s="97"/>
      <c r="X29" s="93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5"/>
    </row>
    <row r="30" spans="1:52">
      <c r="A30" s="12">
        <f t="shared" si="0"/>
        <v>9</v>
      </c>
      <c r="B30" s="93"/>
      <c r="C30" s="94"/>
      <c r="D30" s="94"/>
      <c r="E30" s="94"/>
      <c r="F30" s="94"/>
      <c r="G30" s="94"/>
      <c r="H30" s="94"/>
      <c r="I30" s="94"/>
      <c r="J30" s="94"/>
      <c r="K30" s="95"/>
      <c r="L30" s="93"/>
      <c r="M30" s="94"/>
      <c r="N30" s="94"/>
      <c r="O30" s="94"/>
      <c r="P30" s="94"/>
      <c r="Q30" s="94"/>
      <c r="R30" s="94"/>
      <c r="S30" s="94"/>
      <c r="T30" s="94"/>
      <c r="U30" s="95"/>
      <c r="V30" s="96"/>
      <c r="W30" s="97"/>
      <c r="X30" s="93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5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98" t="s">
        <v>3</v>
      </c>
      <c r="C32" s="99"/>
      <c r="D32" s="99"/>
      <c r="E32" s="99"/>
      <c r="F32" s="99"/>
      <c r="G32" s="99"/>
      <c r="H32" s="99"/>
      <c r="I32" s="99"/>
      <c r="J32" s="99"/>
      <c r="K32" s="100"/>
      <c r="L32" s="98" t="s">
        <v>4</v>
      </c>
      <c r="M32" s="99"/>
      <c r="N32" s="99"/>
      <c r="O32" s="99"/>
      <c r="P32" s="99"/>
      <c r="Q32" s="99"/>
      <c r="R32" s="99"/>
      <c r="S32" s="99"/>
      <c r="T32" s="99"/>
      <c r="U32" s="100"/>
      <c r="V32" s="98" t="s">
        <v>9</v>
      </c>
      <c r="W32" s="100"/>
      <c r="X32" s="98" t="s">
        <v>2</v>
      </c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100"/>
    </row>
    <row r="33" spans="1:52">
      <c r="A33" s="12">
        <f>ROW()-32</f>
        <v>1</v>
      </c>
      <c r="B33" s="93" t="s">
        <v>94</v>
      </c>
      <c r="C33" s="94"/>
      <c r="D33" s="94"/>
      <c r="E33" s="94"/>
      <c r="F33" s="94"/>
      <c r="G33" s="94"/>
      <c r="H33" s="94"/>
      <c r="I33" s="94"/>
      <c r="J33" s="94"/>
      <c r="K33" s="95"/>
      <c r="L33" s="93" t="s">
        <v>95</v>
      </c>
      <c r="M33" s="94"/>
      <c r="N33" s="94"/>
      <c r="O33" s="94"/>
      <c r="P33" s="94"/>
      <c r="Q33" s="94"/>
      <c r="R33" s="94"/>
      <c r="S33" s="94"/>
      <c r="T33" s="94"/>
      <c r="U33" s="95"/>
      <c r="V33" s="96" t="s">
        <v>96</v>
      </c>
      <c r="W33" s="97"/>
      <c r="X33" s="93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5"/>
    </row>
    <row r="34" spans="1:52">
      <c r="A34" s="12">
        <f t="shared" ref="A34:A41" si="1">ROW()-32</f>
        <v>2</v>
      </c>
      <c r="B34" s="129" t="s">
        <v>63</v>
      </c>
      <c r="C34" s="130"/>
      <c r="D34" s="130"/>
      <c r="E34" s="130"/>
      <c r="F34" s="130"/>
      <c r="G34" s="130"/>
      <c r="H34" s="130"/>
      <c r="I34" s="130"/>
      <c r="J34" s="130"/>
      <c r="K34" s="131"/>
      <c r="L34" s="129" t="s">
        <v>71</v>
      </c>
      <c r="M34" s="130"/>
      <c r="N34" s="130"/>
      <c r="O34" s="130"/>
      <c r="P34" s="130"/>
      <c r="Q34" s="130"/>
      <c r="R34" s="130"/>
      <c r="S34" s="130"/>
      <c r="T34" s="130"/>
      <c r="U34" s="131"/>
      <c r="V34" s="132" t="s">
        <v>9</v>
      </c>
      <c r="W34" s="133"/>
      <c r="X34" s="93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5"/>
    </row>
    <row r="35" spans="1:52">
      <c r="A35" s="12">
        <f t="shared" si="1"/>
        <v>3</v>
      </c>
      <c r="B35" s="93"/>
      <c r="C35" s="94"/>
      <c r="D35" s="94"/>
      <c r="E35" s="94"/>
      <c r="F35" s="94"/>
      <c r="G35" s="94"/>
      <c r="H35" s="94"/>
      <c r="I35" s="94"/>
      <c r="J35" s="94"/>
      <c r="K35" s="95"/>
      <c r="L35" s="93"/>
      <c r="M35" s="94"/>
      <c r="N35" s="94"/>
      <c r="O35" s="94"/>
      <c r="P35" s="94"/>
      <c r="Q35" s="94"/>
      <c r="R35" s="94"/>
      <c r="S35" s="94"/>
      <c r="T35" s="94"/>
      <c r="U35" s="95"/>
      <c r="V35" s="96"/>
      <c r="W35" s="97"/>
      <c r="X35" s="93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5"/>
    </row>
    <row r="36" spans="1:52">
      <c r="A36" s="12">
        <f t="shared" si="1"/>
        <v>4</v>
      </c>
      <c r="B36" s="93"/>
      <c r="C36" s="94"/>
      <c r="D36" s="94"/>
      <c r="E36" s="94"/>
      <c r="F36" s="94"/>
      <c r="G36" s="94"/>
      <c r="H36" s="94"/>
      <c r="I36" s="94"/>
      <c r="J36" s="94"/>
      <c r="K36" s="95"/>
      <c r="L36" s="93"/>
      <c r="M36" s="94"/>
      <c r="N36" s="94"/>
      <c r="O36" s="94"/>
      <c r="P36" s="94"/>
      <c r="Q36" s="94"/>
      <c r="R36" s="94"/>
      <c r="S36" s="94"/>
      <c r="T36" s="94"/>
      <c r="U36" s="95"/>
      <c r="V36" s="96"/>
      <c r="W36" s="97"/>
      <c r="X36" s="93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5"/>
    </row>
    <row r="37" spans="1:52">
      <c r="A37" s="12">
        <f t="shared" si="1"/>
        <v>5</v>
      </c>
      <c r="B37" s="93"/>
      <c r="C37" s="94"/>
      <c r="D37" s="94"/>
      <c r="E37" s="94"/>
      <c r="F37" s="94"/>
      <c r="G37" s="94"/>
      <c r="H37" s="94"/>
      <c r="I37" s="94"/>
      <c r="J37" s="94"/>
      <c r="K37" s="95"/>
      <c r="L37" s="93"/>
      <c r="M37" s="94"/>
      <c r="N37" s="94"/>
      <c r="O37" s="94"/>
      <c r="P37" s="94"/>
      <c r="Q37" s="94"/>
      <c r="R37" s="94"/>
      <c r="S37" s="94"/>
      <c r="T37" s="94"/>
      <c r="U37" s="95"/>
      <c r="V37" s="96"/>
      <c r="W37" s="97"/>
      <c r="X37" s="93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5"/>
    </row>
    <row r="38" spans="1:52">
      <c r="A38" s="12">
        <f t="shared" si="1"/>
        <v>6</v>
      </c>
      <c r="B38" s="93"/>
      <c r="C38" s="94"/>
      <c r="D38" s="94"/>
      <c r="E38" s="94"/>
      <c r="F38" s="94"/>
      <c r="G38" s="94"/>
      <c r="H38" s="94"/>
      <c r="I38" s="94"/>
      <c r="J38" s="94"/>
      <c r="K38" s="95"/>
      <c r="L38" s="93"/>
      <c r="M38" s="94"/>
      <c r="N38" s="94"/>
      <c r="O38" s="94"/>
      <c r="P38" s="94"/>
      <c r="Q38" s="94"/>
      <c r="R38" s="94"/>
      <c r="S38" s="94"/>
      <c r="T38" s="94"/>
      <c r="U38" s="95"/>
      <c r="V38" s="96"/>
      <c r="W38" s="97"/>
      <c r="X38" s="93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5"/>
    </row>
    <row r="39" spans="1:52">
      <c r="A39" s="12">
        <f t="shared" si="1"/>
        <v>7</v>
      </c>
      <c r="B39" s="93"/>
      <c r="C39" s="94"/>
      <c r="D39" s="94"/>
      <c r="E39" s="94"/>
      <c r="F39" s="94"/>
      <c r="G39" s="94"/>
      <c r="H39" s="94"/>
      <c r="I39" s="94"/>
      <c r="J39" s="94"/>
      <c r="K39" s="95"/>
      <c r="L39" s="93"/>
      <c r="M39" s="94"/>
      <c r="N39" s="94"/>
      <c r="O39" s="94"/>
      <c r="P39" s="94"/>
      <c r="Q39" s="94"/>
      <c r="R39" s="94"/>
      <c r="S39" s="94"/>
      <c r="T39" s="94"/>
      <c r="U39" s="95"/>
      <c r="V39" s="96"/>
      <c r="W39" s="97"/>
      <c r="X39" s="93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5"/>
    </row>
    <row r="40" spans="1:52">
      <c r="A40" s="12">
        <f t="shared" si="1"/>
        <v>8</v>
      </c>
      <c r="B40" s="93"/>
      <c r="C40" s="94"/>
      <c r="D40" s="94"/>
      <c r="E40" s="94"/>
      <c r="F40" s="94"/>
      <c r="G40" s="94"/>
      <c r="H40" s="94"/>
      <c r="I40" s="94"/>
      <c r="J40" s="94"/>
      <c r="K40" s="95"/>
      <c r="L40" s="93"/>
      <c r="M40" s="94"/>
      <c r="N40" s="94"/>
      <c r="O40" s="94"/>
      <c r="P40" s="94"/>
      <c r="Q40" s="94"/>
      <c r="R40" s="94"/>
      <c r="S40" s="94"/>
      <c r="T40" s="94"/>
      <c r="U40" s="95"/>
      <c r="V40" s="96"/>
      <c r="W40" s="97"/>
      <c r="X40" s="93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5"/>
    </row>
    <row r="41" spans="1:52">
      <c r="A41" s="12">
        <f t="shared" si="1"/>
        <v>9</v>
      </c>
      <c r="B41" s="93"/>
      <c r="C41" s="94"/>
      <c r="D41" s="94"/>
      <c r="E41" s="94"/>
      <c r="F41" s="94"/>
      <c r="G41" s="94"/>
      <c r="H41" s="94"/>
      <c r="I41" s="94"/>
      <c r="J41" s="94"/>
      <c r="K41" s="95"/>
      <c r="L41" s="93"/>
      <c r="M41" s="94"/>
      <c r="N41" s="94"/>
      <c r="O41" s="94"/>
      <c r="P41" s="94"/>
      <c r="Q41" s="94"/>
      <c r="R41" s="94"/>
      <c r="S41" s="94"/>
      <c r="T41" s="94"/>
      <c r="U41" s="95"/>
      <c r="V41" s="96"/>
      <c r="W41" s="97"/>
      <c r="X41" s="93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5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98" t="s">
        <v>3</v>
      </c>
      <c r="C43" s="99"/>
      <c r="D43" s="99"/>
      <c r="E43" s="99"/>
      <c r="F43" s="99"/>
      <c r="G43" s="99"/>
      <c r="H43" s="99"/>
      <c r="I43" s="99"/>
      <c r="J43" s="99"/>
      <c r="K43" s="100"/>
      <c r="L43" s="98" t="s">
        <v>4</v>
      </c>
      <c r="M43" s="99"/>
      <c r="N43" s="99"/>
      <c r="O43" s="99"/>
      <c r="P43" s="99"/>
      <c r="Q43" s="99"/>
      <c r="R43" s="99"/>
      <c r="S43" s="99"/>
      <c r="T43" s="99"/>
      <c r="U43" s="100"/>
      <c r="V43" s="98" t="s">
        <v>9</v>
      </c>
      <c r="W43" s="100"/>
      <c r="X43" s="98" t="s">
        <v>2</v>
      </c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12">
        <f>ROW()-43</f>
        <v>1</v>
      </c>
      <c r="B44" s="93"/>
      <c r="C44" s="94"/>
      <c r="D44" s="94"/>
      <c r="E44" s="94"/>
      <c r="F44" s="94"/>
      <c r="G44" s="94"/>
      <c r="H44" s="94"/>
      <c r="I44" s="94"/>
      <c r="J44" s="94"/>
      <c r="K44" s="95"/>
      <c r="L44" s="93"/>
      <c r="M44" s="94"/>
      <c r="N44" s="94"/>
      <c r="O44" s="94"/>
      <c r="P44" s="94"/>
      <c r="Q44" s="94"/>
      <c r="R44" s="94"/>
      <c r="S44" s="94"/>
      <c r="T44" s="94"/>
      <c r="U44" s="95"/>
      <c r="V44" s="96"/>
      <c r="W44" s="97"/>
      <c r="X44" s="93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5"/>
    </row>
    <row r="45" spans="1:52">
      <c r="A45" s="12">
        <f t="shared" ref="A45:A52" si="2">ROW()-43</f>
        <v>2</v>
      </c>
      <c r="B45" s="93"/>
      <c r="C45" s="94"/>
      <c r="D45" s="94"/>
      <c r="E45" s="94"/>
      <c r="F45" s="94"/>
      <c r="G45" s="94"/>
      <c r="H45" s="94"/>
      <c r="I45" s="94"/>
      <c r="J45" s="94"/>
      <c r="K45" s="95"/>
      <c r="L45" s="93"/>
      <c r="M45" s="94"/>
      <c r="N45" s="94"/>
      <c r="O45" s="94"/>
      <c r="P45" s="94"/>
      <c r="Q45" s="94"/>
      <c r="R45" s="94"/>
      <c r="S45" s="94"/>
      <c r="T45" s="94"/>
      <c r="U45" s="95"/>
      <c r="V45" s="96"/>
      <c r="W45" s="97"/>
      <c r="X45" s="93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5"/>
    </row>
    <row r="46" spans="1:52">
      <c r="A46" s="12">
        <f t="shared" si="2"/>
        <v>3</v>
      </c>
      <c r="B46" s="93"/>
      <c r="C46" s="94"/>
      <c r="D46" s="94"/>
      <c r="E46" s="94"/>
      <c r="F46" s="94"/>
      <c r="G46" s="94"/>
      <c r="H46" s="94"/>
      <c r="I46" s="94"/>
      <c r="J46" s="94"/>
      <c r="K46" s="95"/>
      <c r="L46" s="93"/>
      <c r="M46" s="94"/>
      <c r="N46" s="94"/>
      <c r="O46" s="94"/>
      <c r="P46" s="94"/>
      <c r="Q46" s="94"/>
      <c r="R46" s="94"/>
      <c r="S46" s="94"/>
      <c r="T46" s="94"/>
      <c r="U46" s="95"/>
      <c r="V46" s="96"/>
      <c r="W46" s="97"/>
      <c r="X46" s="93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5"/>
    </row>
    <row r="47" spans="1:52">
      <c r="A47" s="12">
        <f t="shared" si="2"/>
        <v>4</v>
      </c>
      <c r="B47" s="93"/>
      <c r="C47" s="94"/>
      <c r="D47" s="94"/>
      <c r="E47" s="94"/>
      <c r="F47" s="94"/>
      <c r="G47" s="94"/>
      <c r="H47" s="94"/>
      <c r="I47" s="94"/>
      <c r="J47" s="94"/>
      <c r="K47" s="95"/>
      <c r="L47" s="93"/>
      <c r="M47" s="94"/>
      <c r="N47" s="94"/>
      <c r="O47" s="94"/>
      <c r="P47" s="94"/>
      <c r="Q47" s="94"/>
      <c r="R47" s="94"/>
      <c r="S47" s="94"/>
      <c r="T47" s="94"/>
      <c r="U47" s="95"/>
      <c r="V47" s="96"/>
      <c r="W47" s="97"/>
      <c r="X47" s="93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5"/>
    </row>
    <row r="48" spans="1:52">
      <c r="A48" s="12">
        <f t="shared" si="2"/>
        <v>5</v>
      </c>
      <c r="B48" s="93"/>
      <c r="C48" s="94"/>
      <c r="D48" s="94"/>
      <c r="E48" s="94"/>
      <c r="F48" s="94"/>
      <c r="G48" s="94"/>
      <c r="H48" s="94"/>
      <c r="I48" s="94"/>
      <c r="J48" s="94"/>
      <c r="K48" s="95"/>
      <c r="L48" s="93"/>
      <c r="M48" s="94"/>
      <c r="N48" s="94"/>
      <c r="O48" s="94"/>
      <c r="P48" s="94"/>
      <c r="Q48" s="94"/>
      <c r="R48" s="94"/>
      <c r="S48" s="94"/>
      <c r="T48" s="94"/>
      <c r="U48" s="95"/>
      <c r="V48" s="96"/>
      <c r="W48" s="97"/>
      <c r="X48" s="93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5"/>
    </row>
    <row r="49" spans="1:52">
      <c r="A49" s="12">
        <f t="shared" si="2"/>
        <v>6</v>
      </c>
      <c r="B49" s="93"/>
      <c r="C49" s="94"/>
      <c r="D49" s="94"/>
      <c r="E49" s="94"/>
      <c r="F49" s="94"/>
      <c r="G49" s="94"/>
      <c r="H49" s="94"/>
      <c r="I49" s="94"/>
      <c r="J49" s="94"/>
      <c r="K49" s="95"/>
      <c r="L49" s="93"/>
      <c r="M49" s="94"/>
      <c r="N49" s="94"/>
      <c r="O49" s="94"/>
      <c r="P49" s="94"/>
      <c r="Q49" s="94"/>
      <c r="R49" s="94"/>
      <c r="S49" s="94"/>
      <c r="T49" s="94"/>
      <c r="U49" s="95"/>
      <c r="V49" s="96"/>
      <c r="W49" s="97"/>
      <c r="X49" s="93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5"/>
    </row>
    <row r="50" spans="1:52">
      <c r="A50" s="12">
        <f t="shared" si="2"/>
        <v>7</v>
      </c>
      <c r="B50" s="93"/>
      <c r="C50" s="94"/>
      <c r="D50" s="94"/>
      <c r="E50" s="94"/>
      <c r="F50" s="94"/>
      <c r="G50" s="94"/>
      <c r="H50" s="94"/>
      <c r="I50" s="94"/>
      <c r="J50" s="94"/>
      <c r="K50" s="95"/>
      <c r="L50" s="93"/>
      <c r="M50" s="94"/>
      <c r="N50" s="94"/>
      <c r="O50" s="94"/>
      <c r="P50" s="94"/>
      <c r="Q50" s="94"/>
      <c r="R50" s="94"/>
      <c r="S50" s="94"/>
      <c r="T50" s="94"/>
      <c r="U50" s="95"/>
      <c r="V50" s="96"/>
      <c r="W50" s="97"/>
      <c r="X50" s="93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5"/>
    </row>
    <row r="51" spans="1:52">
      <c r="A51" s="12">
        <f t="shared" si="2"/>
        <v>8</v>
      </c>
      <c r="B51" s="93"/>
      <c r="C51" s="94"/>
      <c r="D51" s="94"/>
      <c r="E51" s="94"/>
      <c r="F51" s="94"/>
      <c r="G51" s="94"/>
      <c r="H51" s="94"/>
      <c r="I51" s="94"/>
      <c r="J51" s="94"/>
      <c r="K51" s="95"/>
      <c r="L51" s="93"/>
      <c r="M51" s="94"/>
      <c r="N51" s="94"/>
      <c r="O51" s="94"/>
      <c r="P51" s="94"/>
      <c r="Q51" s="94"/>
      <c r="R51" s="94"/>
      <c r="S51" s="94"/>
      <c r="T51" s="94"/>
      <c r="U51" s="95"/>
      <c r="V51" s="96"/>
      <c r="W51" s="97"/>
      <c r="X51" s="93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5"/>
    </row>
    <row r="52" spans="1:52">
      <c r="A52" s="12">
        <f t="shared" si="2"/>
        <v>9</v>
      </c>
      <c r="B52" s="93"/>
      <c r="C52" s="94"/>
      <c r="D52" s="94"/>
      <c r="E52" s="94"/>
      <c r="F52" s="94"/>
      <c r="G52" s="94"/>
      <c r="H52" s="94"/>
      <c r="I52" s="94"/>
      <c r="J52" s="94"/>
      <c r="K52" s="95"/>
      <c r="L52" s="93"/>
      <c r="M52" s="94"/>
      <c r="N52" s="94"/>
      <c r="O52" s="94"/>
      <c r="P52" s="94"/>
      <c r="Q52" s="94"/>
      <c r="R52" s="94"/>
      <c r="S52" s="94"/>
      <c r="T52" s="94"/>
      <c r="U52" s="95"/>
      <c r="V52" s="96"/>
      <c r="W52" s="97"/>
      <c r="X52" s="93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5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H50"/>
  <sheetViews>
    <sheetView zoomScale="110" zoomScaleNormal="110" workbookViewId="0">
      <pane ySplit="5" topLeftCell="A6" activePane="bottomLeft" state="frozen"/>
      <selection sqref="A1:K2"/>
      <selection pane="bottomLeft" activeCell="U15" sqref="U15:AA15"/>
    </sheetView>
  </sheetViews>
  <sheetFormatPr defaultColWidth="2.59765625" defaultRowHeight="9.4"/>
  <cols>
    <col min="1" max="16384" width="2.59765625" style="1"/>
  </cols>
  <sheetData>
    <row r="1" spans="1:60">
      <c r="A1" s="113" t="s">
        <v>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  <c r="N1" s="110" t="s">
        <v>3</v>
      </c>
      <c r="O1" s="111"/>
      <c r="P1" s="111"/>
      <c r="Q1" s="112"/>
      <c r="R1" s="117" t="str">
        <f>IF(ISBLANK(表紙!AL43),"",(表紙!AL43))</f>
        <v>K001</v>
      </c>
      <c r="S1" s="118"/>
      <c r="T1" s="118"/>
      <c r="U1" s="118"/>
      <c r="V1" s="118"/>
      <c r="W1" s="118"/>
      <c r="X1" s="118"/>
      <c r="Y1" s="118"/>
      <c r="Z1" s="118"/>
      <c r="AA1" s="119"/>
      <c r="AB1" s="110" t="s">
        <v>6</v>
      </c>
      <c r="AC1" s="111"/>
      <c r="AD1" s="111"/>
      <c r="AE1" s="112"/>
      <c r="AF1" s="104" t="str">
        <f>IF(ISBLANK(表紙!AL39),"",(表紙!AL39))</f>
        <v>KS</v>
      </c>
      <c r="AG1" s="105"/>
      <c r="AH1" s="105"/>
      <c r="AI1" s="105"/>
      <c r="AJ1" s="105"/>
      <c r="AK1" s="105"/>
      <c r="AL1" s="105"/>
      <c r="AM1" s="105"/>
      <c r="AN1" s="105"/>
      <c r="AO1" s="106"/>
      <c r="AP1" s="110" t="s">
        <v>1</v>
      </c>
      <c r="AQ1" s="111"/>
      <c r="AR1" s="111"/>
      <c r="AS1" s="112"/>
      <c r="AT1" s="107">
        <v>45023</v>
      </c>
      <c r="AU1" s="108"/>
      <c r="AV1" s="108"/>
      <c r="AW1" s="108"/>
      <c r="AX1" s="108"/>
      <c r="AY1" s="108"/>
      <c r="AZ1" s="108"/>
      <c r="BA1" s="108"/>
      <c r="BB1" s="108"/>
      <c r="BC1" s="109"/>
    </row>
    <row r="2" spans="1:60">
      <c r="A2" s="116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  <c r="N2" s="110" t="s">
        <v>4</v>
      </c>
      <c r="O2" s="111"/>
      <c r="P2" s="111"/>
      <c r="Q2" s="112"/>
      <c r="R2" s="117" t="str">
        <f>IF(ISBLANK(表紙!AL45),"",(表紙!AL45))</f>
        <v>ログイン画面</v>
      </c>
      <c r="S2" s="118"/>
      <c r="T2" s="118"/>
      <c r="U2" s="118"/>
      <c r="V2" s="118"/>
      <c r="W2" s="118"/>
      <c r="X2" s="118"/>
      <c r="Y2" s="118"/>
      <c r="Z2" s="118"/>
      <c r="AA2" s="119"/>
      <c r="AB2" s="110" t="s">
        <v>0</v>
      </c>
      <c r="AC2" s="111"/>
      <c r="AD2" s="111"/>
      <c r="AE2" s="112"/>
      <c r="AF2" s="104" t="str">
        <f>IF(ISBLANK(表紙!AL41),"",(表紙!AL41))</f>
        <v>勤怠管理システム</v>
      </c>
      <c r="AG2" s="105"/>
      <c r="AH2" s="105"/>
      <c r="AI2" s="105"/>
      <c r="AJ2" s="105"/>
      <c r="AK2" s="105"/>
      <c r="AL2" s="105"/>
      <c r="AM2" s="105"/>
      <c r="AN2" s="105"/>
      <c r="AO2" s="106"/>
      <c r="AP2" s="110" t="s">
        <v>21</v>
      </c>
      <c r="AQ2" s="111"/>
      <c r="AR2" s="111"/>
      <c r="AS2" s="112"/>
      <c r="AT2" s="104" t="str">
        <f>IF(ISBLANK(表紙!AL49),"",(表紙!AL49))</f>
        <v>チーム１</v>
      </c>
      <c r="AU2" s="105"/>
      <c r="AV2" s="105"/>
      <c r="AW2" s="105"/>
      <c r="AX2" s="105"/>
      <c r="AY2" s="105"/>
      <c r="AZ2" s="105"/>
      <c r="BA2" s="105"/>
      <c r="BB2" s="105"/>
      <c r="BC2" s="106"/>
    </row>
    <row r="3" spans="1:60">
      <c r="B3" s="2"/>
    </row>
    <row r="4" spans="1:60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60">
      <c r="A5" s="16" t="s">
        <v>13</v>
      </c>
      <c r="B5" s="103" t="s">
        <v>15</v>
      </c>
      <c r="C5" s="103"/>
      <c r="D5" s="103"/>
      <c r="E5" s="103"/>
      <c r="F5" s="103"/>
      <c r="G5" s="103"/>
      <c r="H5" s="103"/>
      <c r="I5" s="103"/>
      <c r="J5" s="103"/>
      <c r="K5" s="103"/>
      <c r="L5" s="103" t="s">
        <v>16</v>
      </c>
      <c r="M5" s="103"/>
      <c r="N5" s="103"/>
      <c r="O5" s="103"/>
      <c r="P5" s="103"/>
      <c r="Q5" s="103" t="s">
        <v>20</v>
      </c>
      <c r="R5" s="103"/>
      <c r="S5" s="103" t="s">
        <v>17</v>
      </c>
      <c r="T5" s="103"/>
      <c r="U5" s="103" t="s">
        <v>51</v>
      </c>
      <c r="V5" s="103"/>
      <c r="W5" s="103"/>
      <c r="X5" s="103"/>
      <c r="Y5" s="103"/>
      <c r="Z5" s="103"/>
      <c r="AA5" s="103"/>
      <c r="AB5" s="103" t="s">
        <v>18</v>
      </c>
      <c r="AC5" s="103"/>
      <c r="AD5" s="103"/>
      <c r="AE5" s="103"/>
      <c r="AF5" s="103"/>
      <c r="AG5" s="103"/>
      <c r="AH5" s="103"/>
      <c r="AI5" s="103"/>
      <c r="AJ5" s="103" t="s">
        <v>19</v>
      </c>
      <c r="AK5" s="103"/>
      <c r="AL5" s="103"/>
      <c r="AM5" s="103"/>
      <c r="AN5" s="103"/>
      <c r="AO5" s="103"/>
      <c r="AP5" s="103"/>
      <c r="AQ5" s="103"/>
      <c r="AR5" s="103" t="s">
        <v>2</v>
      </c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</row>
    <row r="6" spans="1:60">
      <c r="A6" s="12">
        <f>ROW()-5</f>
        <v>1</v>
      </c>
      <c r="B6" s="34" t="s">
        <v>65</v>
      </c>
      <c r="C6" s="35"/>
      <c r="D6" s="35"/>
      <c r="E6" s="35"/>
      <c r="F6" s="35"/>
      <c r="G6" s="35"/>
      <c r="H6" s="35"/>
      <c r="I6" s="35"/>
      <c r="J6" s="35"/>
      <c r="K6" s="36"/>
      <c r="L6" s="101" t="s">
        <v>97</v>
      </c>
      <c r="M6" s="101"/>
      <c r="N6" s="101"/>
      <c r="O6" s="101"/>
      <c r="P6" s="101"/>
      <c r="Q6" s="102"/>
      <c r="R6" s="102"/>
      <c r="S6" s="102">
        <v>10</v>
      </c>
      <c r="T6" s="102"/>
      <c r="U6" s="101"/>
      <c r="V6" s="101"/>
      <c r="W6" s="101"/>
      <c r="X6" s="101"/>
      <c r="Y6" s="101"/>
      <c r="Z6" s="101"/>
      <c r="AA6" s="101"/>
      <c r="AB6" s="134" t="s">
        <v>99</v>
      </c>
      <c r="AC6" s="134"/>
      <c r="AD6" s="134"/>
      <c r="AE6" s="134"/>
      <c r="AF6" s="134"/>
      <c r="AG6" s="134"/>
      <c r="AH6" s="134"/>
      <c r="AI6" s="134"/>
      <c r="AJ6" s="134" t="s">
        <v>65</v>
      </c>
      <c r="AK6" s="134"/>
      <c r="AL6" s="134"/>
      <c r="AM6" s="134"/>
      <c r="AN6" s="134"/>
      <c r="AO6" s="134"/>
      <c r="AP6" s="134"/>
      <c r="AQ6" s="134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</row>
    <row r="7" spans="1:60">
      <c r="A7" s="12">
        <f t="shared" ref="A7:A50" si="0">ROW()-5</f>
        <v>2</v>
      </c>
      <c r="B7" s="34" t="s">
        <v>71</v>
      </c>
      <c r="C7" s="35"/>
      <c r="D7" s="35"/>
      <c r="E7" s="35"/>
      <c r="F7" s="35"/>
      <c r="G7" s="35"/>
      <c r="H7" s="35"/>
      <c r="I7" s="35"/>
      <c r="J7" s="35"/>
      <c r="K7" s="36"/>
      <c r="L7" s="101" t="s">
        <v>97</v>
      </c>
      <c r="M7" s="101"/>
      <c r="N7" s="101"/>
      <c r="O7" s="101"/>
      <c r="P7" s="101"/>
      <c r="Q7" s="102"/>
      <c r="R7" s="102"/>
      <c r="S7" s="102">
        <v>8</v>
      </c>
      <c r="T7" s="102"/>
      <c r="U7" s="101"/>
      <c r="V7" s="101"/>
      <c r="W7" s="101"/>
      <c r="X7" s="101"/>
      <c r="Y7" s="101"/>
      <c r="Z7" s="101"/>
      <c r="AA7" s="101"/>
      <c r="AB7" s="134" t="s">
        <v>99</v>
      </c>
      <c r="AC7" s="134"/>
      <c r="AD7" s="134"/>
      <c r="AE7" s="134"/>
      <c r="AF7" s="134"/>
      <c r="AG7" s="134"/>
      <c r="AH7" s="134"/>
      <c r="AI7" s="134"/>
      <c r="AJ7" s="134" t="s">
        <v>71</v>
      </c>
      <c r="AK7" s="134"/>
      <c r="AL7" s="134"/>
      <c r="AM7" s="134"/>
      <c r="AN7" s="134"/>
      <c r="AO7" s="134"/>
      <c r="AP7" s="134"/>
      <c r="AQ7" s="134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</row>
    <row r="8" spans="1:60">
      <c r="A8" s="12">
        <f t="shared" si="0"/>
        <v>3</v>
      </c>
      <c r="B8" s="34" t="s">
        <v>72</v>
      </c>
      <c r="C8" s="35"/>
      <c r="D8" s="35"/>
      <c r="E8" s="35"/>
      <c r="F8" s="35"/>
      <c r="G8" s="35"/>
      <c r="H8" s="35"/>
      <c r="I8" s="35"/>
      <c r="J8" s="35"/>
      <c r="K8" s="36"/>
      <c r="L8" s="101" t="s">
        <v>37</v>
      </c>
      <c r="M8" s="101"/>
      <c r="N8" s="101"/>
      <c r="O8" s="101"/>
      <c r="P8" s="101"/>
      <c r="Q8" s="102"/>
      <c r="R8" s="102"/>
      <c r="S8" s="102" t="s">
        <v>50</v>
      </c>
      <c r="T8" s="102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93"/>
      <c r="AK8" s="94"/>
      <c r="AL8" s="94"/>
      <c r="AM8" s="94"/>
      <c r="AN8" s="94"/>
      <c r="AO8" s="94"/>
      <c r="AP8" s="94"/>
      <c r="AQ8" s="95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</row>
    <row r="9" spans="1:60">
      <c r="A9" s="12">
        <f t="shared" si="0"/>
        <v>4</v>
      </c>
      <c r="B9" s="34" t="s">
        <v>66</v>
      </c>
      <c r="C9" s="35"/>
      <c r="D9" s="35"/>
      <c r="E9" s="35"/>
      <c r="F9" s="35"/>
      <c r="G9" s="35"/>
      <c r="H9" s="35"/>
      <c r="I9" s="35"/>
      <c r="J9" s="35"/>
      <c r="K9" s="36"/>
      <c r="L9" s="101" t="s">
        <v>37</v>
      </c>
      <c r="M9" s="101"/>
      <c r="N9" s="101"/>
      <c r="O9" s="101"/>
      <c r="P9" s="101"/>
      <c r="Q9" s="102"/>
      <c r="R9" s="102"/>
      <c r="S9" s="102" t="s">
        <v>50</v>
      </c>
      <c r="T9" s="102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93"/>
      <c r="AK9" s="94"/>
      <c r="AL9" s="94"/>
      <c r="AM9" s="94"/>
      <c r="AN9" s="94"/>
      <c r="AO9" s="94"/>
      <c r="AP9" s="94"/>
      <c r="AQ9" s="95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</row>
    <row r="10" spans="1:60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01"/>
      <c r="M10" s="101"/>
      <c r="N10" s="101"/>
      <c r="O10" s="101"/>
      <c r="P10" s="101"/>
      <c r="Q10" s="102"/>
      <c r="R10" s="102"/>
      <c r="S10" s="102"/>
      <c r="T10" s="102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93"/>
      <c r="AK10" s="94"/>
      <c r="AL10" s="94"/>
      <c r="AM10" s="94"/>
      <c r="AN10" s="94"/>
      <c r="AO10" s="94"/>
      <c r="AP10" s="94"/>
      <c r="AQ10" s="95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</row>
    <row r="11" spans="1:60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01"/>
      <c r="M11" s="101"/>
      <c r="N11" s="101"/>
      <c r="O11" s="101"/>
      <c r="P11" s="101"/>
      <c r="Q11" s="102"/>
      <c r="R11" s="102"/>
      <c r="S11" s="102"/>
      <c r="T11" s="102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93"/>
      <c r="AK11" s="94"/>
      <c r="AL11" s="94"/>
      <c r="AM11" s="94"/>
      <c r="AN11" s="94"/>
      <c r="AO11" s="94"/>
      <c r="AP11" s="94"/>
      <c r="AQ11" s="95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</row>
    <row r="12" spans="1:60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01"/>
      <c r="M12" s="101"/>
      <c r="N12" s="101"/>
      <c r="O12" s="101"/>
      <c r="P12" s="101"/>
      <c r="Q12" s="102"/>
      <c r="R12" s="102"/>
      <c r="S12" s="102"/>
      <c r="T12" s="102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93"/>
      <c r="AK12" s="94"/>
      <c r="AL12" s="94"/>
      <c r="AM12" s="94"/>
      <c r="AN12" s="94"/>
      <c r="AO12" s="94"/>
      <c r="AP12" s="94"/>
      <c r="AQ12" s="95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</row>
    <row r="13" spans="1:60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01"/>
      <c r="M13" s="101"/>
      <c r="N13" s="101"/>
      <c r="O13" s="101"/>
      <c r="P13" s="101"/>
      <c r="Q13" s="102"/>
      <c r="R13" s="102"/>
      <c r="S13" s="102"/>
      <c r="T13" s="102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H13" s="1" t="s">
        <v>98</v>
      </c>
    </row>
    <row r="14" spans="1:60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1"/>
      <c r="M14" s="101"/>
      <c r="N14" s="101"/>
      <c r="O14" s="101"/>
      <c r="P14" s="101"/>
      <c r="Q14" s="102"/>
      <c r="R14" s="102"/>
      <c r="S14" s="102"/>
      <c r="T14" s="102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</row>
    <row r="15" spans="1:60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1"/>
      <c r="M15" s="101"/>
      <c r="N15" s="101"/>
      <c r="O15" s="101"/>
      <c r="P15" s="101"/>
      <c r="Q15" s="102"/>
      <c r="R15" s="102"/>
      <c r="S15" s="102"/>
      <c r="T15" s="102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</row>
    <row r="16" spans="1:60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1"/>
      <c r="M16" s="101"/>
      <c r="N16" s="101"/>
      <c r="O16" s="101"/>
      <c r="P16" s="101"/>
      <c r="Q16" s="102"/>
      <c r="R16" s="102"/>
      <c r="S16" s="102"/>
      <c r="T16" s="102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1"/>
      <c r="M17" s="101"/>
      <c r="N17" s="101"/>
      <c r="O17" s="101"/>
      <c r="P17" s="101"/>
      <c r="Q17" s="102"/>
      <c r="R17" s="102"/>
      <c r="S17" s="102"/>
      <c r="T17" s="102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1"/>
      <c r="M18" s="101"/>
      <c r="N18" s="101"/>
      <c r="O18" s="101"/>
      <c r="P18" s="101"/>
      <c r="Q18" s="102"/>
      <c r="R18" s="102"/>
      <c r="S18" s="102"/>
      <c r="T18" s="102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1"/>
      <c r="M19" s="101"/>
      <c r="N19" s="101"/>
      <c r="O19" s="101"/>
      <c r="P19" s="101"/>
      <c r="Q19" s="102"/>
      <c r="R19" s="102"/>
      <c r="S19" s="102"/>
      <c r="T19" s="102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1"/>
      <c r="M20" s="101"/>
      <c r="N20" s="101"/>
      <c r="O20" s="101"/>
      <c r="P20" s="101"/>
      <c r="Q20" s="102"/>
      <c r="R20" s="102"/>
      <c r="S20" s="102"/>
      <c r="T20" s="102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1"/>
      <c r="M21" s="101"/>
      <c r="N21" s="101"/>
      <c r="O21" s="101"/>
      <c r="P21" s="101"/>
      <c r="Q21" s="102"/>
      <c r="R21" s="102"/>
      <c r="S21" s="102"/>
      <c r="T21" s="102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1"/>
      <c r="M22" s="101"/>
      <c r="N22" s="101"/>
      <c r="O22" s="101"/>
      <c r="P22" s="101"/>
      <c r="Q22" s="102"/>
      <c r="R22" s="102"/>
      <c r="S22" s="102"/>
      <c r="T22" s="102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1"/>
      <c r="M23" s="101"/>
      <c r="N23" s="101"/>
      <c r="O23" s="101"/>
      <c r="P23" s="101"/>
      <c r="Q23" s="102"/>
      <c r="R23" s="102"/>
      <c r="S23" s="102"/>
      <c r="T23" s="102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</row>
    <row r="24" spans="1:55">
      <c r="A24" s="12">
        <f t="shared" si="0"/>
        <v>19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102"/>
      <c r="S24" s="102"/>
      <c r="T24" s="102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</row>
    <row r="25" spans="1:55">
      <c r="A25" s="12">
        <f t="shared" si="0"/>
        <v>20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2"/>
      <c r="R25" s="102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</row>
    <row r="26" spans="1:55">
      <c r="A26" s="12">
        <f t="shared" si="0"/>
        <v>21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  <c r="R26" s="102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</row>
    <row r="27" spans="1:55">
      <c r="A27" s="12">
        <f t="shared" si="0"/>
        <v>22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2"/>
      <c r="R27" s="102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</row>
    <row r="28" spans="1:55">
      <c r="A28" s="12">
        <f t="shared" si="0"/>
        <v>23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/>
      <c r="R28" s="102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</row>
    <row r="29" spans="1:55">
      <c r="A29" s="12">
        <f t="shared" si="0"/>
        <v>24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2"/>
      <c r="R29" s="102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</row>
    <row r="30" spans="1:55">
      <c r="A30" s="12">
        <f t="shared" si="0"/>
        <v>25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2"/>
      <c r="R30" s="102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</row>
    <row r="31" spans="1:55">
      <c r="A31" s="12">
        <f t="shared" si="0"/>
        <v>26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2"/>
      <c r="R31" s="102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</row>
    <row r="32" spans="1:55">
      <c r="A32" s="12">
        <f t="shared" si="0"/>
        <v>27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2"/>
      <c r="R32" s="102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</row>
    <row r="33" spans="1:55">
      <c r="A33" s="12">
        <f t="shared" si="0"/>
        <v>28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2"/>
      <c r="R33" s="102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</row>
    <row r="34" spans="1:55">
      <c r="A34" s="12">
        <f t="shared" si="0"/>
        <v>29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2"/>
      <c r="R34" s="102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</row>
    <row r="35" spans="1:55">
      <c r="A35" s="12">
        <f t="shared" si="0"/>
        <v>30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2"/>
      <c r="R35" s="102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</row>
    <row r="36" spans="1:55">
      <c r="A36" s="12">
        <f t="shared" si="0"/>
        <v>31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2"/>
      <c r="R36" s="102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</row>
    <row r="37" spans="1:55">
      <c r="A37" s="12">
        <f t="shared" si="0"/>
        <v>32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2"/>
      <c r="R37" s="102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</row>
    <row r="38" spans="1:55">
      <c r="A38" s="12">
        <f t="shared" si="0"/>
        <v>33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2"/>
      <c r="R38" s="102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</row>
    <row r="39" spans="1:55">
      <c r="A39" s="12">
        <f t="shared" si="0"/>
        <v>34</v>
      </c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2"/>
      <c r="R39" s="102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</row>
    <row r="40" spans="1:55">
      <c r="A40" s="12">
        <f t="shared" si="0"/>
        <v>35</v>
      </c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2"/>
      <c r="R40" s="102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</row>
    <row r="41" spans="1:55">
      <c r="A41" s="12">
        <f t="shared" si="0"/>
        <v>36</v>
      </c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2"/>
      <c r="R41" s="102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</row>
    <row r="42" spans="1:55">
      <c r="A42" s="12">
        <f t="shared" si="0"/>
        <v>37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2"/>
      <c r="R42" s="102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</row>
    <row r="43" spans="1:55">
      <c r="A43" s="12">
        <f t="shared" si="0"/>
        <v>38</v>
      </c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2"/>
      <c r="R43" s="102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</row>
    <row r="44" spans="1:55">
      <c r="A44" s="12">
        <f t="shared" si="0"/>
        <v>39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2"/>
      <c r="R44" s="102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</row>
    <row r="45" spans="1:55">
      <c r="A45" s="12">
        <f t="shared" si="0"/>
        <v>40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2"/>
      <c r="R45" s="102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</row>
    <row r="46" spans="1:55">
      <c r="A46" s="12">
        <f t="shared" si="0"/>
        <v>41</v>
      </c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2"/>
      <c r="R46" s="102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</row>
    <row r="47" spans="1:55">
      <c r="A47" s="12">
        <f t="shared" si="0"/>
        <v>42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102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</row>
    <row r="48" spans="1:55">
      <c r="A48" s="12">
        <f t="shared" si="0"/>
        <v>43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2"/>
      <c r="R48" s="102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</row>
    <row r="49" spans="1:55">
      <c r="A49" s="12">
        <f t="shared" si="0"/>
        <v>44</v>
      </c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2"/>
      <c r="R49" s="102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</row>
    <row r="50" spans="1:55">
      <c r="A50" s="12">
        <f t="shared" si="0"/>
        <v>45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2"/>
      <c r="R50" s="102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</row>
  </sheetData>
  <mergeCells count="363">
    <mergeCell ref="AJ13:AQ13"/>
    <mergeCell ref="AJ14:AQ14"/>
    <mergeCell ref="AR11:BC11"/>
    <mergeCell ref="AR12:BC12"/>
    <mergeCell ref="AR10:BC10"/>
    <mergeCell ref="U11:AA11"/>
    <mergeCell ref="Q14:R14"/>
    <mergeCell ref="S14:T14"/>
    <mergeCell ref="S13:T13"/>
    <mergeCell ref="AB14:AI14"/>
    <mergeCell ref="AB12:AI12"/>
    <mergeCell ref="AB13:AI13"/>
    <mergeCell ref="AR13:BC13"/>
    <mergeCell ref="AR14:BC14"/>
    <mergeCell ref="AJ12:AQ12"/>
    <mergeCell ref="AB10:AI10"/>
    <mergeCell ref="AB11:AI11"/>
    <mergeCell ref="U19:AA19"/>
    <mergeCell ref="L10:P10"/>
    <mergeCell ref="U12:AA12"/>
    <mergeCell ref="U13:AA13"/>
    <mergeCell ref="Q10:R10"/>
    <mergeCell ref="Q11:R11"/>
    <mergeCell ref="Q12:R12"/>
    <mergeCell ref="U14:AA14"/>
    <mergeCell ref="Q13:R13"/>
    <mergeCell ref="L18:P18"/>
    <mergeCell ref="Q18:R18"/>
    <mergeCell ref="L17:P17"/>
    <mergeCell ref="Q17:R17"/>
    <mergeCell ref="L16:P16"/>
    <mergeCell ref="Q16:R16"/>
    <mergeCell ref="L13:P13"/>
    <mergeCell ref="L14:P14"/>
    <mergeCell ref="L15:P15"/>
    <mergeCell ref="Q15:R15"/>
    <mergeCell ref="AB15:AI15"/>
    <mergeCell ref="AJ15:AQ15"/>
    <mergeCell ref="S17:T17"/>
    <mergeCell ref="U17:AA17"/>
    <mergeCell ref="AR15:BC15"/>
    <mergeCell ref="S16:T16"/>
    <mergeCell ref="AB16:AI16"/>
    <mergeCell ref="S18:T18"/>
    <mergeCell ref="U16:AA16"/>
    <mergeCell ref="AB17:AI17"/>
    <mergeCell ref="AJ17:AQ17"/>
    <mergeCell ref="AR17:BC17"/>
    <mergeCell ref="U18:AA18"/>
    <mergeCell ref="AR18:BC18"/>
    <mergeCell ref="AR21:BC21"/>
    <mergeCell ref="AJ25:AQ25"/>
    <mergeCell ref="AR25:BC25"/>
    <mergeCell ref="S25:T25"/>
    <mergeCell ref="AJ20:AQ20"/>
    <mergeCell ref="AR20:BC20"/>
    <mergeCell ref="S22:T22"/>
    <mergeCell ref="U22:AA22"/>
    <mergeCell ref="AB22:AI22"/>
    <mergeCell ref="AJ22:AQ22"/>
    <mergeCell ref="AR22:BC22"/>
    <mergeCell ref="AJ21:AQ21"/>
    <mergeCell ref="AR23:BC23"/>
    <mergeCell ref="S21:T21"/>
    <mergeCell ref="U21:AA21"/>
    <mergeCell ref="AB21:AI21"/>
    <mergeCell ref="S23:T23"/>
    <mergeCell ref="U23:AA23"/>
    <mergeCell ref="AB23:AI23"/>
    <mergeCell ref="AR24:BC24"/>
    <mergeCell ref="N2:Q2"/>
    <mergeCell ref="L11:P11"/>
    <mergeCell ref="L12:P12"/>
    <mergeCell ref="L8:P8"/>
    <mergeCell ref="L9:P9"/>
    <mergeCell ref="A1:M2"/>
    <mergeCell ref="R1:AA1"/>
    <mergeCell ref="R2:AA2"/>
    <mergeCell ref="N1:Q1"/>
    <mergeCell ref="L6:P6"/>
    <mergeCell ref="L7:P7"/>
    <mergeCell ref="B5:K5"/>
    <mergeCell ref="S8:T8"/>
    <mergeCell ref="U10:AA10"/>
    <mergeCell ref="S6:T6"/>
    <mergeCell ref="S7:T7"/>
    <mergeCell ref="S10:T10"/>
    <mergeCell ref="S11:T11"/>
    <mergeCell ref="S12:T12"/>
    <mergeCell ref="L5:P5"/>
    <mergeCell ref="Q8:R8"/>
    <mergeCell ref="Q9:R9"/>
    <mergeCell ref="Q6:R6"/>
    <mergeCell ref="Q7:R7"/>
    <mergeCell ref="AT2:BC2"/>
    <mergeCell ref="AT1:BC1"/>
    <mergeCell ref="AP1:AS1"/>
    <mergeCell ref="AP2:AS2"/>
    <mergeCell ref="AR5:BC5"/>
    <mergeCell ref="AR6:BC6"/>
    <mergeCell ref="AR7:BC7"/>
    <mergeCell ref="AJ9:AQ9"/>
    <mergeCell ref="AJ6:AQ6"/>
    <mergeCell ref="AJ7:AQ7"/>
    <mergeCell ref="AF1:AO1"/>
    <mergeCell ref="AB5:AI5"/>
    <mergeCell ref="AB6:AI6"/>
    <mergeCell ref="AB7:AI7"/>
    <mergeCell ref="AB1:AE1"/>
    <mergeCell ref="AB2:AE2"/>
    <mergeCell ref="AJ8:AQ8"/>
    <mergeCell ref="AJ5:AQ5"/>
    <mergeCell ref="AB8:AI8"/>
    <mergeCell ref="AB9:AI9"/>
    <mergeCell ref="AF2:AO2"/>
    <mergeCell ref="S9:T9"/>
    <mergeCell ref="Q5:R5"/>
    <mergeCell ref="S5:T5"/>
    <mergeCell ref="AB19:AI19"/>
    <mergeCell ref="AJ19:AQ19"/>
    <mergeCell ref="AR19:BC19"/>
    <mergeCell ref="L19:P19"/>
    <mergeCell ref="Q19:R19"/>
    <mergeCell ref="S19:T19"/>
    <mergeCell ref="AB18:AI18"/>
    <mergeCell ref="AJ18:AQ18"/>
    <mergeCell ref="AR8:BC8"/>
    <mergeCell ref="AR9:BC9"/>
    <mergeCell ref="U8:AA8"/>
    <mergeCell ref="U9:AA9"/>
    <mergeCell ref="U5:AA5"/>
    <mergeCell ref="AJ10:AQ10"/>
    <mergeCell ref="AJ11:AQ11"/>
    <mergeCell ref="U7:AA7"/>
    <mergeCell ref="U6:AA6"/>
    <mergeCell ref="AJ16:AQ16"/>
    <mergeCell ref="AR16:BC16"/>
    <mergeCell ref="S15:T15"/>
    <mergeCell ref="U15:AA15"/>
    <mergeCell ref="B24:K24"/>
    <mergeCell ref="L24:P24"/>
    <mergeCell ref="Q24:R24"/>
    <mergeCell ref="S24:T24"/>
    <mergeCell ref="U24:AA24"/>
    <mergeCell ref="AB24:AI24"/>
    <mergeCell ref="AJ24:AQ24"/>
    <mergeCell ref="U20:AA20"/>
    <mergeCell ref="AB20:AI20"/>
    <mergeCell ref="S20:T20"/>
    <mergeCell ref="L20:P20"/>
    <mergeCell ref="AJ23:AQ23"/>
    <mergeCell ref="Q20:R20"/>
    <mergeCell ref="L22:P22"/>
    <mergeCell ref="Q22:R22"/>
    <mergeCell ref="L23:P23"/>
    <mergeCell ref="Q23:R23"/>
    <mergeCell ref="L21:P21"/>
    <mergeCell ref="Q21:R21"/>
    <mergeCell ref="B26:K26"/>
    <mergeCell ref="L26:P26"/>
    <mergeCell ref="Q26:R26"/>
    <mergeCell ref="S26:T26"/>
    <mergeCell ref="U26:AA26"/>
    <mergeCell ref="AB26:AI26"/>
    <mergeCell ref="AJ26:AQ26"/>
    <mergeCell ref="AR26:BC26"/>
    <mergeCell ref="AB25:AI25"/>
    <mergeCell ref="B25:K25"/>
    <mergeCell ref="L25:P25"/>
    <mergeCell ref="Q25:R25"/>
    <mergeCell ref="U25:AA25"/>
    <mergeCell ref="U27:AA27"/>
    <mergeCell ref="AB27:AI27"/>
    <mergeCell ref="AJ27:AQ27"/>
    <mergeCell ref="AR27:BC27"/>
    <mergeCell ref="B27:K27"/>
    <mergeCell ref="L27:P27"/>
    <mergeCell ref="Q27:R27"/>
    <mergeCell ref="S27:T27"/>
    <mergeCell ref="U28:AA28"/>
    <mergeCell ref="AB28:AI28"/>
    <mergeCell ref="AJ28:AQ28"/>
    <mergeCell ref="AR28:BC28"/>
    <mergeCell ref="B28:K28"/>
    <mergeCell ref="L28:P28"/>
    <mergeCell ref="Q28:R28"/>
    <mergeCell ref="S28:T28"/>
    <mergeCell ref="U29:AA29"/>
    <mergeCell ref="AB29:AI29"/>
    <mergeCell ref="AJ29:AQ29"/>
    <mergeCell ref="AR29:BC29"/>
    <mergeCell ref="B29:K29"/>
    <mergeCell ref="L29:P29"/>
    <mergeCell ref="Q29:R29"/>
    <mergeCell ref="S29:T29"/>
    <mergeCell ref="U30:AA30"/>
    <mergeCell ref="AB30:AI30"/>
    <mergeCell ref="AJ30:AQ30"/>
    <mergeCell ref="AR30:BC30"/>
    <mergeCell ref="B30:K30"/>
    <mergeCell ref="L30:P30"/>
    <mergeCell ref="Q30:R30"/>
    <mergeCell ref="S30:T30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8:AA48"/>
    <mergeCell ref="AB48:AI48"/>
    <mergeCell ref="AJ48:AQ48"/>
    <mergeCell ref="AR48:BC48"/>
    <mergeCell ref="B48:K48"/>
    <mergeCell ref="L48:P48"/>
    <mergeCell ref="Q48:R48"/>
    <mergeCell ref="S48:T48"/>
  </mergeCells>
  <phoneticPr fontId="2"/>
  <dataValidations count="2">
    <dataValidation type="list" allowBlank="1" showInputMessage="1" showErrorMessage="1" sqref="L11:P23 L6:P9" xr:uid="{00000000-0002-0000-0400-000000000000}">
      <formula1>"combobox,label,button"</formula1>
    </dataValidation>
    <dataValidation type="list" allowBlank="1" showInputMessage="1" showErrorMessage="1" sqref="L10:P10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103"/>
  <sheetViews>
    <sheetView tabSelected="1" view="pageBreakPreview" zoomScale="130" zoomScaleSheetLayoutView="130" workbookViewId="0">
      <pane ySplit="3" topLeftCell="A4" activePane="bottomLeft" state="frozen"/>
      <selection activeCell="AK12" sqref="AK12"/>
      <selection pane="bottomLeft" activeCell="AB26" sqref="AB26"/>
    </sheetView>
  </sheetViews>
  <sheetFormatPr defaultColWidth="2.59765625" defaultRowHeight="9.4"/>
  <cols>
    <col min="1" max="30" width="2.59765625" style="37"/>
    <col min="31" max="31" width="3.86328125" style="37" bestFit="1" customWidth="1"/>
    <col min="32" max="62" width="2.59765625" style="37"/>
    <col min="63" max="63" width="12.19921875" style="37" bestFit="1" customWidth="1"/>
    <col min="64" max="64" width="15.33203125" style="37" bestFit="1" customWidth="1"/>
    <col min="65" max="65" width="10.46484375" style="37" bestFit="1" customWidth="1"/>
    <col min="66" max="16384" width="2.59765625" style="37"/>
  </cols>
  <sheetData>
    <row r="1" spans="1:52" ht="9.75" thickTop="1">
      <c r="A1" s="77" t="s">
        <v>52</v>
      </c>
      <c r="B1" s="78"/>
      <c r="C1" s="78"/>
      <c r="D1" s="78"/>
      <c r="E1" s="78"/>
      <c r="F1" s="78"/>
      <c r="G1" s="78"/>
      <c r="H1" s="78"/>
      <c r="I1" s="78"/>
      <c r="J1" s="79"/>
      <c r="K1" s="83" t="s">
        <v>53</v>
      </c>
      <c r="L1" s="83"/>
      <c r="M1" s="83"/>
      <c r="N1" s="83"/>
      <c r="O1" s="91" t="s">
        <v>86</v>
      </c>
      <c r="P1" s="91"/>
      <c r="Q1" s="91"/>
      <c r="R1" s="91"/>
      <c r="S1" s="91"/>
      <c r="T1" s="91"/>
      <c r="U1" s="91"/>
      <c r="V1" s="91"/>
      <c r="W1" s="91"/>
      <c r="X1" s="91"/>
      <c r="Y1" s="83" t="s">
        <v>54</v>
      </c>
      <c r="Z1" s="83"/>
      <c r="AA1" s="83"/>
      <c r="AB1" s="83"/>
      <c r="AC1" s="125" t="s">
        <v>88</v>
      </c>
      <c r="AD1" s="125"/>
      <c r="AE1" s="125"/>
      <c r="AF1" s="125"/>
      <c r="AG1" s="125"/>
      <c r="AH1" s="125"/>
      <c r="AI1" s="125"/>
      <c r="AJ1" s="125"/>
      <c r="AK1" s="125"/>
      <c r="AL1" s="125"/>
      <c r="AM1" s="83" t="s">
        <v>55</v>
      </c>
      <c r="AN1" s="83"/>
      <c r="AO1" s="83"/>
      <c r="AP1" s="83"/>
      <c r="AQ1" s="121">
        <v>45023</v>
      </c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9.75" thickBot="1">
      <c r="A2" s="80"/>
      <c r="B2" s="81"/>
      <c r="C2" s="81"/>
      <c r="D2" s="81"/>
      <c r="E2" s="81"/>
      <c r="F2" s="81"/>
      <c r="G2" s="81"/>
      <c r="H2" s="81"/>
      <c r="I2" s="81"/>
      <c r="J2" s="82"/>
      <c r="K2" s="73" t="s">
        <v>56</v>
      </c>
      <c r="L2" s="73"/>
      <c r="M2" s="73"/>
      <c r="N2" s="73"/>
      <c r="O2" s="92" t="s">
        <v>87</v>
      </c>
      <c r="P2" s="92"/>
      <c r="Q2" s="92"/>
      <c r="R2" s="92"/>
      <c r="S2" s="92"/>
      <c r="T2" s="92"/>
      <c r="U2" s="92"/>
      <c r="V2" s="92"/>
      <c r="W2" s="92"/>
      <c r="X2" s="92"/>
      <c r="Y2" s="73" t="s">
        <v>57</v>
      </c>
      <c r="Z2" s="73"/>
      <c r="AA2" s="73"/>
      <c r="AB2" s="73"/>
      <c r="AC2" s="123" t="s">
        <v>89</v>
      </c>
      <c r="AD2" s="123"/>
      <c r="AE2" s="123"/>
      <c r="AF2" s="123"/>
      <c r="AG2" s="123"/>
      <c r="AH2" s="123"/>
      <c r="AI2" s="123"/>
      <c r="AJ2" s="123"/>
      <c r="AK2" s="123"/>
      <c r="AL2" s="123"/>
      <c r="AM2" s="73" t="s">
        <v>58</v>
      </c>
      <c r="AN2" s="73"/>
      <c r="AO2" s="73"/>
      <c r="AP2" s="73"/>
      <c r="AQ2" s="123" t="str">
        <f>IF(ISBLANK(表紙!AL49),"",(表紙!AL49))</f>
        <v>チーム１</v>
      </c>
      <c r="AR2" s="123"/>
      <c r="AS2" s="123"/>
      <c r="AT2" s="123"/>
      <c r="AU2" s="123"/>
      <c r="AV2" s="123"/>
      <c r="AW2" s="123"/>
      <c r="AX2" s="123"/>
      <c r="AY2" s="123"/>
      <c r="AZ2" s="124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100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 t="s">
        <v>101</v>
      </c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135" t="s">
        <v>38</v>
      </c>
      <c r="F10" s="136" t="s">
        <v>39</v>
      </c>
      <c r="G10" s="137"/>
      <c r="H10" s="137"/>
      <c r="I10" s="137"/>
      <c r="J10" s="137"/>
      <c r="K10" s="137"/>
      <c r="L10" s="138"/>
      <c r="M10" s="137" t="s">
        <v>40</v>
      </c>
      <c r="N10" s="137"/>
      <c r="O10" s="13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139">
        <v>1</v>
      </c>
      <c r="F11" s="140" t="s">
        <v>73</v>
      </c>
      <c r="G11" s="141"/>
      <c r="H11" s="141"/>
      <c r="I11" s="141"/>
      <c r="J11" s="141"/>
      <c r="K11" s="141"/>
      <c r="L11" s="142"/>
      <c r="M11" s="141" t="s">
        <v>41</v>
      </c>
      <c r="N11" s="141"/>
      <c r="O11" s="142"/>
      <c r="P11" s="46"/>
      <c r="Q11" s="46"/>
      <c r="R11" s="46"/>
      <c r="S11" s="46"/>
      <c r="T11" s="46"/>
      <c r="U11" s="46"/>
      <c r="V11" s="46" t="s">
        <v>101</v>
      </c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139">
        <v>2</v>
      </c>
      <c r="F12" s="140" t="s">
        <v>64</v>
      </c>
      <c r="G12" s="141"/>
      <c r="H12" s="141"/>
      <c r="I12" s="141"/>
      <c r="J12" s="141"/>
      <c r="K12" s="141"/>
      <c r="L12" s="142"/>
      <c r="M12" s="141" t="s">
        <v>41</v>
      </c>
      <c r="N12" s="141"/>
      <c r="O12" s="142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 t="s">
        <v>101</v>
      </c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 t="s">
        <v>102</v>
      </c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39" t="s">
        <v>81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1"/>
    </row>
    <row r="19" spans="1:52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6"/>
    </row>
    <row r="20" spans="1:52">
      <c r="B20" s="37" t="s">
        <v>104</v>
      </c>
    </row>
    <row r="21" spans="1:52">
      <c r="A21" s="54"/>
      <c r="B21" s="55"/>
      <c r="C21" s="55" t="s">
        <v>103</v>
      </c>
      <c r="D21" s="37" t="s">
        <v>105</v>
      </c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6"/>
    </row>
    <row r="22" spans="1:52">
      <c r="A22" s="54"/>
      <c r="B22" s="55"/>
      <c r="C22" s="55"/>
      <c r="D22" s="55" t="s">
        <v>106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6"/>
    </row>
    <row r="23" spans="1:52">
      <c r="A23" s="54"/>
      <c r="B23" s="55"/>
      <c r="C23" s="55" t="s">
        <v>103</v>
      </c>
      <c r="D23" s="37" t="s">
        <v>107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6"/>
    </row>
    <row r="24" spans="1:52">
      <c r="A24" s="54"/>
      <c r="B24" s="55"/>
      <c r="C24" s="55"/>
      <c r="D24" s="55" t="s">
        <v>108</v>
      </c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</row>
    <row r="25" spans="1:52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</row>
    <row r="26" spans="1:52">
      <c r="A26" s="54"/>
      <c r="B26" s="55"/>
      <c r="C26" s="55" t="s">
        <v>103</v>
      </c>
      <c r="D26" s="55" t="s">
        <v>109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</row>
    <row r="27" spans="1:52">
      <c r="A27" s="54"/>
      <c r="B27" s="55"/>
      <c r="C27" s="55"/>
      <c r="D27" s="55" t="s">
        <v>110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</row>
    <row r="28" spans="1:52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 t="s">
        <v>135</v>
      </c>
      <c r="AK28" s="55"/>
      <c r="AL28" s="55"/>
      <c r="AM28" s="55"/>
      <c r="AN28" s="151" t="s">
        <v>115</v>
      </c>
      <c r="AO28" s="55"/>
      <c r="AP28" s="55"/>
      <c r="AQ28" s="55"/>
      <c r="AR28" s="55"/>
      <c r="AS28" s="55"/>
      <c r="AT28" s="55"/>
      <c r="AU28" s="55" t="s">
        <v>137</v>
      </c>
      <c r="AV28" s="55"/>
      <c r="AW28" s="55"/>
      <c r="AX28" s="55"/>
      <c r="AY28" s="55"/>
      <c r="AZ28" s="56"/>
    </row>
    <row r="29" spans="1:52">
      <c r="A29" s="54"/>
      <c r="B29" s="55"/>
      <c r="C29" s="55" t="s">
        <v>103</v>
      </c>
      <c r="D29" s="55" t="s">
        <v>112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</row>
    <row r="30" spans="1:52">
      <c r="A30" s="54"/>
      <c r="B30" s="55"/>
      <c r="C30" s="55"/>
      <c r="D30" s="55" t="s">
        <v>111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 t="s">
        <v>129</v>
      </c>
      <c r="AK30" s="55"/>
      <c r="AL30" s="55"/>
      <c r="AM30" s="55"/>
      <c r="AN30" s="151" t="s">
        <v>134</v>
      </c>
      <c r="AO30" s="55"/>
      <c r="AP30" s="55"/>
      <c r="AQ30" s="55"/>
      <c r="AR30" s="55"/>
      <c r="AS30" s="55"/>
      <c r="AT30" s="55"/>
      <c r="AU30" s="55" t="s">
        <v>136</v>
      </c>
      <c r="AV30" s="55"/>
      <c r="AW30" s="55"/>
      <c r="AX30" s="55"/>
      <c r="AY30" s="55"/>
      <c r="AZ30" s="56"/>
    </row>
    <row r="31" spans="1:52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</row>
    <row r="32" spans="1:52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151" t="s">
        <v>133</v>
      </c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</row>
    <row r="33" spans="1:52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</row>
    <row r="34" spans="1:52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149" t="s">
        <v>127</v>
      </c>
      <c r="AE34" s="147" t="s">
        <v>115</v>
      </c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</row>
    <row r="35" spans="1:52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</row>
    <row r="36" spans="1:52">
      <c r="A36" s="54"/>
      <c r="B36" s="143" t="s">
        <v>80</v>
      </c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55"/>
      <c r="AC36" s="55"/>
      <c r="AD36" s="55"/>
      <c r="AE36" s="55" t="s">
        <v>147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6"/>
    </row>
    <row r="37" spans="1:52">
      <c r="A37" s="57"/>
      <c r="B37" s="144" t="s">
        <v>83</v>
      </c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AZ37" s="58"/>
    </row>
    <row r="38" spans="1:52">
      <c r="A38" s="57"/>
      <c r="B38" s="55"/>
      <c r="AZ38" s="58"/>
    </row>
    <row r="39" spans="1:52">
      <c r="A39" s="45"/>
      <c r="B39" s="46" t="s">
        <v>138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 t="s">
        <v>139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8" t="s">
        <v>42</v>
      </c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50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67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 t="s">
        <v>74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65">
      <c r="A49" s="45"/>
      <c r="B49" s="46"/>
      <c r="C49" s="46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65">
      <c r="A50" s="45"/>
      <c r="B50" s="46"/>
      <c r="C50" s="46"/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65">
      <c r="A51" s="45"/>
      <c r="B51" s="46"/>
      <c r="C51" s="46"/>
      <c r="D51" s="45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65">
      <c r="A52" s="45"/>
      <c r="B52" s="46"/>
      <c r="C52" s="46"/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65" ht="12">
      <c r="A53" s="45"/>
      <c r="B53" s="46"/>
      <c r="C53" s="46"/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  <c r="BK53" s="146" t="s">
        <v>70</v>
      </c>
      <c r="BL53" s="146" t="s">
        <v>113</v>
      </c>
      <c r="BM53" s="146" t="s">
        <v>114</v>
      </c>
    </row>
    <row r="54" spans="1:65">
      <c r="A54" s="45"/>
      <c r="B54" s="46"/>
      <c r="C54" s="46"/>
      <c r="D54" s="48" t="s">
        <v>43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50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  <c r="BK54" s="153" t="s">
        <v>115</v>
      </c>
      <c r="BL54" s="148" t="s">
        <v>122</v>
      </c>
      <c r="BM54" s="150" t="s">
        <v>116</v>
      </c>
    </row>
    <row r="55" spans="1:65">
      <c r="A55" s="45"/>
      <c r="B55" s="46"/>
      <c r="C55" s="46"/>
      <c r="D55" s="45"/>
      <c r="E55" s="145" t="s">
        <v>67</v>
      </c>
      <c r="F55" s="145"/>
      <c r="G55" s="145"/>
      <c r="H55" s="145"/>
      <c r="I55" s="145"/>
      <c r="J55" s="145" t="s">
        <v>75</v>
      </c>
      <c r="K55" s="145"/>
      <c r="L55" s="145"/>
      <c r="M55" s="145"/>
      <c r="N55" s="145"/>
      <c r="O55" s="145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  <c r="BK55" s="152" t="s">
        <v>130</v>
      </c>
      <c r="BL55" s="148" t="s">
        <v>123</v>
      </c>
      <c r="BM55" s="147" t="s">
        <v>118</v>
      </c>
    </row>
    <row r="56" spans="1:65">
      <c r="A56" s="45"/>
      <c r="B56" s="46"/>
      <c r="C56" s="46"/>
      <c r="D56" s="45"/>
      <c r="E56" s="145" t="s">
        <v>74</v>
      </c>
      <c r="F56" s="145"/>
      <c r="G56" s="145"/>
      <c r="H56" s="145"/>
      <c r="I56" s="145"/>
      <c r="J56" s="145" t="s">
        <v>76</v>
      </c>
      <c r="K56" s="145"/>
      <c r="L56" s="145"/>
      <c r="M56" s="145"/>
      <c r="N56" s="145"/>
      <c r="O56" s="145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  <c r="BK56" s="147" t="s">
        <v>131</v>
      </c>
      <c r="BL56" s="148" t="s">
        <v>124</v>
      </c>
      <c r="BM56" s="147" t="s">
        <v>119</v>
      </c>
    </row>
    <row r="57" spans="1:65">
      <c r="A57" s="45"/>
      <c r="B57" s="46"/>
      <c r="C57" s="46"/>
      <c r="D57" s="45"/>
      <c r="E57" s="37" t="s">
        <v>95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  <c r="BK57" s="147" t="s">
        <v>132</v>
      </c>
      <c r="BL57" s="148" t="s">
        <v>125</v>
      </c>
      <c r="BM57" s="147" t="s">
        <v>120</v>
      </c>
    </row>
    <row r="58" spans="1:65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  <c r="BK58" s="147" t="s">
        <v>117</v>
      </c>
      <c r="BL58" s="148" t="s">
        <v>126</v>
      </c>
      <c r="BM58" s="147" t="s">
        <v>121</v>
      </c>
    </row>
    <row r="59" spans="1:65">
      <c r="A59" s="45"/>
      <c r="B59" s="46"/>
      <c r="C59" s="46"/>
      <c r="D59" s="45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  <c r="BL59" s="148"/>
    </row>
    <row r="60" spans="1:65">
      <c r="A60" s="45"/>
      <c r="B60" s="46"/>
      <c r="C60" s="46"/>
      <c r="D60" s="45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65">
      <c r="A61" s="45"/>
      <c r="B61" s="46"/>
      <c r="C61" s="46"/>
      <c r="D61" s="48" t="s">
        <v>44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50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65" ht="180" customHeight="1">
      <c r="A62" s="45"/>
      <c r="B62" s="46"/>
      <c r="C62" s="46"/>
      <c r="D62" s="45"/>
      <c r="E62" s="120" t="s">
        <v>128</v>
      </c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65">
      <c r="A63" s="45"/>
      <c r="B63" s="46"/>
      <c r="C63" s="46"/>
      <c r="D63" s="45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7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65">
      <c r="A64" s="45"/>
      <c r="B64" s="46"/>
      <c r="C64" s="46"/>
      <c r="D64" s="48" t="s">
        <v>45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50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E65" s="46" t="s">
        <v>46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8" t="s">
        <v>47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50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 t="s">
        <v>77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51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3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57"/>
      <c r="AZ70" s="58"/>
    </row>
    <row r="71" spans="1:52">
      <c r="A71" s="57"/>
      <c r="AZ71" s="58"/>
    </row>
    <row r="72" spans="1:52">
      <c r="A72" s="57"/>
      <c r="C72" s="37" t="s">
        <v>142</v>
      </c>
      <c r="AZ72" s="58"/>
    </row>
    <row r="73" spans="1:52">
      <c r="A73" s="57"/>
      <c r="D73" s="37" t="s">
        <v>140</v>
      </c>
      <c r="AZ73" s="58"/>
    </row>
    <row r="74" spans="1:52">
      <c r="A74" s="57"/>
      <c r="AZ74" s="58"/>
    </row>
    <row r="75" spans="1:52">
      <c r="A75" s="57"/>
      <c r="C75" s="37" t="s">
        <v>141</v>
      </c>
      <c r="AZ75" s="58"/>
    </row>
    <row r="76" spans="1:52">
      <c r="A76" s="57"/>
      <c r="D76" s="37" t="s">
        <v>144</v>
      </c>
      <c r="AZ76" s="58"/>
    </row>
    <row r="77" spans="1:52">
      <c r="A77" s="57"/>
      <c r="E77" s="37" t="s">
        <v>143</v>
      </c>
      <c r="AZ77" s="58"/>
    </row>
    <row r="78" spans="1:52">
      <c r="A78" s="57"/>
      <c r="D78" s="37" t="s">
        <v>145</v>
      </c>
      <c r="AZ78" s="58"/>
    </row>
    <row r="79" spans="1:52">
      <c r="A79" s="57"/>
      <c r="E79" s="37" t="s">
        <v>146</v>
      </c>
      <c r="AZ79" s="58"/>
    </row>
    <row r="80" spans="1:52">
      <c r="A80" s="57"/>
      <c r="AZ80" s="58"/>
    </row>
    <row r="81" spans="1:52">
      <c r="A81" s="57"/>
      <c r="AZ81" s="58"/>
    </row>
    <row r="82" spans="1:52" s="157" customFormat="1">
      <c r="A82" s="154"/>
      <c r="B82" s="155" t="s">
        <v>79</v>
      </c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5"/>
      <c r="AY82" s="155"/>
      <c r="AZ82" s="156"/>
    </row>
    <row r="83" spans="1:52">
      <c r="A83" s="57"/>
      <c r="AZ83" s="58"/>
    </row>
    <row r="84" spans="1:52">
      <c r="A84" s="39" t="s">
        <v>82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1"/>
    </row>
    <row r="85" spans="1:52">
      <c r="A85" s="57"/>
      <c r="AZ85" s="58"/>
    </row>
    <row r="86" spans="1:52">
      <c r="A86" s="57"/>
      <c r="AZ86" s="58"/>
    </row>
    <row r="87" spans="1:52">
      <c r="A87" s="57"/>
      <c r="D87" s="37" t="s">
        <v>78</v>
      </c>
      <c r="AZ87" s="58"/>
    </row>
    <row r="88" spans="1:52">
      <c r="A88" s="57"/>
      <c r="AZ88" s="58"/>
    </row>
    <row r="89" spans="1:52">
      <c r="A89" s="57"/>
      <c r="AZ89" s="58"/>
    </row>
    <row r="90" spans="1:52">
      <c r="A90" s="57"/>
      <c r="AZ90" s="58"/>
    </row>
    <row r="91" spans="1:52">
      <c r="A91" s="57"/>
      <c r="AZ91" s="58"/>
    </row>
    <row r="92" spans="1:52">
      <c r="A92" s="57"/>
      <c r="AZ92" s="58"/>
    </row>
    <row r="93" spans="1:52">
      <c r="A93" s="57"/>
      <c r="AZ93" s="58"/>
    </row>
    <row r="94" spans="1:52">
      <c r="A94" s="57"/>
      <c r="AZ94" s="58"/>
    </row>
    <row r="95" spans="1:52">
      <c r="A95" s="57"/>
      <c r="AZ95" s="58"/>
    </row>
    <row r="96" spans="1:52">
      <c r="A96" s="57"/>
      <c r="AZ96" s="58"/>
    </row>
    <row r="97" spans="1:52">
      <c r="A97" s="57"/>
      <c r="AZ97" s="58"/>
    </row>
    <row r="98" spans="1:52">
      <c r="A98" s="57"/>
      <c r="AZ98" s="58"/>
    </row>
    <row r="99" spans="1:52">
      <c r="A99" s="57"/>
      <c r="AZ99" s="58"/>
    </row>
    <row r="100" spans="1:52">
      <c r="A100" s="57"/>
      <c r="AZ100" s="58"/>
    </row>
    <row r="101" spans="1:52">
      <c r="A101" s="57"/>
      <c r="AZ101" s="58"/>
    </row>
    <row r="102" spans="1:52">
      <c r="A102" s="57"/>
      <c r="AZ102" s="58"/>
    </row>
    <row r="103" spans="1:52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</row>
  </sheetData>
  <mergeCells count="14">
    <mergeCell ref="E62:AH6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2023-04-10T06:15:55Z</dcterms:modified>
</cp:coreProperties>
</file>