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34DAD6A3-621D-4CEF-887E-EC380F3B8998}" xr6:coauthVersionLast="47" xr6:coauthVersionMax="47" xr10:uidLastSave="{00000000-0000-0000-0000-000000000000}"/>
  <bookViews>
    <workbookView xWindow="-105" yWindow="0" windowWidth="18660" windowHeight="1090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O2" i="62" l="1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<sst xmlns="http://schemas.openxmlformats.org/spreadsheetml/2006/main" count="235" uniqueCount="143">
  <si>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</si>
  <si>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</si>
  <si>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</si>
  <si>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</si>
  <si>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</si>
  <si>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</si>
  <si>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</si>
  <si>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</si>
  <si>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</si>
  <si>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</si>
  <si>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</si>
  <si>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</si>
  <si>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</si>
  <si>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</si>
  <si>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</si>
  <si>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</si>
  <si>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</si>
  <si>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</si>
  <si>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</si>
  <si>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</si>
  <si>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</si>
  <si>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</si>
  <si>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</si>
  <si>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</si>
  <si>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</si>
  <si>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</si>
  <si>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</si>
  <si>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</si>
  <si>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</si>
  <si>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</si>
  <si>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</si>
  <si>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</si>
  <si>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</si>
  <si>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</si>
  <si>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</si>
  <si>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</si>
  <si>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</si>
  <si>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</si>
  <si>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</si>
  <si>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</si>
  <si>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</si>
  <si>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</si>
  <si>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</si>
  <si>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</si>
  <si>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</si>
  <si>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</si>
  <si>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</si>
  <si>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</si>
  <si>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</si>
  <si>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</si>
  <si>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</si>
  <si>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</si>
  <si>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</si>
  <si>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</si>
  <si>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</si>
  <si>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</si>
  <si>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</si>
  <si>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</si>
  <si>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</si>
  <si>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</si>
  <si>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</si>
  <si>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</si>
  <si>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</si>
  <si>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</si>
  <si>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</si>
  <si>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</si>
  <si>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</si>
  <si>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</si>
  <si>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</si>
  <si>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</si>
  <si>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</si>
  <si>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</si>
  <si>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1.3.画面ヘッダー編集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</si>
  <si>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</si>
  <si>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</si>
  <si>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</si>
  <si>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氏名カタカナ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</si>
  <si>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</si>
  <si>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</si>
  <si>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</si>
  <si>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</si>
  <si>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</si>
  <si>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JOIN_DATE</t>
  </si>
  <si>
    <t>EMPLOYEE_NAME</t>
  </si>
  <si>
    <t>EMPLOYEE_NAMEKANA</t>
  </si>
  <si>
    <t>EMPLOYEE_GENDERID</t>
  </si>
  <si>
    <t>EMPLOYEE_AGE</t>
  </si>
  <si>
    <t>EMPLOYEE_DEPATMENTID</t>
  </si>
  <si>
    <t>EMPLOYEE_PHONENUMBER</t>
  </si>
  <si>
    <t>EMPLOYEE_MAIL</t>
  </si>
  <si>
    <t>I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</si>
  <si>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</si>
  <si>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</si>
  <si>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</si>
  <si>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</si>
  <si>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2023/0407</t>
    <phoneticPr fontId="2"/>
  </si>
  <si>
    <t>チーム2　濱</t>
    <rPh sb="5" eb="6">
      <t>ハマ</t>
    </rPh>
    <phoneticPr fontId="2"/>
  </si>
  <si>
    <t>チーム2 濱</t>
    <rPh sb="5" eb="6">
      <t>ハマ</t>
    </rPh>
    <phoneticPr fontId="2"/>
  </si>
  <si>
    <t>T_EMPLOYEE</t>
    <phoneticPr fontId="2"/>
  </si>
  <si>
    <t>EMPLOYEE_ID</t>
    <phoneticPr fontId="2"/>
  </si>
  <si>
    <t>T_EMPLOYEE</t>
    <phoneticPr fontId="11"/>
  </si>
  <si>
    <t>M_CODE</t>
    <phoneticPr fontId="2"/>
  </si>
  <si>
    <t>社員情報</t>
    <phoneticPr fontId="11"/>
  </si>
  <si>
    <t>コードマスタ</t>
    <phoneticPr fontId="2"/>
  </si>
  <si>
    <t>O</t>
    <phoneticPr fontId="2"/>
  </si>
  <si>
    <t>JOIN_DATE</t>
    <phoneticPr fontId="2"/>
  </si>
  <si>
    <t>EMPLOYEE_NAME</t>
    <phoneticPr fontId="2"/>
  </si>
  <si>
    <t>EMPLOYEE_NAMEKANA</t>
    <phoneticPr fontId="2"/>
  </si>
  <si>
    <t>EMPLOYEE_GENDERID</t>
    <phoneticPr fontId="2"/>
  </si>
  <si>
    <t>EMPLOYEE_AGE</t>
    <phoneticPr fontId="2"/>
  </si>
  <si>
    <t>EMPLOYEE_DEPATMENTID</t>
    <phoneticPr fontId="2"/>
  </si>
  <si>
    <t>EMPLOYEE_PHONENUMBER</t>
    <phoneticPr fontId="2"/>
  </si>
  <si>
    <t>画面項目</t>
    <rPh sb="0" eb="4">
      <t>ガメンコウモク</t>
    </rPh>
    <phoneticPr fontId="2"/>
  </si>
  <si>
    <t>性別の文字数２から３へ変更</t>
    <rPh sb="0" eb="2">
      <t>セイベツ</t>
    </rPh>
    <rPh sb="3" eb="5">
      <t>モジ</t>
    </rPh>
    <rPh sb="5" eb="6">
      <t>スウ</t>
    </rPh>
    <rPh sb="11" eb="13">
      <t>ヘンコウ</t>
    </rPh>
    <phoneticPr fontId="2"/>
  </si>
  <si>
    <t>イベント処理</t>
    <rPh sb="4" eb="6">
      <t>ショリ</t>
    </rPh>
    <phoneticPr fontId="2"/>
  </si>
  <si>
    <t>T_EMPLOYEE</t>
    <phoneticPr fontId="13" type="noConversion"/>
  </si>
  <si>
    <t>1.4.登録ボタンクリック処理</t>
    <rPh sb="2" eb="4">
      <t>ツイカ</t>
    </rPh>
    <rPh sb="4" eb="6">
      <t>トウロク</t>
    </rPh>
    <phoneticPr fontId="11"/>
  </si>
  <si>
    <t>1.5.更新ボタンクリック処理</t>
    <rPh sb="2" eb="4">
      <t>サクジョ</t>
    </rPh>
    <rPh sb="4" eb="6">
      <t>コウシン</t>
    </rPh>
    <phoneticPr fontId="11"/>
  </si>
  <si>
    <t>1.6.閉じるボタンクリック処理</t>
    <rPh sb="2" eb="4">
      <t>サクジョ</t>
    </rPh>
    <rPh sb="4" eb="5">
      <t>ト</t>
    </rPh>
    <phoneticPr fontId="11"/>
  </si>
  <si>
    <t>画面イメージ</t>
    <rPh sb="0" eb="2">
      <t>ガメン</t>
    </rPh>
    <phoneticPr fontId="2"/>
  </si>
  <si>
    <t>挿入、更新条件変更</t>
    <rPh sb="0" eb="2">
      <t>ソウニュウ</t>
    </rPh>
    <rPh sb="3" eb="5">
      <t>コウシン</t>
    </rPh>
    <rPh sb="5" eb="7">
      <t>ジョウケン</t>
    </rPh>
    <rPh sb="7" eb="9">
      <t>ヘンコウ</t>
    </rPh>
    <phoneticPr fontId="2"/>
  </si>
  <si>
    <t>社員ID</t>
    <rPh sb="0" eb="2">
      <t>ｼｬｲﾝ</t>
    </rPh>
    <phoneticPr fontId="13" type="noConversion"/>
  </si>
  <si>
    <t>画面「閉じる」ボダン押下、社員情報一覧画面へ遷移する</t>
    <rPh sb="13" eb="17">
      <t>ｼｬｲﾝｼﾞｮｳﾎｳ</t>
    </rPh>
    <rPh sb="17" eb="19">
      <t>ｲﾁﾗﾝ</t>
    </rPh>
    <rPh sb="19" eb="21">
      <t>ｶﾞﾒﾝ</t>
    </rPh>
    <rPh sb="22" eb="24">
      <t>ｾﾝｲ</t>
    </rPh>
    <phoneticPr fontId="13" type="noConversion"/>
  </si>
  <si>
    <t>追加</t>
    <rPh sb="0" eb="2">
      <t>ツイカ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</si>
  <si>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</si>
  <si>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</si>
  <si>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</si>
  <si>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</si>
  <si>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</si>
  <si>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&lt;insert&gt;
        INSERT INTO T_Employee
            (社員ID, 入社年月日, 氏名漢字,氏名カタカナ,性別ID,年齢, 所属ID,電話番号, メールアドレス, 作成日時,更新日時)
        VALUES
            (#{id}, #{joinDate}, #{name}, #{nameKana}, #{genderID}, #{age}, #{departmemtID}, #{phoneNumber}, #{mail}, CURRENT_TIMESTAMP, CURRENT_TIMESTAMP)
    　&lt;/insert&gt;                                                                                                                                                                                                　&lt;update&gt;
        UPDATE T_Employee SET 社員ID = #{id}, 入社年月日 = #{joinDate}, 氏名漢字= #{name}, 氏名カタカナ= #{nameKana},性別ID= #{genderID},年齢= #{age},所属ID= #{departmemtID},電話番号= #{phoneNumber},メールアドレス= #{mail},更新日時 = CURRENT_TIMESTAMP WHERE 社員ID = #{id}
    &lt;/update&gt;</t>
    <rPh sb="725" eb="727">
      <t>ｼｬｲﾝ</t>
    </rPh>
    <phoneticPr fontId="13" type="noConversion"/>
  </si>
  <si>
    <t>活性化制御変更　「追加、更新、閉じる」に変更</t>
    <rPh sb="0" eb="5">
      <t>カッセイカセイギョ</t>
    </rPh>
    <rPh sb="5" eb="7">
      <t>ヘンコウ</t>
    </rPh>
    <rPh sb="9" eb="11">
      <t>ツイカ</t>
    </rPh>
    <rPh sb="12" eb="14">
      <t>コウシン</t>
    </rPh>
    <rPh sb="15" eb="16">
      <t>ト</t>
    </rPh>
    <rPh sb="20" eb="22">
      <t>ヘンコウ</t>
    </rPh>
    <phoneticPr fontId="2"/>
  </si>
  <si>
    <t>社員情報一覧取得変更　「氏名カナ、メールアドレス｝追加　</t>
    <rPh sb="8" eb="10">
      <t>ヘンコウ</t>
    </rPh>
    <rPh sb="12" eb="14">
      <t>シメイ</t>
    </rPh>
    <rPh sb="25" eb="27">
      <t>ツイカ</t>
    </rPh>
    <phoneticPr fontId="2"/>
  </si>
  <si>
    <t>挿入、更新条件</t>
    <rPh sb="0" eb="2">
      <t>ソウニュウ</t>
    </rPh>
    <rPh sb="3" eb="5">
      <t>コウシン</t>
    </rPh>
    <rPh sb="5" eb="7">
      <t>ジョウケン</t>
    </rPh>
    <phoneticPr fontId="11"/>
  </si>
  <si>
    <t>登録ボタンクリック処理　遷移画面について内容変更</t>
    <rPh sb="12" eb="16">
      <t>センイガメン</t>
    </rPh>
    <rPh sb="20" eb="24">
      <t>ナイヨウヘンコウ</t>
    </rPh>
    <phoneticPr fontId="2"/>
  </si>
  <si>
    <t>更新ボタンクリック処理　処理内容変更</t>
    <rPh sb="12" eb="14">
      <t>ショリ</t>
    </rPh>
    <rPh sb="14" eb="18">
      <t>ナイヨウヘンコウ</t>
    </rPh>
    <phoneticPr fontId="2"/>
  </si>
  <si>
    <t>閉じるボタンクリック処理　処理内容変更</t>
    <rPh sb="13" eb="15">
      <t>ショリ</t>
    </rPh>
    <rPh sb="15" eb="17">
      <t>ナイヨウ</t>
    </rPh>
    <rPh sb="17" eb="19">
      <t>ヘンコウ</t>
    </rPh>
    <phoneticPr fontId="2"/>
  </si>
  <si>
    <t>テーブル内容変更</t>
    <rPh sb="4" eb="6">
      <t>ナイヨウ</t>
    </rPh>
    <rPh sb="6" eb="8">
      <t>ヘンコウ</t>
    </rPh>
    <phoneticPr fontId="2"/>
  </si>
  <si>
    <t>基本設計書イメージ変更</t>
    <rPh sb="0" eb="2">
      <t>キホン</t>
    </rPh>
    <rPh sb="2" eb="5">
      <t>セッケイショ</t>
    </rPh>
    <rPh sb="9" eb="11">
      <t>ヘンコウ</t>
    </rPh>
    <phoneticPr fontId="2"/>
  </si>
  <si>
    <t>IO関連</t>
    <rPh sb="2" eb="4">
      <t>カンレン</t>
    </rPh>
    <phoneticPr fontId="2"/>
  </si>
  <si>
    <t>パラメータ情報一覧　I/O変更</t>
    <rPh sb="5" eb="7">
      <t>ジョウホウ</t>
    </rPh>
    <rPh sb="7" eb="9">
      <t>イチラン</t>
    </rPh>
    <rPh sb="13" eb="15">
      <t>ヘンコウ</t>
    </rPh>
    <phoneticPr fontId="2"/>
  </si>
  <si>
    <t>・「登録」ボタン押下後、社員情報登録画面のまま。</t>
    <rPh sb="2" eb="4">
      <t>トウロク</t>
    </rPh>
    <rPh sb="8" eb="10">
      <t>オウカ</t>
    </rPh>
    <rPh sb="10" eb="11">
      <t>ゴ</t>
    </rPh>
    <rPh sb="12" eb="14">
      <t>シャイン</t>
    </rPh>
    <rPh sb="14" eb="16">
      <t>ジッセキ</t>
    </rPh>
    <rPh sb="16" eb="18">
      <t>ニュウリョク</t>
    </rPh>
    <rPh sb="18" eb="20">
      <t>ガメン</t>
    </rPh>
    <phoneticPr fontId="11"/>
  </si>
  <si>
    <t>・「更新」ボタン押下後、社員情報登録画面のまま。</t>
    <rPh sb="2" eb="4">
      <t>コウシン</t>
    </rPh>
    <rPh sb="8" eb="10">
      <t>オウカ</t>
    </rPh>
    <rPh sb="10" eb="11">
      <t>ゴ</t>
    </rPh>
    <rPh sb="14" eb="16">
      <t>ジッセキ</t>
    </rPh>
    <rPh sb="16" eb="18">
      <t>ニュウリョク</t>
    </rPh>
    <rPh sb="18" eb="20">
      <t>ガメン</t>
    </rPh>
    <phoneticPr fontId="11"/>
  </si>
  <si>
    <t>・「閉じる」ボタン押下、社員情報一覧画面へ遷移する。</t>
    <rPh sb="12" eb="16">
      <t>ｼｬｲﾝｼﾞｮｳﾎｳ</t>
    </rPh>
    <rPh sb="16" eb="18">
      <t>ｲﾁﾗﾝ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</si>
</sst>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Border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M22" zoomScale="115" zoomScaleNormal="115" workbookViewId="0">
      <selection activeCell="AL49" sqref="AL49:AY5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49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73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 t="s">
        <v>95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96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4" sqref="U14:AZ14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社員情報登録画面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1.25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45023</v>
      </c>
      <c r="D5" s="80"/>
      <c r="E5" s="80"/>
      <c r="F5" s="80"/>
      <c r="G5" s="79" t="s">
        <v>97</v>
      </c>
      <c r="H5" s="79"/>
      <c r="I5" s="79"/>
      <c r="J5" s="79"/>
      <c r="K5" s="79" t="s">
        <v>112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113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80">
        <v>45023</v>
      </c>
      <c r="D6" s="80"/>
      <c r="E6" s="80"/>
      <c r="F6" s="80"/>
      <c r="G6" s="74" t="s">
        <v>97</v>
      </c>
      <c r="H6" s="74"/>
      <c r="I6" s="74"/>
      <c r="J6" s="74"/>
      <c r="K6" s="74" t="s">
        <v>114</v>
      </c>
      <c r="L6" s="74"/>
      <c r="M6" s="74"/>
      <c r="N6" s="74"/>
      <c r="O6" s="74"/>
      <c r="P6" s="74"/>
      <c r="Q6" s="74"/>
      <c r="R6" s="74"/>
      <c r="S6" s="74"/>
      <c r="T6" s="74"/>
      <c r="U6" s="74" t="s">
        <v>136</v>
      </c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139">
        <v>45026</v>
      </c>
      <c r="D7" s="140"/>
      <c r="E7" s="140"/>
      <c r="F7" s="141"/>
      <c r="G7" s="74" t="s">
        <v>97</v>
      </c>
      <c r="H7" s="74"/>
      <c r="I7" s="74"/>
      <c r="J7" s="74"/>
      <c r="K7" s="74" t="s">
        <v>119</v>
      </c>
      <c r="L7" s="74"/>
      <c r="M7" s="74"/>
      <c r="N7" s="74"/>
      <c r="O7" s="74"/>
      <c r="P7" s="74"/>
      <c r="Q7" s="74"/>
      <c r="R7" s="74"/>
      <c r="S7" s="74"/>
      <c r="T7" s="74"/>
      <c r="U7" s="74" t="s">
        <v>137</v>
      </c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139">
        <v>45026</v>
      </c>
      <c r="D8" s="140"/>
      <c r="E8" s="140"/>
      <c r="F8" s="141"/>
      <c r="G8" s="74" t="s">
        <v>97</v>
      </c>
      <c r="H8" s="74"/>
      <c r="I8" s="74"/>
      <c r="J8" s="74"/>
      <c r="K8" s="74" t="s">
        <v>114</v>
      </c>
      <c r="L8" s="74"/>
      <c r="M8" s="74"/>
      <c r="N8" s="74"/>
      <c r="O8" s="74"/>
      <c r="P8" s="74"/>
      <c r="Q8" s="74"/>
      <c r="R8" s="74"/>
      <c r="S8" s="74"/>
      <c r="T8" s="74"/>
      <c r="U8" s="74" t="s">
        <v>120</v>
      </c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139">
        <v>45026</v>
      </c>
      <c r="D9" s="140"/>
      <c r="E9" s="140"/>
      <c r="F9" s="141"/>
      <c r="G9" s="74" t="s">
        <v>97</v>
      </c>
      <c r="H9" s="74"/>
      <c r="I9" s="74"/>
      <c r="J9" s="74"/>
      <c r="K9" s="74" t="s">
        <v>114</v>
      </c>
      <c r="L9" s="74"/>
      <c r="M9" s="74"/>
      <c r="N9" s="74"/>
      <c r="O9" s="74"/>
      <c r="P9" s="74"/>
      <c r="Q9" s="74"/>
      <c r="R9" s="74"/>
      <c r="S9" s="74"/>
      <c r="T9" s="74"/>
      <c r="U9" s="74" t="s">
        <v>130</v>
      </c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139">
        <v>45026</v>
      </c>
      <c r="D10" s="140"/>
      <c r="E10" s="140"/>
      <c r="F10" s="141"/>
      <c r="G10" s="74" t="s">
        <v>97</v>
      </c>
      <c r="H10" s="74"/>
      <c r="I10" s="74"/>
      <c r="J10" s="74"/>
      <c r="K10" s="74" t="s">
        <v>114</v>
      </c>
      <c r="L10" s="74"/>
      <c r="M10" s="74"/>
      <c r="N10" s="74"/>
      <c r="O10" s="74"/>
      <c r="P10" s="74"/>
      <c r="Q10" s="74"/>
      <c r="R10" s="74"/>
      <c r="S10" s="74"/>
      <c r="T10" s="74"/>
      <c r="U10" s="74" t="s">
        <v>131</v>
      </c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139">
        <v>45026</v>
      </c>
      <c r="D11" s="140"/>
      <c r="E11" s="140"/>
      <c r="F11" s="141"/>
      <c r="G11" s="74" t="s">
        <v>97</v>
      </c>
      <c r="H11" s="74"/>
      <c r="I11" s="74"/>
      <c r="J11" s="74"/>
      <c r="K11" s="74" t="s">
        <v>114</v>
      </c>
      <c r="L11" s="74"/>
      <c r="M11" s="74"/>
      <c r="N11" s="74"/>
      <c r="O11" s="74"/>
      <c r="P11" s="74"/>
      <c r="Q11" s="74"/>
      <c r="R11" s="74"/>
      <c r="S11" s="74"/>
      <c r="T11" s="74"/>
      <c r="U11" s="74" t="s">
        <v>133</v>
      </c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139">
        <v>45026</v>
      </c>
      <c r="D12" s="140"/>
      <c r="E12" s="140"/>
      <c r="F12" s="141"/>
      <c r="G12" s="74" t="s">
        <v>97</v>
      </c>
      <c r="H12" s="74"/>
      <c r="I12" s="74"/>
      <c r="J12" s="74"/>
      <c r="K12" s="74" t="s">
        <v>114</v>
      </c>
      <c r="L12" s="74"/>
      <c r="M12" s="74"/>
      <c r="N12" s="74"/>
      <c r="O12" s="74"/>
      <c r="P12" s="74"/>
      <c r="Q12" s="74"/>
      <c r="R12" s="74"/>
      <c r="S12" s="74"/>
      <c r="T12" s="74"/>
      <c r="U12" s="74" t="s">
        <v>134</v>
      </c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139">
        <v>45026</v>
      </c>
      <c r="D13" s="140"/>
      <c r="E13" s="140"/>
      <c r="F13" s="141"/>
      <c r="G13" s="74" t="s">
        <v>97</v>
      </c>
      <c r="H13" s="74"/>
      <c r="I13" s="74"/>
      <c r="J13" s="74"/>
      <c r="K13" s="74" t="s">
        <v>114</v>
      </c>
      <c r="L13" s="74"/>
      <c r="M13" s="74"/>
      <c r="N13" s="74"/>
      <c r="O13" s="74"/>
      <c r="P13" s="74"/>
      <c r="Q13" s="74"/>
      <c r="R13" s="74"/>
      <c r="S13" s="74"/>
      <c r="T13" s="74"/>
      <c r="U13" s="74" t="s">
        <v>135</v>
      </c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139">
        <v>45026</v>
      </c>
      <c r="D14" s="140"/>
      <c r="E14" s="140"/>
      <c r="F14" s="141"/>
      <c r="G14" s="74" t="s">
        <v>97</v>
      </c>
      <c r="H14" s="74"/>
      <c r="I14" s="74"/>
      <c r="J14" s="74"/>
      <c r="K14" s="74" t="s">
        <v>138</v>
      </c>
      <c r="L14" s="74"/>
      <c r="M14" s="74"/>
      <c r="N14" s="74"/>
      <c r="O14" s="74"/>
      <c r="P14" s="74"/>
      <c r="Q14" s="74"/>
      <c r="R14" s="74"/>
      <c r="S14" s="74"/>
      <c r="T14" s="74"/>
      <c r="U14" s="74" t="s">
        <v>139</v>
      </c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 t="str">
        <f>IF(ISBLANK(表紙!AL47),"",(表紙!AL47))</f>
        <v>2023/0407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社員情報登録画面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　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V21" sqref="V21:W21"/>
    </sheetView>
  </sheetViews>
  <sheetFormatPr defaultColWidth="2.625" defaultRowHeight="10.5"/>
  <cols>
    <col min="1" max="16384" width="2.625" style="1"/>
  </cols>
  <sheetData>
    <row r="1" spans="1:52" ht="11.25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 t="str">
        <f>IF(ISBLANK(表紙!AL47),"",(表紙!AL47))</f>
        <v>2023/0407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社員情報登録画面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チーム2　濱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62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99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63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74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82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63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 t="s">
        <v>75</v>
      </c>
      <c r="C24" s="102"/>
      <c r="D24" s="102"/>
      <c r="E24" s="102"/>
      <c r="F24" s="102"/>
      <c r="G24" s="102"/>
      <c r="H24" s="102"/>
      <c r="I24" s="102"/>
      <c r="J24" s="102"/>
      <c r="K24" s="103"/>
      <c r="L24" s="101" t="s">
        <v>83</v>
      </c>
      <c r="M24" s="102"/>
      <c r="N24" s="102"/>
      <c r="O24" s="102"/>
      <c r="P24" s="102"/>
      <c r="Q24" s="102"/>
      <c r="R24" s="102"/>
      <c r="S24" s="102"/>
      <c r="T24" s="102"/>
      <c r="U24" s="103"/>
      <c r="V24" s="104" t="s">
        <v>63</v>
      </c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 t="s">
        <v>76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1" t="s">
        <v>84</v>
      </c>
      <c r="M25" s="102"/>
      <c r="N25" s="102"/>
      <c r="O25" s="102"/>
      <c r="P25" s="102"/>
      <c r="Q25" s="102"/>
      <c r="R25" s="102"/>
      <c r="S25" s="102"/>
      <c r="T25" s="102"/>
      <c r="U25" s="103"/>
      <c r="V25" s="104" t="s">
        <v>90</v>
      </c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 t="s">
        <v>77</v>
      </c>
      <c r="C26" s="102"/>
      <c r="D26" s="102"/>
      <c r="E26" s="102"/>
      <c r="F26" s="102"/>
      <c r="G26" s="102"/>
      <c r="H26" s="102"/>
      <c r="I26" s="102"/>
      <c r="J26" s="102"/>
      <c r="K26" s="103"/>
      <c r="L26" s="101" t="s">
        <v>85</v>
      </c>
      <c r="M26" s="102"/>
      <c r="N26" s="102"/>
      <c r="O26" s="102"/>
      <c r="P26" s="102"/>
      <c r="Q26" s="102"/>
      <c r="R26" s="102"/>
      <c r="S26" s="102"/>
      <c r="T26" s="102"/>
      <c r="U26" s="103"/>
      <c r="V26" s="104" t="s">
        <v>63</v>
      </c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 t="s">
        <v>78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1" t="s">
        <v>86</v>
      </c>
      <c r="M27" s="102"/>
      <c r="N27" s="102"/>
      <c r="O27" s="102"/>
      <c r="P27" s="102"/>
      <c r="Q27" s="102"/>
      <c r="R27" s="102"/>
      <c r="S27" s="102"/>
      <c r="T27" s="102"/>
      <c r="U27" s="103"/>
      <c r="V27" s="104" t="s">
        <v>63</v>
      </c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 t="s">
        <v>79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1" t="s">
        <v>87</v>
      </c>
      <c r="M28" s="102"/>
      <c r="N28" s="102"/>
      <c r="O28" s="102"/>
      <c r="P28" s="102"/>
      <c r="Q28" s="102"/>
      <c r="R28" s="102"/>
      <c r="S28" s="102"/>
      <c r="T28" s="102"/>
      <c r="U28" s="103"/>
      <c r="V28" s="104" t="s">
        <v>63</v>
      </c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 t="s">
        <v>80</v>
      </c>
      <c r="C29" s="102"/>
      <c r="D29" s="102"/>
      <c r="E29" s="102"/>
      <c r="F29" s="102"/>
      <c r="G29" s="102"/>
      <c r="H29" s="102"/>
      <c r="I29" s="102"/>
      <c r="J29" s="102"/>
      <c r="K29" s="103"/>
      <c r="L29" s="101" t="s">
        <v>88</v>
      </c>
      <c r="M29" s="102"/>
      <c r="N29" s="102"/>
      <c r="O29" s="102"/>
      <c r="P29" s="102"/>
      <c r="Q29" s="102"/>
      <c r="R29" s="102"/>
      <c r="S29" s="102"/>
      <c r="T29" s="102"/>
      <c r="U29" s="103"/>
      <c r="V29" s="104" t="s">
        <v>63</v>
      </c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 t="s">
        <v>81</v>
      </c>
      <c r="C30" s="102"/>
      <c r="D30" s="102"/>
      <c r="E30" s="102"/>
      <c r="F30" s="102"/>
      <c r="G30" s="102"/>
      <c r="H30" s="102"/>
      <c r="I30" s="102"/>
      <c r="J30" s="102"/>
      <c r="K30" s="103"/>
      <c r="L30" s="101" t="s">
        <v>89</v>
      </c>
      <c r="M30" s="102"/>
      <c r="N30" s="102"/>
      <c r="O30" s="102"/>
      <c r="P30" s="102"/>
      <c r="Q30" s="102"/>
      <c r="R30" s="102"/>
      <c r="S30" s="102"/>
      <c r="T30" s="102"/>
      <c r="U30" s="103"/>
      <c r="V30" s="104" t="s">
        <v>63</v>
      </c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100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102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 t="s">
        <v>101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103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04" t="s">
        <v>104</v>
      </c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20" sqref="S20:T20"/>
    </sheetView>
  </sheetViews>
  <sheetFormatPr defaultColWidth="2.625" defaultRowHeight="10.5"/>
  <cols>
    <col min="1" max="16384" width="2.625" style="1"/>
  </cols>
  <sheetData>
    <row r="1" spans="1:55">
      <c r="A1" s="121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18" t="s">
        <v>3</v>
      </c>
      <c r="O1" s="119"/>
      <c r="P1" s="119"/>
      <c r="Q1" s="120"/>
      <c r="R1" s="125" t="str">
        <f>IF(ISBLANK(表紙!AL43),"",(表紙!AL43))</f>
        <v>K001</v>
      </c>
      <c r="S1" s="126"/>
      <c r="T1" s="126"/>
      <c r="U1" s="126"/>
      <c r="V1" s="126"/>
      <c r="W1" s="126"/>
      <c r="X1" s="126"/>
      <c r="Y1" s="126"/>
      <c r="Z1" s="126"/>
      <c r="AA1" s="127"/>
      <c r="AB1" s="118" t="s">
        <v>6</v>
      </c>
      <c r="AC1" s="119"/>
      <c r="AD1" s="119"/>
      <c r="AE1" s="120"/>
      <c r="AF1" s="112" t="str">
        <f>IF(ISBLANK(表紙!AL39),"",(表紙!AL39))</f>
        <v>KS</v>
      </c>
      <c r="AG1" s="113"/>
      <c r="AH1" s="113"/>
      <c r="AI1" s="113"/>
      <c r="AJ1" s="113"/>
      <c r="AK1" s="113"/>
      <c r="AL1" s="113"/>
      <c r="AM1" s="113"/>
      <c r="AN1" s="113"/>
      <c r="AO1" s="114"/>
      <c r="AP1" s="118" t="s">
        <v>1</v>
      </c>
      <c r="AQ1" s="119"/>
      <c r="AR1" s="119"/>
      <c r="AS1" s="120"/>
      <c r="AT1" s="115" t="str">
        <f>IF(ISBLANK(表紙!AL47),"",(表紙!AL47))</f>
        <v>2023/0407</v>
      </c>
      <c r="AU1" s="116"/>
      <c r="AV1" s="116"/>
      <c r="AW1" s="116"/>
      <c r="AX1" s="116"/>
      <c r="AY1" s="116"/>
      <c r="AZ1" s="116"/>
      <c r="BA1" s="116"/>
      <c r="BB1" s="116"/>
      <c r="BC1" s="117"/>
    </row>
    <row r="2" spans="1:55">
      <c r="A2" s="12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8" t="s">
        <v>4</v>
      </c>
      <c r="O2" s="119"/>
      <c r="P2" s="119"/>
      <c r="Q2" s="120"/>
      <c r="R2" s="125" t="str">
        <f>IF(ISBLANK(表紙!AL45),"",(表紙!AL45))</f>
        <v>社員情報登録画面</v>
      </c>
      <c r="S2" s="126"/>
      <c r="T2" s="126"/>
      <c r="U2" s="126"/>
      <c r="V2" s="126"/>
      <c r="W2" s="126"/>
      <c r="X2" s="126"/>
      <c r="Y2" s="126"/>
      <c r="Z2" s="126"/>
      <c r="AA2" s="127"/>
      <c r="AB2" s="118" t="s">
        <v>0</v>
      </c>
      <c r="AC2" s="119"/>
      <c r="AD2" s="119"/>
      <c r="AE2" s="120"/>
      <c r="AF2" s="112" t="str">
        <f>IF(ISBLANK(表紙!AL41),"",(表紙!AL41))</f>
        <v>勤怠管理システム</v>
      </c>
      <c r="AG2" s="113"/>
      <c r="AH2" s="113"/>
      <c r="AI2" s="113"/>
      <c r="AJ2" s="113"/>
      <c r="AK2" s="113"/>
      <c r="AL2" s="113"/>
      <c r="AM2" s="113"/>
      <c r="AN2" s="113"/>
      <c r="AO2" s="114"/>
      <c r="AP2" s="118" t="s">
        <v>21</v>
      </c>
      <c r="AQ2" s="119"/>
      <c r="AR2" s="119"/>
      <c r="AS2" s="120"/>
      <c r="AT2" s="112" t="str">
        <f>IF(ISBLANK(表紙!AL49),"",(表紙!AL49))</f>
        <v>チーム2　濱</v>
      </c>
      <c r="AU2" s="113"/>
      <c r="AV2" s="113"/>
      <c r="AW2" s="113"/>
      <c r="AX2" s="113"/>
      <c r="AY2" s="113"/>
      <c r="AZ2" s="113"/>
      <c r="BA2" s="113"/>
      <c r="BB2" s="113"/>
      <c r="BC2" s="11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1" t="s">
        <v>15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16</v>
      </c>
      <c r="M5" s="111"/>
      <c r="N5" s="111"/>
      <c r="O5" s="111"/>
      <c r="P5" s="111"/>
      <c r="Q5" s="111" t="s">
        <v>20</v>
      </c>
      <c r="R5" s="111"/>
      <c r="S5" s="111" t="s">
        <v>17</v>
      </c>
      <c r="T5" s="111"/>
      <c r="U5" s="111" t="s">
        <v>50</v>
      </c>
      <c r="V5" s="111"/>
      <c r="W5" s="111"/>
      <c r="X5" s="111"/>
      <c r="Y5" s="111"/>
      <c r="Z5" s="111"/>
      <c r="AA5" s="111"/>
      <c r="AB5" s="111" t="s">
        <v>18</v>
      </c>
      <c r="AC5" s="111"/>
      <c r="AD5" s="111"/>
      <c r="AE5" s="111"/>
      <c r="AF5" s="111"/>
      <c r="AG5" s="111"/>
      <c r="AH5" s="111"/>
      <c r="AI5" s="111"/>
      <c r="AJ5" s="111" t="s">
        <v>19</v>
      </c>
      <c r="AK5" s="111"/>
      <c r="AL5" s="111"/>
      <c r="AM5" s="111"/>
      <c r="AN5" s="111"/>
      <c r="AO5" s="111"/>
      <c r="AP5" s="111"/>
      <c r="AQ5" s="111"/>
      <c r="AR5" s="111" t="s">
        <v>2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2">
        <f>ROW()-5</f>
        <v>1</v>
      </c>
      <c r="B6" s="101" t="s">
        <v>62</v>
      </c>
      <c r="C6" s="102"/>
      <c r="D6" s="102"/>
      <c r="E6" s="102"/>
      <c r="F6" s="102"/>
      <c r="G6" s="102"/>
      <c r="H6" s="102"/>
      <c r="I6" s="102"/>
      <c r="J6" s="102"/>
      <c r="K6" s="103"/>
      <c r="L6" s="109" t="s">
        <v>37</v>
      </c>
      <c r="M6" s="109"/>
      <c r="N6" s="109"/>
      <c r="O6" s="109"/>
      <c r="P6" s="109"/>
      <c r="Q6" s="110" t="s">
        <v>94</v>
      </c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 t="s">
        <v>98</v>
      </c>
      <c r="AC6" s="109"/>
      <c r="AD6" s="109"/>
      <c r="AE6" s="109"/>
      <c r="AF6" s="109"/>
      <c r="AG6" s="109"/>
      <c r="AH6" s="109"/>
      <c r="AI6" s="109"/>
      <c r="AJ6" s="109" t="s">
        <v>99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101" t="s">
        <v>74</v>
      </c>
      <c r="C7" s="102"/>
      <c r="D7" s="102"/>
      <c r="E7" s="102"/>
      <c r="F7" s="102"/>
      <c r="G7" s="102"/>
      <c r="H7" s="102"/>
      <c r="I7" s="102"/>
      <c r="J7" s="102"/>
      <c r="K7" s="103"/>
      <c r="L7" s="109" t="s">
        <v>37</v>
      </c>
      <c r="M7" s="109"/>
      <c r="N7" s="109"/>
      <c r="O7" s="109"/>
      <c r="P7" s="109"/>
      <c r="Q7" s="110"/>
      <c r="R7" s="110"/>
      <c r="S7" s="110"/>
      <c r="T7" s="110"/>
      <c r="U7" s="109"/>
      <c r="V7" s="109"/>
      <c r="W7" s="109"/>
      <c r="X7" s="109"/>
      <c r="Y7" s="109"/>
      <c r="Z7" s="109"/>
      <c r="AA7" s="109"/>
      <c r="AB7" s="109" t="s">
        <v>98</v>
      </c>
      <c r="AC7" s="109"/>
      <c r="AD7" s="109"/>
      <c r="AE7" s="109"/>
      <c r="AF7" s="109"/>
      <c r="AG7" s="109"/>
      <c r="AH7" s="109"/>
      <c r="AI7" s="109"/>
      <c r="AJ7" s="109" t="s">
        <v>105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101" t="s">
        <v>75</v>
      </c>
      <c r="C8" s="102"/>
      <c r="D8" s="102"/>
      <c r="E8" s="102"/>
      <c r="F8" s="102"/>
      <c r="G8" s="102"/>
      <c r="H8" s="102"/>
      <c r="I8" s="102"/>
      <c r="J8" s="102"/>
      <c r="K8" s="103"/>
      <c r="L8" s="109" t="s">
        <v>37</v>
      </c>
      <c r="M8" s="109"/>
      <c r="N8" s="109"/>
      <c r="O8" s="109"/>
      <c r="P8" s="109"/>
      <c r="Q8" s="110" t="s">
        <v>94</v>
      </c>
      <c r="R8" s="110"/>
      <c r="S8" s="110">
        <v>20</v>
      </c>
      <c r="T8" s="110"/>
      <c r="U8" s="109"/>
      <c r="V8" s="109"/>
      <c r="W8" s="109"/>
      <c r="X8" s="109"/>
      <c r="Y8" s="109"/>
      <c r="Z8" s="109"/>
      <c r="AA8" s="109"/>
      <c r="AB8" s="101" t="s">
        <v>98</v>
      </c>
      <c r="AC8" s="102"/>
      <c r="AD8" s="102"/>
      <c r="AE8" s="102"/>
      <c r="AF8" s="102"/>
      <c r="AG8" s="102"/>
      <c r="AH8" s="102"/>
      <c r="AI8" s="103"/>
      <c r="AJ8" s="101" t="s">
        <v>106</v>
      </c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101" t="s">
        <v>76</v>
      </c>
      <c r="C9" s="102"/>
      <c r="D9" s="102"/>
      <c r="E9" s="102"/>
      <c r="F9" s="102"/>
      <c r="G9" s="102"/>
      <c r="H9" s="102"/>
      <c r="I9" s="102"/>
      <c r="J9" s="102"/>
      <c r="K9" s="103"/>
      <c r="L9" s="109" t="s">
        <v>37</v>
      </c>
      <c r="M9" s="109"/>
      <c r="N9" s="109"/>
      <c r="O9" s="109"/>
      <c r="P9" s="109"/>
      <c r="Q9" s="110"/>
      <c r="R9" s="110"/>
      <c r="S9" s="110">
        <v>60</v>
      </c>
      <c r="T9" s="110"/>
      <c r="U9" s="109"/>
      <c r="V9" s="109"/>
      <c r="W9" s="109"/>
      <c r="X9" s="109"/>
      <c r="Y9" s="109"/>
      <c r="Z9" s="109"/>
      <c r="AA9" s="109"/>
      <c r="AB9" s="109" t="s">
        <v>98</v>
      </c>
      <c r="AC9" s="109"/>
      <c r="AD9" s="109"/>
      <c r="AE9" s="109"/>
      <c r="AF9" s="109"/>
      <c r="AG9" s="109"/>
      <c r="AH9" s="109"/>
      <c r="AI9" s="109"/>
      <c r="AJ9" s="101" t="s">
        <v>107</v>
      </c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101" t="s">
        <v>77</v>
      </c>
      <c r="C10" s="102"/>
      <c r="D10" s="102"/>
      <c r="E10" s="102"/>
      <c r="F10" s="102"/>
      <c r="G10" s="102"/>
      <c r="H10" s="102"/>
      <c r="I10" s="102"/>
      <c r="J10" s="102"/>
      <c r="K10" s="103"/>
      <c r="L10" s="109" t="s">
        <v>38</v>
      </c>
      <c r="M10" s="109"/>
      <c r="N10" s="109"/>
      <c r="O10" s="109"/>
      <c r="P10" s="109"/>
      <c r="Q10" s="110"/>
      <c r="R10" s="110"/>
      <c r="S10" s="110">
        <v>3</v>
      </c>
      <c r="T10" s="110"/>
      <c r="U10" s="109"/>
      <c r="V10" s="109"/>
      <c r="W10" s="109"/>
      <c r="X10" s="109"/>
      <c r="Y10" s="109"/>
      <c r="Z10" s="109"/>
      <c r="AA10" s="109"/>
      <c r="AB10" s="109" t="s">
        <v>98</v>
      </c>
      <c r="AC10" s="109"/>
      <c r="AD10" s="109"/>
      <c r="AE10" s="109"/>
      <c r="AF10" s="109"/>
      <c r="AG10" s="109"/>
      <c r="AH10" s="109"/>
      <c r="AI10" s="109"/>
      <c r="AJ10" s="101" t="s">
        <v>108</v>
      </c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101" t="s">
        <v>78</v>
      </c>
      <c r="C11" s="102"/>
      <c r="D11" s="102"/>
      <c r="E11" s="102"/>
      <c r="F11" s="102"/>
      <c r="G11" s="102"/>
      <c r="H11" s="102"/>
      <c r="I11" s="102"/>
      <c r="J11" s="102"/>
      <c r="K11" s="103"/>
      <c r="L11" s="109" t="s">
        <v>37</v>
      </c>
      <c r="M11" s="109"/>
      <c r="N11" s="109"/>
      <c r="O11" s="109"/>
      <c r="P11" s="109"/>
      <c r="Q11" s="110"/>
      <c r="R11" s="110"/>
      <c r="S11" s="110">
        <v>3</v>
      </c>
      <c r="T11" s="110"/>
      <c r="U11" s="109"/>
      <c r="V11" s="109"/>
      <c r="W11" s="109"/>
      <c r="X11" s="109"/>
      <c r="Y11" s="109"/>
      <c r="Z11" s="109"/>
      <c r="AA11" s="109"/>
      <c r="AB11" s="109" t="s">
        <v>98</v>
      </c>
      <c r="AC11" s="109"/>
      <c r="AD11" s="109"/>
      <c r="AE11" s="109"/>
      <c r="AF11" s="109"/>
      <c r="AG11" s="109"/>
      <c r="AH11" s="109"/>
      <c r="AI11" s="109"/>
      <c r="AJ11" s="101" t="s">
        <v>108</v>
      </c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101" t="s">
        <v>79</v>
      </c>
      <c r="C12" s="102"/>
      <c r="D12" s="102"/>
      <c r="E12" s="102"/>
      <c r="F12" s="102"/>
      <c r="G12" s="102"/>
      <c r="H12" s="102"/>
      <c r="I12" s="102"/>
      <c r="J12" s="102"/>
      <c r="K12" s="103"/>
      <c r="L12" s="109" t="s">
        <v>38</v>
      </c>
      <c r="M12" s="109"/>
      <c r="N12" s="109"/>
      <c r="O12" s="109"/>
      <c r="P12" s="109"/>
      <c r="Q12" s="110"/>
      <c r="R12" s="110"/>
      <c r="S12" s="110">
        <v>10</v>
      </c>
      <c r="T12" s="110"/>
      <c r="U12" s="109"/>
      <c r="V12" s="109"/>
      <c r="W12" s="109"/>
      <c r="X12" s="109"/>
      <c r="Y12" s="109"/>
      <c r="Z12" s="109"/>
      <c r="AA12" s="109"/>
      <c r="AB12" s="109" t="s">
        <v>98</v>
      </c>
      <c r="AC12" s="109"/>
      <c r="AD12" s="109"/>
      <c r="AE12" s="109"/>
      <c r="AF12" s="109"/>
      <c r="AG12" s="109"/>
      <c r="AH12" s="109"/>
      <c r="AI12" s="109"/>
      <c r="AJ12" s="101" t="s">
        <v>109</v>
      </c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101" t="s">
        <v>80</v>
      </c>
      <c r="C13" s="102"/>
      <c r="D13" s="102"/>
      <c r="E13" s="102"/>
      <c r="F13" s="102"/>
      <c r="G13" s="102"/>
      <c r="H13" s="102"/>
      <c r="I13" s="102"/>
      <c r="J13" s="102"/>
      <c r="K13" s="103"/>
      <c r="L13" s="109" t="s">
        <v>37</v>
      </c>
      <c r="M13" s="109"/>
      <c r="N13" s="109"/>
      <c r="O13" s="109"/>
      <c r="P13" s="109"/>
      <c r="Q13" s="110"/>
      <c r="R13" s="110"/>
      <c r="S13" s="110">
        <v>11</v>
      </c>
      <c r="T13" s="110"/>
      <c r="U13" s="109"/>
      <c r="V13" s="109"/>
      <c r="W13" s="109"/>
      <c r="X13" s="109"/>
      <c r="Y13" s="109"/>
      <c r="Z13" s="109"/>
      <c r="AA13" s="109"/>
      <c r="AB13" s="109" t="s">
        <v>98</v>
      </c>
      <c r="AC13" s="109"/>
      <c r="AD13" s="109"/>
      <c r="AE13" s="109"/>
      <c r="AF13" s="109"/>
      <c r="AG13" s="109"/>
      <c r="AH13" s="109"/>
      <c r="AI13" s="109"/>
      <c r="AJ13" s="101" t="s">
        <v>110</v>
      </c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101" t="s">
        <v>81</v>
      </c>
      <c r="C14" s="102"/>
      <c r="D14" s="102"/>
      <c r="E14" s="102"/>
      <c r="F14" s="102"/>
      <c r="G14" s="102"/>
      <c r="H14" s="102"/>
      <c r="I14" s="102"/>
      <c r="J14" s="102"/>
      <c r="K14" s="103"/>
      <c r="L14" s="109" t="s">
        <v>37</v>
      </c>
      <c r="M14" s="109"/>
      <c r="N14" s="109"/>
      <c r="O14" s="109"/>
      <c r="P14" s="109"/>
      <c r="Q14" s="110"/>
      <c r="R14" s="110"/>
      <c r="S14" s="110">
        <v>50</v>
      </c>
      <c r="T14" s="110"/>
      <c r="U14" s="109"/>
      <c r="V14" s="109"/>
      <c r="W14" s="109"/>
      <c r="X14" s="109"/>
      <c r="Y14" s="109"/>
      <c r="Z14" s="109"/>
      <c r="AA14" s="109"/>
      <c r="AB14" s="109" t="s">
        <v>98</v>
      </c>
      <c r="AC14" s="109"/>
      <c r="AD14" s="109"/>
      <c r="AE14" s="109"/>
      <c r="AF14" s="109"/>
      <c r="AG14" s="109"/>
      <c r="AH14" s="109"/>
      <c r="AI14" s="109"/>
      <c r="AJ14" s="101" t="s">
        <v>111</v>
      </c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09" t="s">
        <v>38</v>
      </c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38</v>
      </c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93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38</v>
      </c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1"/>
  <sheetViews>
    <sheetView tabSelected="1" view="pageBreakPreview" zoomScale="115" zoomScaleSheetLayoutView="115" workbookViewId="0">
      <pane ySplit="3" topLeftCell="A13" activePane="bottomLeft" state="frozen"/>
      <selection activeCell="AK12" sqref="AK12"/>
      <selection pane="bottomLeft" activeCell="B75" sqref="B75"/>
    </sheetView>
  </sheetViews>
  <sheetFormatPr defaultColWidth="2.625" defaultRowHeight="10.5"/>
  <cols>
    <col min="1" max="16384" width="2.625" style="37"/>
  </cols>
  <sheetData>
    <row r="1" spans="1:52" ht="11.25" thickTop="1">
      <c r="A1" s="85" t="s">
        <v>51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52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53</v>
      </c>
      <c r="Z1" s="91"/>
      <c r="AA1" s="91"/>
      <c r="AB1" s="91"/>
      <c r="AC1" s="132" t="str">
        <f>IF(ISBLANK([1]表紙!AL35),"",([1]表紙!AL35))</f>
        <v>KS</v>
      </c>
      <c r="AD1" s="132"/>
      <c r="AE1" s="132"/>
      <c r="AF1" s="132"/>
      <c r="AG1" s="132"/>
      <c r="AH1" s="132"/>
      <c r="AI1" s="132"/>
      <c r="AJ1" s="132"/>
      <c r="AK1" s="132"/>
      <c r="AL1" s="132"/>
      <c r="AM1" s="91" t="s">
        <v>54</v>
      </c>
      <c r="AN1" s="91"/>
      <c r="AO1" s="91"/>
      <c r="AP1" s="91"/>
      <c r="AQ1" s="128" t="str">
        <f>IF(ISBLANK(表紙!AL47),"",(表紙!AL47))</f>
        <v>2023/0407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1.2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55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56</v>
      </c>
      <c r="Z2" s="81"/>
      <c r="AA2" s="81"/>
      <c r="AB2" s="81"/>
      <c r="AC2" s="130" t="str">
        <f>IF(ISBLANK([1]表紙!AL37),"",([1]表紙!AL37))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81" t="s">
        <v>57</v>
      </c>
      <c r="AN2" s="81"/>
      <c r="AO2" s="81"/>
      <c r="AP2" s="81"/>
      <c r="AQ2" s="130" t="str">
        <f>IF(ISBLANK(表紙!AL49),"",(表紙!AL49))</f>
        <v>チーム2　濱</v>
      </c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123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124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125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9" t="s">
        <v>43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66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127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128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67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68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69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126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115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9" t="s">
        <v>132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133" t="s">
        <v>129</v>
      </c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5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1.25" customHeight="1">
      <c r="A35" s="45"/>
      <c r="B35" s="46"/>
      <c r="C35" s="4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8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8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11.25" customHeight="1">
      <c r="A37" s="45"/>
      <c r="B37" s="46"/>
      <c r="C37" s="4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8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1.25" customHeight="1">
      <c r="A38" s="45"/>
      <c r="B38" s="46"/>
      <c r="C38" s="4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8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 ht="11.25" customHeight="1">
      <c r="A39" s="45"/>
      <c r="B39" s="46"/>
      <c r="C39" s="4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8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1.25" customHeight="1">
      <c r="A40" s="45"/>
      <c r="B40" s="46"/>
      <c r="C40" s="4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1.25" customHeight="1">
      <c r="A41" s="45"/>
      <c r="B41" s="46"/>
      <c r="C41" s="4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8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11.25" customHeight="1">
      <c r="A42" s="45"/>
      <c r="B42" s="46"/>
      <c r="C42" s="4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8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1.25" customHeight="1">
      <c r="A43" s="45"/>
      <c r="B43" s="46"/>
      <c r="C43" s="4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8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 ht="11.25" customHeight="1">
      <c r="A44" s="45"/>
      <c r="B44" s="46"/>
      <c r="C44" s="4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8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 ht="11.25" customHeight="1">
      <c r="A45" s="45"/>
      <c r="B45" s="46"/>
      <c r="C45" s="4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8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 ht="11.25" customHeight="1">
      <c r="A46" s="45"/>
      <c r="B46" s="46"/>
      <c r="C46" s="4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8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46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9" t="s">
        <v>47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121</v>
      </c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8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 t="s">
        <v>72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8" t="s">
        <v>39</v>
      </c>
      <c r="E55" s="49" t="s">
        <v>40</v>
      </c>
      <c r="F55" s="50"/>
      <c r="G55" s="50"/>
      <c r="H55" s="50"/>
      <c r="I55" s="50"/>
      <c r="J55" s="50"/>
      <c r="K55" s="51"/>
      <c r="L55" s="50" t="s">
        <v>41</v>
      </c>
      <c r="M55" s="50"/>
      <c r="N55" s="51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52">
        <v>1</v>
      </c>
      <c r="E56" s="53"/>
      <c r="F56" s="54"/>
      <c r="G56" s="54"/>
      <c r="H56" s="54"/>
      <c r="I56" s="54"/>
      <c r="J56" s="54"/>
      <c r="K56" s="55"/>
      <c r="L56" s="54"/>
      <c r="M56" s="54"/>
      <c r="N56" s="55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 t="s">
        <v>122</v>
      </c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39" t="s">
        <v>116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1"/>
    </row>
    <row r="62" spans="1:52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1"/>
    </row>
    <row r="63" spans="1:52">
      <c r="A63" s="62"/>
      <c r="B63" s="63" t="s">
        <v>140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4"/>
    </row>
    <row r="64" spans="1:52">
      <c r="A64" s="65"/>
      <c r="AZ64" s="66"/>
    </row>
    <row r="65" spans="1:52">
      <c r="A65" s="65"/>
      <c r="AZ65" s="66"/>
    </row>
    <row r="66" spans="1:52">
      <c r="A66" s="39" t="s">
        <v>117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</row>
    <row r="68" spans="1:52">
      <c r="A68" s="62"/>
      <c r="B68" s="63" t="s">
        <v>141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5"/>
      <c r="AZ70" s="66"/>
    </row>
    <row r="71" spans="1:52">
      <c r="A71" s="65"/>
      <c r="AZ71" s="66"/>
    </row>
    <row r="72" spans="1:52">
      <c r="A72" s="39" t="s">
        <v>118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65"/>
      <c r="AZ73" s="66"/>
    </row>
    <row r="74" spans="1:52">
      <c r="A74" s="65"/>
      <c r="AZ74" s="66"/>
    </row>
    <row r="75" spans="1:52">
      <c r="A75" s="65"/>
      <c r="B75" s="37" t="s">
        <v>142</v>
      </c>
      <c r="AZ75" s="66"/>
    </row>
    <row r="76" spans="1:52">
      <c r="A76" s="65"/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AZ79" s="66"/>
    </row>
    <row r="80" spans="1:52">
      <c r="A80" s="65"/>
      <c r="AZ80" s="66"/>
    </row>
    <row r="81" spans="1:52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9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34:AG46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ThinkPad</cp:lastModifiedBy>
  <cp:lastPrinted>2007-03-09T01:56:33Z</cp:lastPrinted>
  <dcterms:created xsi:type="dcterms:W3CDTF">2002-02-23T02:02:23Z</dcterms:created>
  <dcterms:modified xsi:type="dcterms:W3CDTF">2023-04-10T01:22:04Z</dcterms:modified>
</cp:coreProperties>
</file>