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inkPad\Desktop\進行中\"/>
    </mc:Choice>
  </mc:AlternateContent>
  <xr:revisionPtr revIDLastSave="0" documentId="13_ncr:1_{6F01BD20-6980-4413-889A-FBDDA6D78E53}" xr6:coauthVersionLast="47" xr6:coauthVersionMax="47" xr10:uidLastSave="{00000000-0000-0000-0000-000000000000}"/>
  <bookViews>
    <workbookView xWindow="-120" yWindow="-120" windowWidth="20730" windowHeight="11040" tabRatio="758" firstSheet="2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Area" localSheetId="5">イベント処理!$A$1:$CA$84</definedName>
    <definedName name="_xlnm.Print_Titles" localSheetId="5">イベント処理!$1:$2</definedName>
  </definedNames>
  <calcPr calcId="191029"/>
</workbook>
</file>

<file path=xl/calcChain.xml><?xml version="1.0" encoding="utf-8"?>
<calcChain xmlns="http://schemas.openxmlformats.org/spreadsheetml/2006/main">
  <c r="A15" i="65" l="1"/>
  <c r="A11" i="65"/>
  <c r="A8" i="65"/>
  <c r="AQ2" i="71" l="1"/>
  <c r="AQ1" i="71"/>
  <c r="AT1" i="65"/>
  <c r="AC2" i="71"/>
  <c r="O2" i="71"/>
  <c r="AC1" i="71"/>
  <c r="O1" i="71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9" i="65"/>
  <c r="A10" i="65"/>
  <c r="A12" i="65"/>
  <c r="A13" i="65"/>
  <c r="A14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  <c r="A55" i="65"/>
  <c r="A56" i="65"/>
</calcChain>
</file>

<file path=xl/sharedStrings.xml><?xml version="1.0" encoding="utf-8"?>
<sst xmlns="http://schemas.openxmlformats.org/spreadsheetml/2006/main" count="238" uniqueCount="141">
  <si>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</si>
  <si>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</si>
  <si>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</si>
  <si>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</si>
  <si>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</si>
  <si>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</si>
  <si>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</si>
  <si>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</si>
  <si>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</si>
  <si>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</si>
  <si>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</si>
  <si>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</si>
  <si>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</si>
  <si>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</si>
  <si>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</si>
  <si>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</si>
  <si>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</si>
  <si>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</si>
  <si>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</si>
  <si>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</si>
  <si>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</si>
  <si>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</si>
  <si>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</si>
  <si>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</si>
  <si>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</si>
  <si>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</si>
  <si>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</si>
  <si>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</si>
  <si>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</si>
  <si>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</si>
  <si>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</si>
  <si>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</si>
  <si>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</si>
  <si>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</si>
  <si>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</si>
  <si>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</si>
  <si>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label</t>
  </si>
  <si>
    <t>button</t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</si>
  <si>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</si>
  <si>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</si>
  <si>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</si>
  <si>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</si>
  <si>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</si>
  <si>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</si>
  <si>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</si>
  <si>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</si>
  <si>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</si>
  <si>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</si>
  <si>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</si>
  <si>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</si>
  <si>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</si>
  <si>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</si>
  <si>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</si>
  <si>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</si>
  <si>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</si>
  <si>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</si>
  <si>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</si>
  <si>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T_USERS</t>
    <phoneticPr fontId="11"/>
  </si>
  <si>
    <t>社員アカウント</t>
    <phoneticPr fontId="13" type="noConversion"/>
  </si>
  <si>
    <t>T_USERS</t>
    <phoneticPr fontId="13" type="noConversion"/>
  </si>
  <si>
    <t>combobox</t>
  </si>
  <si>
    <t>濱</t>
    <rPh sb="0" eb="1">
      <t>ハマ</t>
    </rPh>
    <phoneticPr fontId="2"/>
  </si>
  <si>
    <t>在庫管理システム</t>
    <rPh sb="0" eb="2">
      <t>ザイコ</t>
    </rPh>
    <rPh sb="2" eb="4">
      <t>カンリ</t>
    </rPh>
    <phoneticPr fontId="2"/>
  </si>
  <si>
    <t>入出庫情報一覧</t>
    <rPh sb="0" eb="3">
      <t>ニュウシュッコ</t>
    </rPh>
    <rPh sb="3" eb="7">
      <t>ジョウホウイチラン</t>
    </rPh>
    <phoneticPr fontId="2"/>
  </si>
  <si>
    <t>新規作成</t>
    <rPh sb="0" eb="4">
      <t>シンキサクセイ</t>
    </rPh>
    <phoneticPr fontId="2"/>
  </si>
  <si>
    <t>入出庫ボタン</t>
    <rPh sb="0" eb="3">
      <t>ニュウシュッコ</t>
    </rPh>
    <phoneticPr fontId="2"/>
  </si>
  <si>
    <t>社員アカウント</t>
    <rPh sb="0" eb="2">
      <t>シャイン</t>
    </rPh>
    <phoneticPr fontId="11"/>
  </si>
  <si>
    <t>在庫名称ID　</t>
    <rPh sb="0" eb="4">
      <t>ザイコメイショウ</t>
    </rPh>
    <phoneticPr fontId="2"/>
  </si>
  <si>
    <t>在庫情報</t>
    <rPh sb="0" eb="4">
      <t>ザイコジョウホウ</t>
    </rPh>
    <phoneticPr fontId="2"/>
  </si>
  <si>
    <t>T_STOCK</t>
    <phoneticPr fontId="2"/>
  </si>
  <si>
    <t>id</t>
    <phoneticPr fontId="2"/>
  </si>
  <si>
    <t>入出庫情報</t>
    <rPh sb="0" eb="5">
      <t>ニュウシュッコジョウホウ</t>
    </rPh>
    <phoneticPr fontId="2"/>
  </si>
  <si>
    <t>T_STOCK_IO</t>
    <phoneticPr fontId="2"/>
  </si>
  <si>
    <t>単位マスタ</t>
    <rPh sb="0" eb="2">
      <t>タンイ</t>
    </rPh>
    <phoneticPr fontId="2"/>
  </si>
  <si>
    <t>O</t>
    <phoneticPr fontId="2"/>
  </si>
  <si>
    <t>閉じるボタン</t>
    <rPh sb="0" eb="1">
      <t>ト</t>
    </rPh>
    <phoneticPr fontId="2"/>
  </si>
  <si>
    <t>在庫商品ID</t>
    <rPh sb="0" eb="4">
      <t>ザイコショウヒン</t>
    </rPh>
    <phoneticPr fontId="2"/>
  </si>
  <si>
    <t>在庫商品名称</t>
    <rPh sb="0" eb="6">
      <t>ザイコショウヒンメイショウ</t>
    </rPh>
    <phoneticPr fontId="2"/>
  </si>
  <si>
    <t>在庫数量</t>
    <rPh sb="0" eb="4">
      <t>ザイコスウリョウ</t>
    </rPh>
    <phoneticPr fontId="2"/>
  </si>
  <si>
    <t>入出庫日時</t>
    <rPh sb="0" eb="5">
      <t>ニュウシュッコニチジ</t>
    </rPh>
    <phoneticPr fontId="2"/>
  </si>
  <si>
    <t>入出庫タイプ</t>
    <rPh sb="0" eb="3">
      <t>ニュウシュッコ</t>
    </rPh>
    <phoneticPr fontId="2"/>
  </si>
  <si>
    <t>検索</t>
    <rPh sb="0" eb="2">
      <t>ケンサク</t>
    </rPh>
    <phoneticPr fontId="2"/>
  </si>
  <si>
    <t>入出庫</t>
    <rPh sb="0" eb="3">
      <t>ニュウシュッコ</t>
    </rPh>
    <phoneticPr fontId="2"/>
  </si>
  <si>
    <t>label</t>
    <phoneticPr fontId="2"/>
  </si>
  <si>
    <t>入出庫者</t>
    <rPh sb="0" eb="3">
      <t>ニュウシュッコ</t>
    </rPh>
    <rPh sb="3" eb="4">
      <t>シャ</t>
    </rPh>
    <phoneticPr fontId="2"/>
  </si>
  <si>
    <t>単位ID</t>
    <rPh sb="0" eb="2">
      <t>タンイ</t>
    </rPh>
    <phoneticPr fontId="2"/>
  </si>
  <si>
    <t>空白</t>
    <rPh sb="0" eb="2">
      <t>クウハク</t>
    </rPh>
    <phoneticPr fontId="2"/>
  </si>
  <si>
    <t>YYYY/MM/DD</t>
    <phoneticPr fontId="2"/>
  </si>
  <si>
    <t>入出庫日時_FROM</t>
    <rPh sb="0" eb="5">
      <t>ニュウシュッコニチジ</t>
    </rPh>
    <phoneticPr fontId="2"/>
  </si>
  <si>
    <t>入出庫日時_TO</t>
    <rPh sb="0" eb="5">
      <t>ニュウシュッコニチジ</t>
    </rPh>
    <phoneticPr fontId="2"/>
  </si>
  <si>
    <t>--</t>
    <phoneticPr fontId="2"/>
  </si>
  <si>
    <t>なし</t>
    <phoneticPr fontId="13" type="noConversion"/>
  </si>
  <si>
    <t>在庫情報</t>
    <rPh sb="0" eb="4">
      <t>ｻﾞｲｺｼﾞｮｳﾎｳ</t>
    </rPh>
    <phoneticPr fontId="13" type="noConversion"/>
  </si>
  <si>
    <t>入出庫情報</t>
    <rPh sb="0" eb="5">
      <t>ﾆｭｳｼｭｯｺｼﾞｮｳﾎｳ</t>
    </rPh>
    <phoneticPr fontId="13" type="noConversion"/>
  </si>
  <si>
    <t>T_STOCK</t>
    <phoneticPr fontId="13" type="noConversion"/>
  </si>
  <si>
    <t>T_STOCK_IO</t>
    <phoneticPr fontId="13" type="noConversion"/>
  </si>
  <si>
    <t>M_UNIT</t>
    <phoneticPr fontId="13" type="noConversion"/>
  </si>
  <si>
    <t>在庫情報</t>
    <phoneticPr fontId="2"/>
  </si>
  <si>
    <t>入出庫情報</t>
    <phoneticPr fontId="2"/>
  </si>
  <si>
    <t>社員アカウント</t>
    <rPh sb="0" eb="2">
      <t>シャイン</t>
    </rPh>
    <phoneticPr fontId="2"/>
  </si>
  <si>
    <t>入出庫情報</t>
    <rPh sb="0" eb="3">
      <t>ニュウシュッコ</t>
    </rPh>
    <rPh sb="3" eb="5">
      <t>ジョウホウ</t>
    </rPh>
    <phoneticPr fontId="2"/>
  </si>
  <si>
    <t>作成者</t>
    <rPh sb="0" eb="3">
      <t>サクセイシャ</t>
    </rPh>
    <phoneticPr fontId="2"/>
  </si>
  <si>
    <t>入出庫日時　降順</t>
    <rPh sb="0" eb="5">
      <t>ﾆｭｳｼｭｯｺﾆﾁｼﾞ</t>
    </rPh>
    <rPh sb="6" eb="8">
      <t>ｺｳｼﾞｭﾝ</t>
    </rPh>
    <phoneticPr fontId="13" type="noConversion"/>
  </si>
  <si>
    <t>在庫商品ID　=　入力引数、在庫商品ID</t>
    <rPh sb="0" eb="2">
      <t>ｻﾞｲｺ</t>
    </rPh>
    <rPh sb="2" eb="4">
      <t>ｼｮｳﾋﾝ</t>
    </rPh>
    <rPh sb="9" eb="11">
      <t>ﾆｭｳﾘｮｸ</t>
    </rPh>
    <rPh sb="11" eb="13">
      <t>ﾋｷｽｳ</t>
    </rPh>
    <rPh sb="14" eb="18">
      <t>ｻﾞｲｺｼｮｳﾋﾝ</t>
    </rPh>
    <phoneticPr fontId="13" type="noConversion"/>
  </si>
  <si>
    <t>1.4.検索ボタンクリック処理</t>
    <rPh sb="2" eb="4">
      <t>ツイカ</t>
    </rPh>
    <rPh sb="4" eb="6">
      <t>ケンサク</t>
    </rPh>
    <phoneticPr fontId="11"/>
  </si>
  <si>
    <t>・検索結果を表示</t>
    <rPh sb="1" eb="5">
      <t>ケンサクケッカ</t>
    </rPh>
    <rPh sb="6" eb="8">
      <t>ヒョウジ</t>
    </rPh>
    <phoneticPr fontId="11"/>
  </si>
  <si>
    <t>1.6.閉じるボタンクリック処理</t>
    <rPh sb="2" eb="4">
      <t>サクジョ</t>
    </rPh>
    <rPh sb="4" eb="5">
      <t>ト</t>
    </rPh>
    <phoneticPr fontId="11"/>
  </si>
  <si>
    <t>1.4.入出庫ボタンクリック処理</t>
    <rPh sb="2" eb="4">
      <t>ツイカ</t>
    </rPh>
    <rPh sb="4" eb="7">
      <t>ニュウシュッコ</t>
    </rPh>
    <phoneticPr fontId="11"/>
  </si>
  <si>
    <t>・入出庫情報登録画面へ遷移</t>
    <rPh sb="1" eb="4">
      <t>ニュウシュッコ</t>
    </rPh>
    <rPh sb="4" eb="8">
      <t>ジョウホウトウロク</t>
    </rPh>
    <rPh sb="8" eb="10">
      <t>ガメン</t>
    </rPh>
    <rPh sb="11" eb="13">
      <t>センイ</t>
    </rPh>
    <phoneticPr fontId="11"/>
  </si>
  <si>
    <t>・在庫情報一覧画面へ遷移</t>
    <rPh sb="1" eb="3">
      <t>ｻﾞｲｺ</t>
    </rPh>
    <rPh sb="3" eb="9">
      <t>ｼﾞｮｳﾎｳｲﾁﾗﾝｶﾞﾒﾝ</t>
    </rPh>
    <rPh sb="10" eb="12">
      <t>ｾﾝｲ</t>
    </rPh>
    <phoneticPr fontId="13" type="noConversion"/>
  </si>
  <si>
    <t>K004</t>
    <phoneticPr fontId="2"/>
  </si>
  <si>
    <t>-</t>
    <phoneticPr fontId="2"/>
  </si>
  <si>
    <t>コードマスタ</t>
    <phoneticPr fontId="2"/>
  </si>
  <si>
    <t>M_CODE</t>
    <phoneticPr fontId="2"/>
  </si>
  <si>
    <t>No.</t>
    <phoneticPr fontId="2"/>
  </si>
  <si>
    <t>入出庫タイプ</t>
    <rPh sb="0" eb="3">
      <t>ニュウシュッコ</t>
    </rPh>
    <rPh sb="1" eb="3">
      <t>シュッコ</t>
    </rPh>
    <phoneticPr fontId="2"/>
  </si>
  <si>
    <t>T1</t>
    <phoneticPr fontId="13" type="noConversion"/>
  </si>
  <si>
    <t>在庫商品ID</t>
    <rPh sb="2" eb="4">
      <t>ｼｮｳﾋﾝ</t>
    </rPh>
    <phoneticPr fontId="13" type="noConversion"/>
  </si>
  <si>
    <t>在庫商品名称</t>
  </si>
  <si>
    <t>T2</t>
    <phoneticPr fontId="13" type="noConversion"/>
  </si>
  <si>
    <t>単位名称</t>
    <rPh sb="2" eb="4">
      <t>ﾒｲｼｮｳ</t>
    </rPh>
    <phoneticPr fontId="13" type="noConversion"/>
  </si>
  <si>
    <t>在庫数量</t>
  </si>
  <si>
    <t>1.2.在庫情報取得</t>
    <rPh sb="4" eb="6">
      <t>ザイコ</t>
    </rPh>
    <rPh sb="6" eb="8">
      <t>ジッセキ</t>
    </rPh>
    <rPh sb="8" eb="10">
      <t>シュトク</t>
    </rPh>
    <phoneticPr fontId="11"/>
  </si>
  <si>
    <t>コードマスタ</t>
    <phoneticPr fontId="13" type="noConversion"/>
  </si>
  <si>
    <t>結合条件</t>
    <rPh sb="0" eb="2">
      <t>ケツゴウ</t>
    </rPh>
    <rPh sb="2" eb="4">
      <t>ジョウケン</t>
    </rPh>
    <phoneticPr fontId="11"/>
  </si>
  <si>
    <t>T2.コード区分＝'001' AND T1.単位ID　＝　T2.コードID AND T2.削除フラグ＝'0'</t>
    <rPh sb="6" eb="8">
      <t>ｸﾌﾞﾝ</t>
    </rPh>
    <rPh sb="22" eb="24">
      <t>ﾀﾝｲ</t>
    </rPh>
    <rPh sb="45" eb="47">
      <t>ｻｸｼﾞｮ</t>
    </rPh>
    <phoneticPr fontId="13" type="noConversion"/>
  </si>
  <si>
    <t>T1.在庫商品ID　=　入力引数、在庫商品ID AND T1.削除フラグ＝'0'</t>
    <rPh sb="3" eb="5">
      <t>ｻﾞｲｺ</t>
    </rPh>
    <rPh sb="5" eb="7">
      <t>ｼｮｳﾋﾝ</t>
    </rPh>
    <rPh sb="12" eb="14">
      <t>ﾆｭｳﾘｮｸ</t>
    </rPh>
    <rPh sb="14" eb="16">
      <t>ﾋｷｽｳ</t>
    </rPh>
    <rPh sb="17" eb="21">
      <t>ｻﾞｲｺｼｮｳﾋﾝ</t>
    </rPh>
    <rPh sb="31" eb="33">
      <t>ｻｸｼﾞｮ</t>
    </rPh>
    <phoneticPr fontId="13" type="noConversion"/>
  </si>
  <si>
    <t>1.3.入出庫情報一覧取得</t>
    <rPh sb="4" eb="7">
      <t>ニュウシュッコ</t>
    </rPh>
    <rPh sb="7" eb="9">
      <t>ジッセキ</t>
    </rPh>
    <rPh sb="9" eb="11">
      <t>イチラン</t>
    </rPh>
    <rPh sb="11" eb="13">
      <t>シュトク</t>
    </rPh>
    <phoneticPr fontId="11"/>
  </si>
  <si>
    <t>T3.入出庫数量</t>
    <rPh sb="3" eb="6">
      <t>ニュウシュッコ</t>
    </rPh>
    <rPh sb="6" eb="8">
      <t>スウリョウ</t>
    </rPh>
    <phoneticPr fontId="2"/>
  </si>
  <si>
    <t>T3.入出庫日時</t>
    <rPh sb="3" eb="8">
      <t>ニュウシュッコニチジ</t>
    </rPh>
    <phoneticPr fontId="2"/>
  </si>
  <si>
    <t>T1.社員名　AS　入出庫者</t>
    <rPh sb="10" eb="13">
      <t>ニュウシュッコ</t>
    </rPh>
    <rPh sb="13" eb="14">
      <t>シャ</t>
    </rPh>
    <phoneticPr fontId="2"/>
  </si>
  <si>
    <t>T3.備考</t>
    <rPh sb="3" eb="5">
      <t>ビコウ</t>
    </rPh>
    <phoneticPr fontId="2"/>
  </si>
  <si>
    <t>T2</t>
  </si>
  <si>
    <t>T3</t>
  </si>
  <si>
    <t>T4</t>
  </si>
  <si>
    <t>1.3.入出庫情報一覧取得を参照</t>
    <rPh sb="14" eb="16">
      <t>ｻﾝｼｮｳ</t>
    </rPh>
    <phoneticPr fontId="13" type="noConversion"/>
  </si>
  <si>
    <t>渡すパラメータ：在庫商品ID</t>
    <rPh sb="0" eb="1">
      <t>ﾜﾀ</t>
    </rPh>
    <rPh sb="8" eb="10">
      <t>ｻﾞｲｺ</t>
    </rPh>
    <rPh sb="10" eb="12">
      <t>ｼｮｳﾋﾝ</t>
    </rPh>
    <phoneticPr fontId="13" type="noConversion"/>
  </si>
  <si>
    <t>M_CODE</t>
    <phoneticPr fontId="13" type="noConversion"/>
  </si>
  <si>
    <t>T3.RowNum　AS　NO.</t>
    <phoneticPr fontId="2"/>
  </si>
  <si>
    <t>T4.コード名称　AS　出庫タイプ</t>
    <rPh sb="6" eb="8">
      <t>メイショウ</t>
    </rPh>
    <rPh sb="12" eb="13">
      <t>デ</t>
    </rPh>
    <rPh sb="13" eb="14">
      <t>コ</t>
    </rPh>
    <rPh sb="14" eb="16">
      <t>ニュウシュッコ</t>
    </rPh>
    <phoneticPr fontId="2"/>
  </si>
  <si>
    <t>空白</t>
    <rPh sb="0" eb="2">
      <t>クウハク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</si>
</sst>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8"/>
      <color rgb="FFFF000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37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4" borderId="0" xfId="4" applyFont="1" applyFill="1" applyAlignment="1">
      <alignment horizontal="left" vertical="top" wrapText="1"/>
    </xf>
    <xf numFmtId="0" fontId="5" fillId="4" borderId="6" xfId="0" applyFont="1" applyFill="1" applyBorder="1" applyAlignment="1">
      <alignment vertical="top"/>
    </xf>
    <xf numFmtId="0" fontId="14" fillId="4" borderId="0" xfId="4" applyFont="1" applyFill="1" applyAlignment="1">
      <alignment vertical="top"/>
    </xf>
    <xf numFmtId="0" fontId="5" fillId="0" borderId="29" xfId="4" applyFont="1" applyBorder="1"/>
    <xf numFmtId="0" fontId="5" fillId="0" borderId="30" xfId="4" applyFont="1" applyBorder="1"/>
    <xf numFmtId="0" fontId="5" fillId="0" borderId="31" xfId="4" applyFont="1" applyBorder="1"/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5" fillId="0" borderId="23" xfId="1" applyFont="1" applyBorder="1"/>
    <xf numFmtId="14" fontId="5" fillId="0" borderId="23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14" fontId="5" fillId="0" borderId="22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/>
    </xf>
    <xf numFmtId="0" fontId="5" fillId="0" borderId="9" xfId="0" quotePrefix="1" applyFont="1" applyBorder="1" applyAlignment="1">
      <alignment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6" fillId="2" borderId="28" xfId="0" applyFont="1" applyFill="1" applyBorder="1" applyAlignment="1">
      <alignment horizontal="center" vertical="top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</cellXfs>
  <cellStyles count="5"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590261" y="801480"/>
          <a:ext cx="7162524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590261" y="2934528"/>
          <a:ext cx="7162524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45</xdr:col>
      <xdr:colOff>29807</xdr:colOff>
      <xdr:row>40</xdr:row>
      <xdr:rowOff>67336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E752A39-8E79-7DEC-214D-F15EA950C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695325"/>
          <a:ext cx="8830907" cy="47345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143000" y="990600"/>
          <a:ext cx="113665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 bwMode="auto">
        <a:xfrm flipV="1">
          <a:off x="2360863" y="1106237"/>
          <a:ext cx="1231900" cy="116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689351" y="978569"/>
          <a:ext cx="1337510" cy="285082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在庫情報一覧</a:t>
          </a:r>
          <a:endParaRPr lang="zh-CN" altLang="en-US" sz="1100"/>
        </a:p>
      </xdr:txBody>
    </xdr:sp>
    <xdr:clientData/>
  </xdr:twoCellAnchor>
  <xdr:twoCellAnchor>
    <xdr:from>
      <xdr:col>36</xdr:col>
      <xdr:colOff>19049</xdr:colOff>
      <xdr:row>8</xdr:row>
      <xdr:rowOff>12700</xdr:rowOff>
    </xdr:from>
    <xdr:to>
      <xdr:col>43</xdr:col>
      <xdr:colOff>57149</xdr:colOff>
      <xdr:row>10</xdr:row>
      <xdr:rowOff>82550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7219949" y="1108075"/>
          <a:ext cx="1438275" cy="336550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入出庫情報情報一覧</a:t>
          </a:r>
          <a:endParaRPr lang="zh-CN" altLang="en-US" sz="1100"/>
        </a:p>
      </xdr:txBody>
    </xdr: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 bwMode="auto">
        <a:xfrm>
          <a:off x="5137150" y="1136650"/>
          <a:ext cx="1392989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36</xdr:col>
      <xdr:colOff>31749</xdr:colOff>
      <xdr:row>13</xdr:row>
      <xdr:rowOff>15875</xdr:rowOff>
    </xdr:from>
    <xdr:to>
      <xdr:col>43</xdr:col>
      <xdr:colOff>95249</xdr:colOff>
      <xdr:row>15</xdr:row>
      <xdr:rowOff>85725</xdr:rowOff>
    </xdr:to>
    <xdr:sp macro="" textlink="">
      <xdr:nvSpPr>
        <xdr:cNvPr id="6" name="矩形 2">
          <a:extLst>
            <a:ext uri="{FF2B5EF4-FFF2-40B4-BE49-F238E27FC236}">
              <a16:creationId xmlns:a16="http://schemas.microsoft.com/office/drawing/2014/main" id="{94143316-7309-4AB2-BC06-FECDD7B86B06}"/>
            </a:ext>
          </a:extLst>
        </xdr:cNvPr>
        <xdr:cNvSpPr/>
      </xdr:nvSpPr>
      <xdr:spPr bwMode="auto">
        <a:xfrm>
          <a:off x="7232649" y="1778000"/>
          <a:ext cx="1463675" cy="3365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入出庫情報情報登録</a:t>
          </a:r>
          <a:endParaRPr lang="zh-CN" altLang="en-US" sz="1100"/>
        </a:p>
      </xdr:txBody>
    </xdr:sp>
    <xdr:clientData/>
  </xdr:twoCellAnchor>
  <xdr:twoCellAnchor>
    <xdr:from>
      <xdr:col>39</xdr:col>
      <xdr:colOff>138112</xdr:colOff>
      <xdr:row>10</xdr:row>
      <xdr:rowOff>82550</xdr:rowOff>
    </xdr:from>
    <xdr:to>
      <xdr:col>39</xdr:col>
      <xdr:colOff>163512</xdr:colOff>
      <xdr:row>13</xdr:row>
      <xdr:rowOff>15875</xdr:rowOff>
    </xdr:to>
    <xdr:cxnSp macro="">
      <xdr:nvCxnSpPr>
        <xdr:cNvPr id="7" name="直接箭头连接符 8">
          <a:extLst>
            <a:ext uri="{FF2B5EF4-FFF2-40B4-BE49-F238E27FC236}">
              <a16:creationId xmlns:a16="http://schemas.microsoft.com/office/drawing/2014/main" id="{FFC6D8F2-0211-400C-B3FF-53EC75342D63}"/>
            </a:ext>
          </a:extLst>
        </xdr:cNvPr>
        <xdr:cNvCxnSpPr>
          <a:stCxn id="3" idx="2"/>
          <a:endCxn id="6" idx="0"/>
        </xdr:cNvCxnSpPr>
      </xdr:nvCxnSpPr>
      <xdr:spPr bwMode="auto">
        <a:xfrm>
          <a:off x="7939087" y="1444625"/>
          <a:ext cx="25400" cy="3333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27</xdr:col>
      <xdr:colOff>142875</xdr:colOff>
      <xdr:row>10</xdr:row>
      <xdr:rowOff>0</xdr:rowOff>
    </xdr:from>
    <xdr:to>
      <xdr:col>35</xdr:col>
      <xdr:colOff>57150</xdr:colOff>
      <xdr:row>10</xdr:row>
      <xdr:rowOff>0</xdr:rowOff>
    </xdr:to>
    <xdr:cxnSp macro="">
      <xdr:nvCxnSpPr>
        <xdr:cNvPr id="11" name="直接箭头连接符 8">
          <a:extLst>
            <a:ext uri="{FF2B5EF4-FFF2-40B4-BE49-F238E27FC236}">
              <a16:creationId xmlns:a16="http://schemas.microsoft.com/office/drawing/2014/main" id="{B33220E8-A4C9-48C4-BBC1-03C91B3D5F9E}"/>
            </a:ext>
          </a:extLst>
        </xdr:cNvPr>
        <xdr:cNvCxnSpPr/>
      </xdr:nvCxnSpPr>
      <xdr:spPr bwMode="auto">
        <a:xfrm flipH="1">
          <a:off x="5543550" y="1362075"/>
          <a:ext cx="1514475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38</xdr:col>
      <xdr:colOff>142875</xdr:colOff>
      <xdr:row>10</xdr:row>
      <xdr:rowOff>95250</xdr:rowOff>
    </xdr:from>
    <xdr:to>
      <xdr:col>38</xdr:col>
      <xdr:colOff>142875</xdr:colOff>
      <xdr:row>13</xdr:row>
      <xdr:rowOff>9525</xdr:rowOff>
    </xdr:to>
    <xdr:cxnSp macro="">
      <xdr:nvCxnSpPr>
        <xdr:cNvPr id="16" name="直接箭头连接符 8">
          <a:extLst>
            <a:ext uri="{FF2B5EF4-FFF2-40B4-BE49-F238E27FC236}">
              <a16:creationId xmlns:a16="http://schemas.microsoft.com/office/drawing/2014/main" id="{4AF51AF1-12EA-42A9-B134-DC19832DE5CB}"/>
            </a:ext>
          </a:extLst>
        </xdr:cNvPr>
        <xdr:cNvCxnSpPr/>
      </xdr:nvCxnSpPr>
      <xdr:spPr bwMode="auto">
        <a:xfrm flipV="1">
          <a:off x="7743825" y="1457325"/>
          <a:ext cx="0" cy="3143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V31" zoomScale="115" zoomScaleNormal="115" workbookViewId="0">
      <selection activeCell="AL45" sqref="AL45:AY46"/>
    </sheetView>
  </sheetViews>
  <sheetFormatPr defaultColWidth="2.625" defaultRowHeight="10.5"/>
  <cols>
    <col min="1" max="16384" width="2.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73" t="s">
        <v>5</v>
      </c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70" t="s">
        <v>33</v>
      </c>
      <c r="AG37" s="70"/>
      <c r="AH37" s="70"/>
      <c r="AI37" s="70"/>
      <c r="AJ37" s="70"/>
      <c r="AK37" s="70"/>
      <c r="AL37" s="71" t="s">
        <v>34</v>
      </c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70"/>
      <c r="AG38" s="70"/>
      <c r="AH38" s="70"/>
      <c r="AI38" s="70"/>
      <c r="AJ38" s="70"/>
      <c r="AK38" s="70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70" t="s">
        <v>24</v>
      </c>
      <c r="AG39" s="70"/>
      <c r="AH39" s="70"/>
      <c r="AI39" s="70"/>
      <c r="AJ39" s="70"/>
      <c r="AK39" s="70"/>
      <c r="AL39" s="71" t="s">
        <v>35</v>
      </c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70"/>
      <c r="AG40" s="70"/>
      <c r="AH40" s="70"/>
      <c r="AI40" s="70"/>
      <c r="AJ40" s="70"/>
      <c r="AK40" s="70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70" t="s">
        <v>0</v>
      </c>
      <c r="AG41" s="70"/>
      <c r="AH41" s="70"/>
      <c r="AI41" s="70"/>
      <c r="AJ41" s="70"/>
      <c r="AK41" s="70"/>
      <c r="AL41" s="71" t="s">
        <v>62</v>
      </c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70"/>
      <c r="AG42" s="70"/>
      <c r="AH42" s="70"/>
      <c r="AI42" s="70"/>
      <c r="AJ42" s="70"/>
      <c r="AK42" s="70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0" t="s">
        <v>25</v>
      </c>
      <c r="AG43" s="70"/>
      <c r="AH43" s="70"/>
      <c r="AI43" s="70"/>
      <c r="AJ43" s="70"/>
      <c r="AK43" s="70"/>
      <c r="AL43" s="71" t="s">
        <v>110</v>
      </c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0"/>
      <c r="AG44" s="70"/>
      <c r="AH44" s="70"/>
      <c r="AI44" s="70"/>
      <c r="AJ44" s="70"/>
      <c r="AK44" s="70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0" t="s">
        <v>26</v>
      </c>
      <c r="AG45" s="70"/>
      <c r="AH45" s="70"/>
      <c r="AI45" s="70"/>
      <c r="AJ45" s="70"/>
      <c r="AK45" s="70"/>
      <c r="AL45" s="71" t="s">
        <v>63</v>
      </c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0"/>
      <c r="AG46" s="70"/>
      <c r="AH46" s="70"/>
      <c r="AI46" s="70"/>
      <c r="AJ46" s="70"/>
      <c r="AK46" s="70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70" t="s">
        <v>22</v>
      </c>
      <c r="AG47" s="70"/>
      <c r="AH47" s="70"/>
      <c r="AI47" s="70"/>
      <c r="AJ47" s="70"/>
      <c r="AK47" s="70"/>
      <c r="AL47" s="72">
        <v>45056</v>
      </c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70"/>
      <c r="AG48" s="70"/>
      <c r="AH48" s="70"/>
      <c r="AI48" s="70"/>
      <c r="AJ48" s="70"/>
      <c r="AK48" s="70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70" t="s">
        <v>21</v>
      </c>
      <c r="AG49" s="70"/>
      <c r="AH49" s="70"/>
      <c r="AI49" s="70"/>
      <c r="AJ49" s="70"/>
      <c r="AK49" s="70"/>
      <c r="AL49" s="71" t="s">
        <v>61</v>
      </c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70"/>
      <c r="AG50" s="70"/>
      <c r="AH50" s="70"/>
      <c r="AI50" s="70"/>
      <c r="AJ50" s="70"/>
      <c r="AK50" s="70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topLeftCell="R1" workbookViewId="0">
      <pane ySplit="4" topLeftCell="A5" activePane="bottomLeft" state="frozen"/>
      <selection pane="bottomLeft" activeCell="G32" sqref="G32:J34"/>
    </sheetView>
  </sheetViews>
  <sheetFormatPr defaultColWidth="2.625" defaultRowHeight="10.5"/>
  <cols>
    <col min="1" max="16384" width="2.625" style="1"/>
  </cols>
  <sheetData>
    <row r="1" spans="1:52" ht="11.25" thickTop="1">
      <c r="A1" s="85" t="s">
        <v>5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7"/>
      <c r="Y1" s="91" t="s">
        <v>3</v>
      </c>
      <c r="Z1" s="91"/>
      <c r="AA1" s="91"/>
      <c r="AB1" s="91"/>
      <c r="AC1" s="92" t="str">
        <f>IF(ISBLANK(表紙!AL43),"",(表紙!AL43))</f>
        <v>K004</v>
      </c>
      <c r="AD1" s="92"/>
      <c r="AE1" s="92"/>
      <c r="AF1" s="92"/>
      <c r="AG1" s="92"/>
      <c r="AH1" s="92"/>
      <c r="AI1" s="92"/>
      <c r="AJ1" s="92"/>
      <c r="AK1" s="92"/>
      <c r="AL1" s="92"/>
      <c r="AM1" s="91" t="s">
        <v>27</v>
      </c>
      <c r="AN1" s="91"/>
      <c r="AO1" s="91"/>
      <c r="AP1" s="91"/>
      <c r="AQ1" s="92" t="str">
        <f>IF(ISBLANK(表紙!AL39),"",(表紙!AL39))</f>
        <v>KS</v>
      </c>
      <c r="AR1" s="92"/>
      <c r="AS1" s="92"/>
      <c r="AT1" s="92"/>
      <c r="AU1" s="92"/>
      <c r="AV1" s="92"/>
      <c r="AW1" s="92"/>
      <c r="AX1" s="92"/>
      <c r="AY1" s="92"/>
      <c r="AZ1" s="92"/>
    </row>
    <row r="2" spans="1:52" ht="11.25" thickBot="1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90"/>
      <c r="Y2" s="81" t="s">
        <v>4</v>
      </c>
      <c r="Z2" s="81"/>
      <c r="AA2" s="81"/>
      <c r="AB2" s="81"/>
      <c r="AC2" s="82" t="str">
        <f>IF(ISBLANK(表紙!AL45),"",(表紙!AL45))</f>
        <v>入出庫情報一覧</v>
      </c>
      <c r="AD2" s="82"/>
      <c r="AE2" s="82"/>
      <c r="AF2" s="82"/>
      <c r="AG2" s="82"/>
      <c r="AH2" s="82"/>
      <c r="AI2" s="82"/>
      <c r="AJ2" s="82"/>
      <c r="AK2" s="82"/>
      <c r="AL2" s="82"/>
      <c r="AM2" s="81" t="s">
        <v>0</v>
      </c>
      <c r="AN2" s="81"/>
      <c r="AO2" s="81"/>
      <c r="AP2" s="81"/>
      <c r="AQ2" s="82" t="str">
        <f>IF(ISBLANK(表紙!AL41),"",(表紙!AL41))</f>
        <v>在庫管理システム</v>
      </c>
      <c r="AR2" s="82"/>
      <c r="AS2" s="82"/>
      <c r="AT2" s="82"/>
      <c r="AU2" s="82"/>
      <c r="AV2" s="82"/>
      <c r="AW2" s="82"/>
      <c r="AX2" s="82"/>
      <c r="AY2" s="82"/>
      <c r="AZ2" s="82"/>
    </row>
    <row r="3" spans="1:52" ht="11.25" thickTop="1"/>
    <row r="4" spans="1:52">
      <c r="A4" s="76" t="s">
        <v>32</v>
      </c>
      <c r="B4" s="78"/>
      <c r="C4" s="76" t="s">
        <v>28</v>
      </c>
      <c r="D4" s="77"/>
      <c r="E4" s="77"/>
      <c r="F4" s="78"/>
      <c r="G4" s="76" t="s">
        <v>29</v>
      </c>
      <c r="H4" s="77"/>
      <c r="I4" s="77"/>
      <c r="J4" s="78"/>
      <c r="K4" s="76" t="s">
        <v>30</v>
      </c>
      <c r="L4" s="77"/>
      <c r="M4" s="77"/>
      <c r="N4" s="77"/>
      <c r="O4" s="77"/>
      <c r="P4" s="77"/>
      <c r="Q4" s="77"/>
      <c r="R4" s="77"/>
      <c r="S4" s="77"/>
      <c r="T4" s="78"/>
      <c r="U4" s="76" t="s">
        <v>31</v>
      </c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</row>
    <row r="5" spans="1:52">
      <c r="A5" s="79">
        <f t="shared" ref="A5:A52" si="0">ROW()-4</f>
        <v>1</v>
      </c>
      <c r="B5" s="79"/>
      <c r="C5" s="80">
        <v>45056</v>
      </c>
      <c r="D5" s="80"/>
      <c r="E5" s="80"/>
      <c r="F5" s="80"/>
      <c r="G5" s="79" t="s">
        <v>61</v>
      </c>
      <c r="H5" s="79"/>
      <c r="I5" s="79"/>
      <c r="J5" s="79"/>
      <c r="K5" s="79" t="s">
        <v>111</v>
      </c>
      <c r="L5" s="79"/>
      <c r="M5" s="79"/>
      <c r="N5" s="79"/>
      <c r="O5" s="79"/>
      <c r="P5" s="79"/>
      <c r="Q5" s="79"/>
      <c r="R5" s="79"/>
      <c r="S5" s="79"/>
      <c r="T5" s="79"/>
      <c r="U5" s="79" t="s">
        <v>64</v>
      </c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</row>
    <row r="6" spans="1:52">
      <c r="A6" s="74">
        <f t="shared" si="0"/>
        <v>2</v>
      </c>
      <c r="B6" s="74"/>
      <c r="C6" s="75"/>
      <c r="D6" s="75"/>
      <c r="E6" s="75"/>
      <c r="F6" s="75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</row>
    <row r="7" spans="1:52">
      <c r="A7" s="74">
        <f t="shared" si="0"/>
        <v>3</v>
      </c>
      <c r="B7" s="74"/>
      <c r="C7" s="75"/>
      <c r="D7" s="75"/>
      <c r="E7" s="75"/>
      <c r="F7" s="75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</row>
    <row r="8" spans="1:52">
      <c r="A8" s="74">
        <f t="shared" si="0"/>
        <v>4</v>
      </c>
      <c r="B8" s="74"/>
      <c r="C8" s="75"/>
      <c r="D8" s="75"/>
      <c r="E8" s="75"/>
      <c r="F8" s="75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</row>
    <row r="9" spans="1:52">
      <c r="A9" s="74">
        <f t="shared" si="0"/>
        <v>5</v>
      </c>
      <c r="B9" s="74"/>
      <c r="C9" s="75"/>
      <c r="D9" s="75"/>
      <c r="E9" s="75"/>
      <c r="F9" s="75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</row>
    <row r="10" spans="1:52">
      <c r="A10" s="74">
        <f t="shared" si="0"/>
        <v>6</v>
      </c>
      <c r="B10" s="74"/>
      <c r="C10" s="75"/>
      <c r="D10" s="75"/>
      <c r="E10" s="75"/>
      <c r="F10" s="75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</row>
    <row r="11" spans="1:52">
      <c r="A11" s="74">
        <f t="shared" si="0"/>
        <v>7</v>
      </c>
      <c r="B11" s="74"/>
      <c r="C11" s="75"/>
      <c r="D11" s="75"/>
      <c r="E11" s="75"/>
      <c r="F11" s="75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</row>
    <row r="12" spans="1:52">
      <c r="A12" s="74">
        <f t="shared" si="0"/>
        <v>8</v>
      </c>
      <c r="B12" s="74"/>
      <c r="C12" s="75"/>
      <c r="D12" s="75"/>
      <c r="E12" s="75"/>
      <c r="F12" s="75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</row>
    <row r="13" spans="1:52">
      <c r="A13" s="74">
        <f t="shared" si="0"/>
        <v>9</v>
      </c>
      <c r="B13" s="74"/>
      <c r="C13" s="75"/>
      <c r="D13" s="75"/>
      <c r="E13" s="75"/>
      <c r="F13" s="75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</row>
    <row r="14" spans="1:52">
      <c r="A14" s="74">
        <f t="shared" si="0"/>
        <v>10</v>
      </c>
      <c r="B14" s="74"/>
      <c r="C14" s="75"/>
      <c r="D14" s="75"/>
      <c r="E14" s="75"/>
      <c r="F14" s="75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</row>
    <row r="15" spans="1:52">
      <c r="A15" s="74">
        <f t="shared" si="0"/>
        <v>11</v>
      </c>
      <c r="B15" s="74"/>
      <c r="C15" s="75"/>
      <c r="D15" s="75"/>
      <c r="E15" s="75"/>
      <c r="F15" s="75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</row>
    <row r="16" spans="1:52">
      <c r="A16" s="74">
        <f t="shared" si="0"/>
        <v>12</v>
      </c>
      <c r="B16" s="74"/>
      <c r="C16" s="75"/>
      <c r="D16" s="75"/>
      <c r="E16" s="75"/>
      <c r="F16" s="75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</row>
    <row r="17" spans="1:52">
      <c r="A17" s="74">
        <f t="shared" si="0"/>
        <v>13</v>
      </c>
      <c r="B17" s="74"/>
      <c r="C17" s="75"/>
      <c r="D17" s="75"/>
      <c r="E17" s="75"/>
      <c r="F17" s="75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</row>
    <row r="18" spans="1:52">
      <c r="A18" s="74">
        <f t="shared" si="0"/>
        <v>14</v>
      </c>
      <c r="B18" s="74"/>
      <c r="C18" s="75"/>
      <c r="D18" s="75"/>
      <c r="E18" s="75"/>
      <c r="F18" s="75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</row>
    <row r="19" spans="1:52">
      <c r="A19" s="74">
        <f t="shared" si="0"/>
        <v>15</v>
      </c>
      <c r="B19" s="74"/>
      <c r="C19" s="75"/>
      <c r="D19" s="75"/>
      <c r="E19" s="75"/>
      <c r="F19" s="75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</row>
    <row r="20" spans="1:52">
      <c r="A20" s="74">
        <f t="shared" si="0"/>
        <v>16</v>
      </c>
      <c r="B20" s="74"/>
      <c r="C20" s="75"/>
      <c r="D20" s="75"/>
      <c r="E20" s="75"/>
      <c r="F20" s="75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</row>
    <row r="21" spans="1:52">
      <c r="A21" s="74">
        <f t="shared" si="0"/>
        <v>17</v>
      </c>
      <c r="B21" s="74"/>
      <c r="C21" s="75"/>
      <c r="D21" s="75"/>
      <c r="E21" s="75"/>
      <c r="F21" s="75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</row>
    <row r="22" spans="1:52">
      <c r="A22" s="74">
        <f t="shared" si="0"/>
        <v>18</v>
      </c>
      <c r="B22" s="74"/>
      <c r="C22" s="75"/>
      <c r="D22" s="75"/>
      <c r="E22" s="75"/>
      <c r="F22" s="75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</row>
    <row r="23" spans="1:52">
      <c r="A23" s="74">
        <f t="shared" si="0"/>
        <v>19</v>
      </c>
      <c r="B23" s="74"/>
      <c r="C23" s="75"/>
      <c r="D23" s="75"/>
      <c r="E23" s="75"/>
      <c r="F23" s="75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</row>
    <row r="24" spans="1:52">
      <c r="A24" s="74">
        <f t="shared" si="0"/>
        <v>20</v>
      </c>
      <c r="B24" s="74"/>
      <c r="C24" s="75"/>
      <c r="D24" s="75"/>
      <c r="E24" s="75"/>
      <c r="F24" s="75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</row>
    <row r="25" spans="1:52">
      <c r="A25" s="74">
        <f t="shared" si="0"/>
        <v>21</v>
      </c>
      <c r="B25" s="74"/>
      <c r="C25" s="75"/>
      <c r="D25" s="75"/>
      <c r="E25" s="75"/>
      <c r="F25" s="75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</row>
    <row r="26" spans="1:52">
      <c r="A26" s="74">
        <f t="shared" si="0"/>
        <v>22</v>
      </c>
      <c r="B26" s="74"/>
      <c r="C26" s="75"/>
      <c r="D26" s="75"/>
      <c r="E26" s="75"/>
      <c r="F26" s="75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</row>
    <row r="27" spans="1:52">
      <c r="A27" s="74">
        <f t="shared" si="0"/>
        <v>23</v>
      </c>
      <c r="B27" s="74"/>
      <c r="C27" s="75"/>
      <c r="D27" s="75"/>
      <c r="E27" s="75"/>
      <c r="F27" s="75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</row>
    <row r="28" spans="1:52">
      <c r="A28" s="74">
        <f t="shared" si="0"/>
        <v>24</v>
      </c>
      <c r="B28" s="74"/>
      <c r="C28" s="75"/>
      <c r="D28" s="75"/>
      <c r="E28" s="75"/>
      <c r="F28" s="75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</row>
    <row r="29" spans="1:52">
      <c r="A29" s="74">
        <f t="shared" si="0"/>
        <v>25</v>
      </c>
      <c r="B29" s="74"/>
      <c r="C29" s="75"/>
      <c r="D29" s="75"/>
      <c r="E29" s="75"/>
      <c r="F29" s="75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</row>
    <row r="30" spans="1:52">
      <c r="A30" s="74">
        <f t="shared" si="0"/>
        <v>26</v>
      </c>
      <c r="B30" s="74"/>
      <c r="C30" s="75"/>
      <c r="D30" s="75"/>
      <c r="E30" s="75"/>
      <c r="F30" s="75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</row>
    <row r="31" spans="1:52">
      <c r="A31" s="74">
        <f t="shared" si="0"/>
        <v>27</v>
      </c>
      <c r="B31" s="74"/>
      <c r="C31" s="75"/>
      <c r="D31" s="75"/>
      <c r="E31" s="75"/>
      <c r="F31" s="75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</row>
    <row r="32" spans="1:52">
      <c r="A32" s="74">
        <f t="shared" si="0"/>
        <v>28</v>
      </c>
      <c r="B32" s="74"/>
      <c r="C32" s="75"/>
      <c r="D32" s="75"/>
      <c r="E32" s="75"/>
      <c r="F32" s="75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</row>
    <row r="33" spans="1:52">
      <c r="A33" s="74">
        <f t="shared" si="0"/>
        <v>29</v>
      </c>
      <c r="B33" s="74"/>
      <c r="C33" s="75"/>
      <c r="D33" s="75"/>
      <c r="E33" s="75"/>
      <c r="F33" s="75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</row>
    <row r="34" spans="1:52">
      <c r="A34" s="74">
        <f t="shared" si="0"/>
        <v>30</v>
      </c>
      <c r="B34" s="74"/>
      <c r="C34" s="75"/>
      <c r="D34" s="75"/>
      <c r="E34" s="75"/>
      <c r="F34" s="75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</row>
    <row r="35" spans="1:52">
      <c r="A35" s="74">
        <f t="shared" si="0"/>
        <v>31</v>
      </c>
      <c r="B35" s="74"/>
      <c r="C35" s="75"/>
      <c r="D35" s="75"/>
      <c r="E35" s="75"/>
      <c r="F35" s="75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</row>
    <row r="36" spans="1:52">
      <c r="A36" s="74">
        <f t="shared" si="0"/>
        <v>32</v>
      </c>
      <c r="B36" s="74"/>
      <c r="C36" s="75"/>
      <c r="D36" s="75"/>
      <c r="E36" s="75"/>
      <c r="F36" s="75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</row>
    <row r="37" spans="1:52">
      <c r="A37" s="74">
        <f t="shared" si="0"/>
        <v>33</v>
      </c>
      <c r="B37" s="74"/>
      <c r="C37" s="75"/>
      <c r="D37" s="75"/>
      <c r="E37" s="75"/>
      <c r="F37" s="75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</row>
    <row r="38" spans="1:52">
      <c r="A38" s="74">
        <f t="shared" si="0"/>
        <v>34</v>
      </c>
      <c r="B38" s="74"/>
      <c r="C38" s="75"/>
      <c r="D38" s="75"/>
      <c r="E38" s="75"/>
      <c r="F38" s="75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</row>
    <row r="39" spans="1:52">
      <c r="A39" s="74">
        <f t="shared" si="0"/>
        <v>35</v>
      </c>
      <c r="B39" s="74"/>
      <c r="C39" s="75"/>
      <c r="D39" s="75"/>
      <c r="E39" s="75"/>
      <c r="F39" s="75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</row>
    <row r="40" spans="1:52">
      <c r="A40" s="74">
        <f t="shared" si="0"/>
        <v>36</v>
      </c>
      <c r="B40" s="74"/>
      <c r="C40" s="75"/>
      <c r="D40" s="75"/>
      <c r="E40" s="75"/>
      <c r="F40" s="75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</row>
    <row r="41" spans="1:52">
      <c r="A41" s="74">
        <f t="shared" si="0"/>
        <v>37</v>
      </c>
      <c r="B41" s="74"/>
      <c r="C41" s="75"/>
      <c r="D41" s="75"/>
      <c r="E41" s="75"/>
      <c r="F41" s="75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</row>
    <row r="42" spans="1:52">
      <c r="A42" s="74">
        <f t="shared" si="0"/>
        <v>38</v>
      </c>
      <c r="B42" s="74"/>
      <c r="C42" s="75"/>
      <c r="D42" s="75"/>
      <c r="E42" s="75"/>
      <c r="F42" s="75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</row>
    <row r="43" spans="1:52">
      <c r="A43" s="74">
        <f t="shared" si="0"/>
        <v>39</v>
      </c>
      <c r="B43" s="74"/>
      <c r="C43" s="75"/>
      <c r="D43" s="75"/>
      <c r="E43" s="75"/>
      <c r="F43" s="75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</row>
    <row r="44" spans="1:52">
      <c r="A44" s="74">
        <f t="shared" si="0"/>
        <v>40</v>
      </c>
      <c r="B44" s="74"/>
      <c r="C44" s="75"/>
      <c r="D44" s="75"/>
      <c r="E44" s="75"/>
      <c r="F44" s="75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</row>
    <row r="45" spans="1:52">
      <c r="A45" s="74">
        <f t="shared" si="0"/>
        <v>41</v>
      </c>
      <c r="B45" s="74"/>
      <c r="C45" s="75"/>
      <c r="D45" s="75"/>
      <c r="E45" s="75"/>
      <c r="F45" s="75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</row>
    <row r="46" spans="1:52">
      <c r="A46" s="74">
        <f t="shared" si="0"/>
        <v>42</v>
      </c>
      <c r="B46" s="74"/>
      <c r="C46" s="75"/>
      <c r="D46" s="75"/>
      <c r="E46" s="75"/>
      <c r="F46" s="75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</row>
    <row r="47" spans="1:52">
      <c r="A47" s="74">
        <f t="shared" si="0"/>
        <v>43</v>
      </c>
      <c r="B47" s="74"/>
      <c r="C47" s="75"/>
      <c r="D47" s="75"/>
      <c r="E47" s="75"/>
      <c r="F47" s="75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</row>
    <row r="48" spans="1:52">
      <c r="A48" s="74">
        <f t="shared" si="0"/>
        <v>44</v>
      </c>
      <c r="B48" s="74"/>
      <c r="C48" s="75"/>
      <c r="D48" s="75"/>
      <c r="E48" s="75"/>
      <c r="F48" s="75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</row>
    <row r="49" spans="1:52">
      <c r="A49" s="74">
        <f t="shared" si="0"/>
        <v>45</v>
      </c>
      <c r="B49" s="74"/>
      <c r="C49" s="75"/>
      <c r="D49" s="75"/>
      <c r="E49" s="75"/>
      <c r="F49" s="75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</row>
    <row r="50" spans="1:52">
      <c r="A50" s="74">
        <f t="shared" si="0"/>
        <v>46</v>
      </c>
      <c r="B50" s="74"/>
      <c r="C50" s="75"/>
      <c r="D50" s="75"/>
      <c r="E50" s="75"/>
      <c r="F50" s="75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</row>
    <row r="51" spans="1:52">
      <c r="A51" s="74">
        <f t="shared" si="0"/>
        <v>47</v>
      </c>
      <c r="B51" s="74"/>
      <c r="C51" s="75"/>
      <c r="D51" s="75"/>
      <c r="E51" s="75"/>
      <c r="F51" s="75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</row>
    <row r="52" spans="1:52">
      <c r="A52" s="83">
        <f t="shared" si="0"/>
        <v>48</v>
      </c>
      <c r="B52" s="83"/>
      <c r="C52" s="84"/>
      <c r="D52" s="84"/>
      <c r="E52" s="84"/>
      <c r="F52" s="84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topLeftCell="B1" zoomScaleNormal="100" workbookViewId="0">
      <selection activeCell="AZ24" sqref="AZ24"/>
    </sheetView>
  </sheetViews>
  <sheetFormatPr defaultColWidth="2.625" defaultRowHeight="10.5"/>
  <cols>
    <col min="1" max="16384" width="2.625" style="1"/>
  </cols>
  <sheetData>
    <row r="1" spans="1:52" ht="11.25" thickTop="1">
      <c r="A1" s="85" t="s">
        <v>5</v>
      </c>
      <c r="B1" s="86"/>
      <c r="C1" s="86"/>
      <c r="D1" s="86"/>
      <c r="E1" s="86"/>
      <c r="F1" s="86"/>
      <c r="G1" s="86"/>
      <c r="H1" s="86"/>
      <c r="I1" s="86"/>
      <c r="J1" s="87"/>
      <c r="K1" s="91" t="s">
        <v>3</v>
      </c>
      <c r="L1" s="91"/>
      <c r="M1" s="91"/>
      <c r="N1" s="91"/>
      <c r="O1" s="99" t="str">
        <f>IF(ISBLANK(表紙!AL43),"",(表紙!AL43))</f>
        <v>K004</v>
      </c>
      <c r="P1" s="99"/>
      <c r="Q1" s="99"/>
      <c r="R1" s="99"/>
      <c r="S1" s="99"/>
      <c r="T1" s="99"/>
      <c r="U1" s="99"/>
      <c r="V1" s="99"/>
      <c r="W1" s="99"/>
      <c r="X1" s="99"/>
      <c r="Y1" s="91" t="s">
        <v>27</v>
      </c>
      <c r="Z1" s="91"/>
      <c r="AA1" s="91"/>
      <c r="AB1" s="91"/>
      <c r="AC1" s="92" t="str">
        <f>IF(ISBLANK(表紙!AL39),"",(表紙!AL39))</f>
        <v>KS</v>
      </c>
      <c r="AD1" s="92"/>
      <c r="AE1" s="92"/>
      <c r="AF1" s="92"/>
      <c r="AG1" s="92"/>
      <c r="AH1" s="92"/>
      <c r="AI1" s="92"/>
      <c r="AJ1" s="92"/>
      <c r="AK1" s="92"/>
      <c r="AL1" s="92"/>
      <c r="AM1" s="91" t="s">
        <v>1</v>
      </c>
      <c r="AN1" s="91"/>
      <c r="AO1" s="91"/>
      <c r="AP1" s="91"/>
      <c r="AQ1" s="93">
        <f>IF(ISBLANK(表紙!AL47),"",(表紙!AL47))</f>
        <v>45056</v>
      </c>
      <c r="AR1" s="93"/>
      <c r="AS1" s="93"/>
      <c r="AT1" s="93"/>
      <c r="AU1" s="93"/>
      <c r="AV1" s="93"/>
      <c r="AW1" s="93"/>
      <c r="AX1" s="93"/>
      <c r="AY1" s="93"/>
      <c r="AZ1" s="94"/>
    </row>
    <row r="2" spans="1:52" ht="11.25" thickBot="1">
      <c r="A2" s="96"/>
      <c r="B2" s="97"/>
      <c r="C2" s="97"/>
      <c r="D2" s="97"/>
      <c r="E2" s="97"/>
      <c r="F2" s="97"/>
      <c r="G2" s="97"/>
      <c r="H2" s="97"/>
      <c r="I2" s="97"/>
      <c r="J2" s="98"/>
      <c r="K2" s="81" t="s">
        <v>4</v>
      </c>
      <c r="L2" s="81"/>
      <c r="M2" s="81"/>
      <c r="N2" s="81"/>
      <c r="O2" s="100" t="str">
        <f>IF(ISBLANK(表紙!AL45),"",(表紙!AL45))</f>
        <v>入出庫情報一覧</v>
      </c>
      <c r="P2" s="100"/>
      <c r="Q2" s="100"/>
      <c r="R2" s="100"/>
      <c r="S2" s="100"/>
      <c r="T2" s="100"/>
      <c r="U2" s="100"/>
      <c r="V2" s="100"/>
      <c r="W2" s="100"/>
      <c r="X2" s="100"/>
      <c r="Y2" s="81" t="s">
        <v>0</v>
      </c>
      <c r="Z2" s="81"/>
      <c r="AA2" s="81"/>
      <c r="AB2" s="81"/>
      <c r="AC2" s="82" t="str">
        <f>IF(ISBLANK(表紙!AL41),"",(表紙!AL41))</f>
        <v>在庫管理システム</v>
      </c>
      <c r="AD2" s="82"/>
      <c r="AE2" s="82"/>
      <c r="AF2" s="82"/>
      <c r="AG2" s="82"/>
      <c r="AH2" s="82"/>
      <c r="AI2" s="82"/>
      <c r="AJ2" s="82"/>
      <c r="AK2" s="82"/>
      <c r="AL2" s="82"/>
      <c r="AM2" s="81" t="s">
        <v>21</v>
      </c>
      <c r="AN2" s="81"/>
      <c r="AO2" s="81"/>
      <c r="AP2" s="81"/>
      <c r="AQ2" s="82" t="str">
        <f>IF(ISBLANK(表紙!AL49),"",(表紙!AL49))</f>
        <v>濱</v>
      </c>
      <c r="AR2" s="82"/>
      <c r="AS2" s="82"/>
      <c r="AT2" s="82"/>
      <c r="AU2" s="82"/>
      <c r="AV2" s="82"/>
      <c r="AW2" s="82"/>
      <c r="AX2" s="82"/>
      <c r="AY2" s="82"/>
      <c r="AZ2" s="95"/>
    </row>
    <row r="3" spans="1:52" ht="11.25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zoomScaleNormal="100" workbookViewId="0">
      <selection activeCell="X38" sqref="X38:AZ38"/>
    </sheetView>
  </sheetViews>
  <sheetFormatPr defaultColWidth="2.625" defaultRowHeight="10.5"/>
  <cols>
    <col min="1" max="16384" width="2.625" style="1"/>
  </cols>
  <sheetData>
    <row r="1" spans="1:52" ht="11.25" thickTop="1">
      <c r="A1" s="85" t="s">
        <v>5</v>
      </c>
      <c r="B1" s="86"/>
      <c r="C1" s="86"/>
      <c r="D1" s="86"/>
      <c r="E1" s="86"/>
      <c r="F1" s="86"/>
      <c r="G1" s="86"/>
      <c r="H1" s="86"/>
      <c r="I1" s="86"/>
      <c r="J1" s="87"/>
      <c r="K1" s="91" t="s">
        <v>3</v>
      </c>
      <c r="L1" s="91"/>
      <c r="M1" s="91"/>
      <c r="N1" s="91"/>
      <c r="O1" s="99" t="str">
        <f>IF(ISBLANK(表紙!AL43),"",(表紙!AL43))</f>
        <v>K004</v>
      </c>
      <c r="P1" s="99"/>
      <c r="Q1" s="99"/>
      <c r="R1" s="99"/>
      <c r="S1" s="99"/>
      <c r="T1" s="99"/>
      <c r="U1" s="99"/>
      <c r="V1" s="99"/>
      <c r="W1" s="99"/>
      <c r="X1" s="99"/>
      <c r="Y1" s="91" t="s">
        <v>6</v>
      </c>
      <c r="Z1" s="91"/>
      <c r="AA1" s="91"/>
      <c r="AB1" s="91"/>
      <c r="AC1" s="92" t="str">
        <f>IF(ISBLANK(表紙!AL39),"",(表紙!AL39))</f>
        <v>KS</v>
      </c>
      <c r="AD1" s="92"/>
      <c r="AE1" s="92"/>
      <c r="AF1" s="92"/>
      <c r="AG1" s="92"/>
      <c r="AH1" s="92"/>
      <c r="AI1" s="92"/>
      <c r="AJ1" s="92"/>
      <c r="AK1" s="92"/>
      <c r="AL1" s="92"/>
      <c r="AM1" s="91" t="s">
        <v>1</v>
      </c>
      <c r="AN1" s="91"/>
      <c r="AO1" s="91"/>
      <c r="AP1" s="91"/>
      <c r="AQ1" s="93">
        <f>IF(ISBLANK(表紙!AL47),"",(表紙!AL47))</f>
        <v>45056</v>
      </c>
      <c r="AR1" s="93"/>
      <c r="AS1" s="93"/>
      <c r="AT1" s="93"/>
      <c r="AU1" s="93"/>
      <c r="AV1" s="93"/>
      <c r="AW1" s="93"/>
      <c r="AX1" s="93"/>
      <c r="AY1" s="93"/>
      <c r="AZ1" s="94"/>
    </row>
    <row r="2" spans="1:52" ht="11.25" thickBot="1">
      <c r="A2" s="88"/>
      <c r="B2" s="89"/>
      <c r="C2" s="89"/>
      <c r="D2" s="89"/>
      <c r="E2" s="89"/>
      <c r="F2" s="89"/>
      <c r="G2" s="89"/>
      <c r="H2" s="89"/>
      <c r="I2" s="89"/>
      <c r="J2" s="90"/>
      <c r="K2" s="81" t="s">
        <v>4</v>
      </c>
      <c r="L2" s="81"/>
      <c r="M2" s="81"/>
      <c r="N2" s="81"/>
      <c r="O2" s="100" t="str">
        <f>IF(ISBLANK(表紙!AL45),"",(表紙!AL45))</f>
        <v>入出庫情報一覧</v>
      </c>
      <c r="P2" s="100"/>
      <c r="Q2" s="100"/>
      <c r="R2" s="100"/>
      <c r="S2" s="100"/>
      <c r="T2" s="100"/>
      <c r="U2" s="100"/>
      <c r="V2" s="100"/>
      <c r="W2" s="100"/>
      <c r="X2" s="100"/>
      <c r="Y2" s="81" t="s">
        <v>0</v>
      </c>
      <c r="Z2" s="81"/>
      <c r="AA2" s="81"/>
      <c r="AB2" s="81"/>
      <c r="AC2" s="82" t="str">
        <f>IF(ISBLANK(表紙!AL41),"",(表紙!AL41))</f>
        <v>在庫管理システム</v>
      </c>
      <c r="AD2" s="82"/>
      <c r="AE2" s="82"/>
      <c r="AF2" s="82"/>
      <c r="AG2" s="82"/>
      <c r="AH2" s="82"/>
      <c r="AI2" s="82"/>
      <c r="AJ2" s="82"/>
      <c r="AK2" s="82"/>
      <c r="AL2" s="82"/>
      <c r="AM2" s="81" t="s">
        <v>21</v>
      </c>
      <c r="AN2" s="81"/>
      <c r="AO2" s="81"/>
      <c r="AP2" s="81"/>
      <c r="AQ2" s="82" t="str">
        <f>IF(ISBLANK(表紙!AL49),"",(表紙!AL49))</f>
        <v>濱</v>
      </c>
      <c r="AR2" s="82"/>
      <c r="AS2" s="82"/>
      <c r="AT2" s="82"/>
      <c r="AU2" s="82"/>
      <c r="AV2" s="82"/>
      <c r="AW2" s="82"/>
      <c r="AX2" s="82"/>
      <c r="AY2" s="82"/>
      <c r="AZ2" s="95"/>
    </row>
    <row r="3" spans="1:52" ht="11.2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44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 t="s">
        <v>65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 t="s">
        <v>75</v>
      </c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 t="s">
        <v>75</v>
      </c>
      <c r="AK12" s="7"/>
      <c r="AL12" s="7"/>
      <c r="AM12" s="7"/>
      <c r="AN12" s="7"/>
      <c r="AO12" s="7" t="s">
        <v>65</v>
      </c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06" t="s">
        <v>3</v>
      </c>
      <c r="C21" s="107"/>
      <c r="D21" s="107"/>
      <c r="E21" s="107"/>
      <c r="F21" s="107"/>
      <c r="G21" s="107"/>
      <c r="H21" s="107"/>
      <c r="I21" s="107"/>
      <c r="J21" s="107"/>
      <c r="K21" s="108"/>
      <c r="L21" s="106" t="s">
        <v>4</v>
      </c>
      <c r="M21" s="107"/>
      <c r="N21" s="107"/>
      <c r="O21" s="107"/>
      <c r="P21" s="107"/>
      <c r="Q21" s="107"/>
      <c r="R21" s="107"/>
      <c r="S21" s="107"/>
      <c r="T21" s="107"/>
      <c r="U21" s="108"/>
      <c r="V21" s="106" t="s">
        <v>9</v>
      </c>
      <c r="W21" s="108"/>
      <c r="X21" s="106" t="s">
        <v>2</v>
      </c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08"/>
    </row>
    <row r="22" spans="1:52">
      <c r="A22" s="12">
        <f>ROW()-21</f>
        <v>1</v>
      </c>
      <c r="B22" s="101" t="s">
        <v>67</v>
      </c>
      <c r="C22" s="102"/>
      <c r="D22" s="102"/>
      <c r="E22" s="102"/>
      <c r="F22" s="102"/>
      <c r="G22" s="102"/>
      <c r="H22" s="102"/>
      <c r="I22" s="102"/>
      <c r="J22" s="102"/>
      <c r="K22" s="103"/>
      <c r="L22" s="101" t="s">
        <v>70</v>
      </c>
      <c r="M22" s="102"/>
      <c r="N22" s="102"/>
      <c r="O22" s="102"/>
      <c r="P22" s="102"/>
      <c r="Q22" s="102"/>
      <c r="R22" s="102"/>
      <c r="S22" s="102"/>
      <c r="T22" s="102"/>
      <c r="U22" s="103"/>
      <c r="V22" s="104" t="s">
        <v>9</v>
      </c>
      <c r="W22" s="105"/>
      <c r="X22" s="101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3"/>
    </row>
    <row r="23" spans="1:52">
      <c r="A23" s="12">
        <f t="shared" ref="A23:A30" si="0">ROW()-21</f>
        <v>2</v>
      </c>
      <c r="B23" s="101"/>
      <c r="C23" s="102"/>
      <c r="D23" s="102"/>
      <c r="E23" s="102"/>
      <c r="F23" s="102"/>
      <c r="G23" s="102"/>
      <c r="H23" s="102"/>
      <c r="I23" s="102"/>
      <c r="J23" s="102"/>
      <c r="K23" s="103"/>
      <c r="L23" s="101"/>
      <c r="M23" s="102"/>
      <c r="N23" s="102"/>
      <c r="O23" s="102"/>
      <c r="P23" s="102"/>
      <c r="Q23" s="102"/>
      <c r="R23" s="102"/>
      <c r="S23" s="102"/>
      <c r="T23" s="102"/>
      <c r="U23" s="103"/>
      <c r="V23" s="104"/>
      <c r="W23" s="105"/>
      <c r="X23" s="101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3"/>
    </row>
    <row r="24" spans="1:52">
      <c r="A24" s="12">
        <f t="shared" si="0"/>
        <v>3</v>
      </c>
      <c r="B24" s="101"/>
      <c r="C24" s="102"/>
      <c r="D24" s="102"/>
      <c r="E24" s="102"/>
      <c r="F24" s="102"/>
      <c r="G24" s="102"/>
      <c r="H24" s="102"/>
      <c r="I24" s="102"/>
      <c r="J24" s="102"/>
      <c r="K24" s="103"/>
      <c r="L24" s="101"/>
      <c r="M24" s="102"/>
      <c r="N24" s="102"/>
      <c r="O24" s="102"/>
      <c r="P24" s="102"/>
      <c r="Q24" s="102"/>
      <c r="R24" s="102"/>
      <c r="S24" s="102"/>
      <c r="T24" s="102"/>
      <c r="U24" s="103"/>
      <c r="V24" s="104"/>
      <c r="W24" s="105"/>
      <c r="X24" s="101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3"/>
    </row>
    <row r="25" spans="1:52">
      <c r="A25" s="12">
        <f t="shared" si="0"/>
        <v>4</v>
      </c>
      <c r="B25" s="101"/>
      <c r="C25" s="102"/>
      <c r="D25" s="102"/>
      <c r="E25" s="102"/>
      <c r="F25" s="102"/>
      <c r="G25" s="102"/>
      <c r="H25" s="102"/>
      <c r="I25" s="102"/>
      <c r="J25" s="102"/>
      <c r="K25" s="103"/>
      <c r="L25" s="101"/>
      <c r="M25" s="102"/>
      <c r="N25" s="102"/>
      <c r="O25" s="102"/>
      <c r="P25" s="102"/>
      <c r="Q25" s="102"/>
      <c r="R25" s="102"/>
      <c r="S25" s="102"/>
      <c r="T25" s="102"/>
      <c r="U25" s="103"/>
      <c r="V25" s="104"/>
      <c r="W25" s="105"/>
      <c r="X25" s="101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103"/>
    </row>
    <row r="26" spans="1:52">
      <c r="A26" s="12">
        <f t="shared" si="0"/>
        <v>5</v>
      </c>
      <c r="B26" s="101"/>
      <c r="C26" s="102"/>
      <c r="D26" s="102"/>
      <c r="E26" s="102"/>
      <c r="F26" s="102"/>
      <c r="G26" s="102"/>
      <c r="H26" s="102"/>
      <c r="I26" s="102"/>
      <c r="J26" s="102"/>
      <c r="K26" s="103"/>
      <c r="L26" s="101"/>
      <c r="M26" s="102"/>
      <c r="N26" s="102"/>
      <c r="O26" s="102"/>
      <c r="P26" s="102"/>
      <c r="Q26" s="102"/>
      <c r="R26" s="102"/>
      <c r="S26" s="102"/>
      <c r="T26" s="102"/>
      <c r="U26" s="103"/>
      <c r="V26" s="104"/>
      <c r="W26" s="105"/>
      <c r="X26" s="101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3"/>
    </row>
    <row r="27" spans="1:52">
      <c r="A27" s="12">
        <f t="shared" si="0"/>
        <v>6</v>
      </c>
      <c r="B27" s="101"/>
      <c r="C27" s="102"/>
      <c r="D27" s="102"/>
      <c r="E27" s="102"/>
      <c r="F27" s="102"/>
      <c r="G27" s="102"/>
      <c r="H27" s="102"/>
      <c r="I27" s="102"/>
      <c r="J27" s="102"/>
      <c r="K27" s="103"/>
      <c r="L27" s="101"/>
      <c r="M27" s="102"/>
      <c r="N27" s="102"/>
      <c r="O27" s="102"/>
      <c r="P27" s="102"/>
      <c r="Q27" s="102"/>
      <c r="R27" s="102"/>
      <c r="S27" s="102"/>
      <c r="T27" s="102"/>
      <c r="U27" s="103"/>
      <c r="V27" s="104"/>
      <c r="W27" s="105"/>
      <c r="X27" s="101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3"/>
    </row>
    <row r="28" spans="1:52">
      <c r="A28" s="12">
        <f t="shared" si="0"/>
        <v>7</v>
      </c>
      <c r="B28" s="101"/>
      <c r="C28" s="102"/>
      <c r="D28" s="102"/>
      <c r="E28" s="102"/>
      <c r="F28" s="102"/>
      <c r="G28" s="102"/>
      <c r="H28" s="102"/>
      <c r="I28" s="102"/>
      <c r="J28" s="102"/>
      <c r="K28" s="103"/>
      <c r="L28" s="101"/>
      <c r="M28" s="102"/>
      <c r="N28" s="102"/>
      <c r="O28" s="102"/>
      <c r="P28" s="102"/>
      <c r="Q28" s="102"/>
      <c r="R28" s="102"/>
      <c r="S28" s="102"/>
      <c r="T28" s="102"/>
      <c r="U28" s="103"/>
      <c r="V28" s="104"/>
      <c r="W28" s="105"/>
      <c r="X28" s="101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3"/>
    </row>
    <row r="29" spans="1:52">
      <c r="A29" s="12">
        <f t="shared" si="0"/>
        <v>8</v>
      </c>
      <c r="B29" s="101"/>
      <c r="C29" s="102"/>
      <c r="D29" s="102"/>
      <c r="E29" s="102"/>
      <c r="F29" s="102"/>
      <c r="G29" s="102"/>
      <c r="H29" s="102"/>
      <c r="I29" s="102"/>
      <c r="J29" s="102"/>
      <c r="K29" s="103"/>
      <c r="L29" s="101"/>
      <c r="M29" s="102"/>
      <c r="N29" s="102"/>
      <c r="O29" s="102"/>
      <c r="P29" s="102"/>
      <c r="Q29" s="102"/>
      <c r="R29" s="102"/>
      <c r="S29" s="102"/>
      <c r="T29" s="102"/>
      <c r="U29" s="103"/>
      <c r="V29" s="104"/>
      <c r="W29" s="105"/>
      <c r="X29" s="101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3"/>
    </row>
    <row r="30" spans="1:52">
      <c r="A30" s="12">
        <f t="shared" si="0"/>
        <v>9</v>
      </c>
      <c r="B30" s="101"/>
      <c r="C30" s="102"/>
      <c r="D30" s="102"/>
      <c r="E30" s="102"/>
      <c r="F30" s="102"/>
      <c r="G30" s="102"/>
      <c r="H30" s="102"/>
      <c r="I30" s="102"/>
      <c r="J30" s="102"/>
      <c r="K30" s="103"/>
      <c r="L30" s="101"/>
      <c r="M30" s="102"/>
      <c r="N30" s="102"/>
      <c r="O30" s="102"/>
      <c r="P30" s="102"/>
      <c r="Q30" s="102"/>
      <c r="R30" s="102"/>
      <c r="S30" s="102"/>
      <c r="T30" s="102"/>
      <c r="U30" s="103"/>
      <c r="V30" s="104"/>
      <c r="W30" s="105"/>
      <c r="X30" s="101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3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06" t="s">
        <v>3</v>
      </c>
      <c r="C32" s="107"/>
      <c r="D32" s="107"/>
      <c r="E32" s="107"/>
      <c r="F32" s="107"/>
      <c r="G32" s="107"/>
      <c r="H32" s="107"/>
      <c r="I32" s="107"/>
      <c r="J32" s="107"/>
      <c r="K32" s="108"/>
      <c r="L32" s="106" t="s">
        <v>4</v>
      </c>
      <c r="M32" s="107"/>
      <c r="N32" s="107"/>
      <c r="O32" s="107"/>
      <c r="P32" s="107"/>
      <c r="Q32" s="107"/>
      <c r="R32" s="107"/>
      <c r="S32" s="107"/>
      <c r="T32" s="107"/>
      <c r="U32" s="108"/>
      <c r="V32" s="106" t="s">
        <v>9</v>
      </c>
      <c r="W32" s="108"/>
      <c r="X32" s="106" t="s">
        <v>2</v>
      </c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8"/>
    </row>
    <row r="33" spans="1:52">
      <c r="A33" s="12">
        <f>ROW()-32</f>
        <v>1</v>
      </c>
      <c r="B33" s="101" t="s">
        <v>66</v>
      </c>
      <c r="C33" s="102"/>
      <c r="D33" s="102"/>
      <c r="E33" s="102"/>
      <c r="F33" s="102"/>
      <c r="G33" s="102"/>
      <c r="H33" s="102"/>
      <c r="I33" s="102"/>
      <c r="J33" s="102"/>
      <c r="K33" s="103"/>
      <c r="L33" s="101" t="s">
        <v>57</v>
      </c>
      <c r="M33" s="102"/>
      <c r="N33" s="102"/>
      <c r="O33" s="102"/>
      <c r="P33" s="102"/>
      <c r="Q33" s="102"/>
      <c r="R33" s="102"/>
      <c r="S33" s="102"/>
      <c r="T33" s="102"/>
      <c r="U33" s="103"/>
      <c r="V33" s="104" t="s">
        <v>74</v>
      </c>
      <c r="W33" s="105"/>
      <c r="X33" s="101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3"/>
    </row>
    <row r="34" spans="1:52">
      <c r="A34" s="12">
        <f t="shared" ref="A34:A41" si="1">ROW()-32</f>
        <v>2</v>
      </c>
      <c r="B34" s="101" t="s">
        <v>68</v>
      </c>
      <c r="C34" s="102"/>
      <c r="D34" s="102"/>
      <c r="E34" s="102"/>
      <c r="F34" s="102"/>
      <c r="G34" s="102"/>
      <c r="H34" s="102"/>
      <c r="I34" s="102"/>
      <c r="J34" s="102"/>
      <c r="K34" s="103"/>
      <c r="L34" s="101" t="s">
        <v>69</v>
      </c>
      <c r="M34" s="102"/>
      <c r="N34" s="102"/>
      <c r="O34" s="102"/>
      <c r="P34" s="102"/>
      <c r="Q34" s="102"/>
      <c r="R34" s="102"/>
      <c r="S34" s="102"/>
      <c r="T34" s="102"/>
      <c r="U34" s="103"/>
      <c r="V34" s="104" t="s">
        <v>9</v>
      </c>
      <c r="W34" s="105"/>
      <c r="X34" s="101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3"/>
    </row>
    <row r="35" spans="1:52">
      <c r="A35" s="12">
        <f t="shared" si="1"/>
        <v>3</v>
      </c>
      <c r="B35" s="101" t="s">
        <v>71</v>
      </c>
      <c r="C35" s="102"/>
      <c r="D35" s="102"/>
      <c r="E35" s="102"/>
      <c r="F35" s="102"/>
      <c r="G35" s="102"/>
      <c r="H35" s="102"/>
      <c r="I35" s="102"/>
      <c r="J35" s="102"/>
      <c r="K35" s="103"/>
      <c r="L35" s="101" t="s">
        <v>72</v>
      </c>
      <c r="M35" s="102"/>
      <c r="N35" s="102"/>
      <c r="O35" s="102"/>
      <c r="P35" s="102"/>
      <c r="Q35" s="102"/>
      <c r="R35" s="102"/>
      <c r="S35" s="102"/>
      <c r="T35" s="102"/>
      <c r="U35" s="103"/>
      <c r="V35" s="104" t="s">
        <v>74</v>
      </c>
      <c r="W35" s="105"/>
      <c r="X35" s="101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3"/>
    </row>
    <row r="36" spans="1:52">
      <c r="A36" s="12">
        <f t="shared" si="1"/>
        <v>4</v>
      </c>
      <c r="B36" s="101" t="s">
        <v>112</v>
      </c>
      <c r="C36" s="102"/>
      <c r="D36" s="102"/>
      <c r="E36" s="102"/>
      <c r="F36" s="102"/>
      <c r="G36" s="102"/>
      <c r="H36" s="102"/>
      <c r="I36" s="102"/>
      <c r="J36" s="102"/>
      <c r="K36" s="103"/>
      <c r="L36" s="101" t="s">
        <v>113</v>
      </c>
      <c r="M36" s="102"/>
      <c r="N36" s="102"/>
      <c r="O36" s="102"/>
      <c r="P36" s="102"/>
      <c r="Q36" s="102"/>
      <c r="R36" s="102"/>
      <c r="S36" s="102"/>
      <c r="T36" s="102"/>
      <c r="U36" s="103"/>
      <c r="V36" s="104" t="s">
        <v>9</v>
      </c>
      <c r="W36" s="105"/>
      <c r="X36" s="101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3"/>
    </row>
    <row r="37" spans="1:52">
      <c r="A37" s="12">
        <f t="shared" si="1"/>
        <v>5</v>
      </c>
      <c r="B37" s="101"/>
      <c r="C37" s="102"/>
      <c r="D37" s="102"/>
      <c r="E37" s="102"/>
      <c r="F37" s="102"/>
      <c r="G37" s="102"/>
      <c r="H37" s="102"/>
      <c r="I37" s="102"/>
      <c r="J37" s="102"/>
      <c r="K37" s="103"/>
      <c r="L37" s="101"/>
      <c r="M37" s="102"/>
      <c r="N37" s="102"/>
      <c r="O37" s="102"/>
      <c r="P37" s="102"/>
      <c r="Q37" s="102"/>
      <c r="R37" s="102"/>
      <c r="S37" s="102"/>
      <c r="T37" s="102"/>
      <c r="U37" s="103"/>
      <c r="V37" s="104"/>
      <c r="W37" s="105"/>
      <c r="X37" s="101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03"/>
    </row>
    <row r="38" spans="1:52">
      <c r="A38" s="12">
        <f t="shared" si="1"/>
        <v>6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3"/>
      <c r="L38" s="101"/>
      <c r="M38" s="102"/>
      <c r="N38" s="102"/>
      <c r="O38" s="102"/>
      <c r="P38" s="102"/>
      <c r="Q38" s="102"/>
      <c r="R38" s="102"/>
      <c r="S38" s="102"/>
      <c r="T38" s="102"/>
      <c r="U38" s="103"/>
      <c r="V38" s="104"/>
      <c r="W38" s="105"/>
      <c r="X38" s="101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102"/>
      <c r="AT38" s="102"/>
      <c r="AU38" s="102"/>
      <c r="AV38" s="102"/>
      <c r="AW38" s="102"/>
      <c r="AX38" s="102"/>
      <c r="AY38" s="102"/>
      <c r="AZ38" s="103"/>
    </row>
    <row r="39" spans="1:52">
      <c r="A39" s="12">
        <f t="shared" si="1"/>
        <v>7</v>
      </c>
      <c r="B39" s="101"/>
      <c r="C39" s="102"/>
      <c r="D39" s="102"/>
      <c r="E39" s="102"/>
      <c r="F39" s="102"/>
      <c r="G39" s="102"/>
      <c r="H39" s="102"/>
      <c r="I39" s="102"/>
      <c r="J39" s="102"/>
      <c r="K39" s="103"/>
      <c r="L39" s="101"/>
      <c r="M39" s="102"/>
      <c r="N39" s="102"/>
      <c r="O39" s="102"/>
      <c r="P39" s="102"/>
      <c r="Q39" s="102"/>
      <c r="R39" s="102"/>
      <c r="S39" s="102"/>
      <c r="T39" s="102"/>
      <c r="U39" s="103"/>
      <c r="V39" s="104"/>
      <c r="W39" s="105"/>
      <c r="X39" s="101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  <c r="AT39" s="102"/>
      <c r="AU39" s="102"/>
      <c r="AV39" s="102"/>
      <c r="AW39" s="102"/>
      <c r="AX39" s="102"/>
      <c r="AY39" s="102"/>
      <c r="AZ39" s="103"/>
    </row>
    <row r="40" spans="1:52">
      <c r="A40" s="12">
        <f t="shared" si="1"/>
        <v>8</v>
      </c>
      <c r="B40" s="101"/>
      <c r="C40" s="102"/>
      <c r="D40" s="102"/>
      <c r="E40" s="102"/>
      <c r="F40" s="102"/>
      <c r="G40" s="102"/>
      <c r="H40" s="102"/>
      <c r="I40" s="102"/>
      <c r="J40" s="102"/>
      <c r="K40" s="103"/>
      <c r="L40" s="101"/>
      <c r="M40" s="102"/>
      <c r="N40" s="102"/>
      <c r="O40" s="102"/>
      <c r="P40" s="102"/>
      <c r="Q40" s="102"/>
      <c r="R40" s="102"/>
      <c r="S40" s="102"/>
      <c r="T40" s="102"/>
      <c r="U40" s="103"/>
      <c r="V40" s="104"/>
      <c r="W40" s="105"/>
      <c r="X40" s="101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2"/>
      <c r="AT40" s="102"/>
      <c r="AU40" s="102"/>
      <c r="AV40" s="102"/>
      <c r="AW40" s="102"/>
      <c r="AX40" s="102"/>
      <c r="AY40" s="102"/>
      <c r="AZ40" s="103"/>
    </row>
    <row r="41" spans="1:52">
      <c r="A41" s="12">
        <f t="shared" si="1"/>
        <v>9</v>
      </c>
      <c r="B41" s="101"/>
      <c r="C41" s="102"/>
      <c r="D41" s="102"/>
      <c r="E41" s="102"/>
      <c r="F41" s="102"/>
      <c r="G41" s="102"/>
      <c r="H41" s="102"/>
      <c r="I41" s="102"/>
      <c r="J41" s="102"/>
      <c r="K41" s="103"/>
      <c r="L41" s="101"/>
      <c r="M41" s="102"/>
      <c r="N41" s="102"/>
      <c r="O41" s="102"/>
      <c r="P41" s="102"/>
      <c r="Q41" s="102"/>
      <c r="R41" s="102"/>
      <c r="S41" s="102"/>
      <c r="T41" s="102"/>
      <c r="U41" s="103"/>
      <c r="V41" s="104"/>
      <c r="W41" s="105"/>
      <c r="X41" s="101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103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06" t="s">
        <v>3</v>
      </c>
      <c r="C43" s="107"/>
      <c r="D43" s="107"/>
      <c r="E43" s="107"/>
      <c r="F43" s="107"/>
      <c r="G43" s="107"/>
      <c r="H43" s="107"/>
      <c r="I43" s="107"/>
      <c r="J43" s="107"/>
      <c r="K43" s="108"/>
      <c r="L43" s="106" t="s">
        <v>4</v>
      </c>
      <c r="M43" s="107"/>
      <c r="N43" s="107"/>
      <c r="O43" s="107"/>
      <c r="P43" s="107"/>
      <c r="Q43" s="107"/>
      <c r="R43" s="107"/>
      <c r="S43" s="107"/>
      <c r="T43" s="107"/>
      <c r="U43" s="108"/>
      <c r="V43" s="106" t="s">
        <v>9</v>
      </c>
      <c r="W43" s="108"/>
      <c r="X43" s="106" t="s">
        <v>2</v>
      </c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  <c r="AR43" s="107"/>
      <c r="AS43" s="107"/>
      <c r="AT43" s="107"/>
      <c r="AU43" s="107"/>
      <c r="AV43" s="107"/>
      <c r="AW43" s="107"/>
      <c r="AX43" s="107"/>
      <c r="AY43" s="107"/>
      <c r="AZ43" s="108"/>
    </row>
    <row r="44" spans="1:52">
      <c r="A44" s="12">
        <f>ROW()-43</f>
        <v>1</v>
      </c>
      <c r="B44" s="101"/>
      <c r="C44" s="102"/>
      <c r="D44" s="102"/>
      <c r="E44" s="102"/>
      <c r="F44" s="102"/>
      <c r="G44" s="102"/>
      <c r="H44" s="102"/>
      <c r="I44" s="102"/>
      <c r="J44" s="102"/>
      <c r="K44" s="103"/>
      <c r="L44" s="101"/>
      <c r="M44" s="102"/>
      <c r="N44" s="102"/>
      <c r="O44" s="102"/>
      <c r="P44" s="102"/>
      <c r="Q44" s="102"/>
      <c r="R44" s="102"/>
      <c r="S44" s="102"/>
      <c r="T44" s="102"/>
      <c r="U44" s="103"/>
      <c r="V44" s="104"/>
      <c r="W44" s="105"/>
      <c r="X44" s="101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P44" s="102"/>
      <c r="AQ44" s="102"/>
      <c r="AR44" s="102"/>
      <c r="AS44" s="102"/>
      <c r="AT44" s="102"/>
      <c r="AU44" s="102"/>
      <c r="AV44" s="102"/>
      <c r="AW44" s="102"/>
      <c r="AX44" s="102"/>
      <c r="AY44" s="102"/>
      <c r="AZ44" s="103"/>
    </row>
    <row r="45" spans="1:52">
      <c r="A45" s="12">
        <f t="shared" ref="A45:A52" si="2">ROW()-43</f>
        <v>2</v>
      </c>
      <c r="B45" s="101"/>
      <c r="C45" s="102"/>
      <c r="D45" s="102"/>
      <c r="E45" s="102"/>
      <c r="F45" s="102"/>
      <c r="G45" s="102"/>
      <c r="H45" s="102"/>
      <c r="I45" s="102"/>
      <c r="J45" s="102"/>
      <c r="K45" s="103"/>
      <c r="L45" s="101"/>
      <c r="M45" s="102"/>
      <c r="N45" s="102"/>
      <c r="O45" s="102"/>
      <c r="P45" s="102"/>
      <c r="Q45" s="102"/>
      <c r="R45" s="102"/>
      <c r="S45" s="102"/>
      <c r="T45" s="102"/>
      <c r="U45" s="103"/>
      <c r="V45" s="104"/>
      <c r="W45" s="105"/>
      <c r="X45" s="101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102"/>
      <c r="AS45" s="102"/>
      <c r="AT45" s="102"/>
      <c r="AU45" s="102"/>
      <c r="AV45" s="102"/>
      <c r="AW45" s="102"/>
      <c r="AX45" s="102"/>
      <c r="AY45" s="102"/>
      <c r="AZ45" s="103"/>
    </row>
    <row r="46" spans="1:52">
      <c r="A46" s="12">
        <f t="shared" si="2"/>
        <v>3</v>
      </c>
      <c r="B46" s="101"/>
      <c r="C46" s="102"/>
      <c r="D46" s="102"/>
      <c r="E46" s="102"/>
      <c r="F46" s="102"/>
      <c r="G46" s="102"/>
      <c r="H46" s="102"/>
      <c r="I46" s="102"/>
      <c r="J46" s="102"/>
      <c r="K46" s="103"/>
      <c r="L46" s="101"/>
      <c r="M46" s="102"/>
      <c r="N46" s="102"/>
      <c r="O46" s="102"/>
      <c r="P46" s="102"/>
      <c r="Q46" s="102"/>
      <c r="R46" s="102"/>
      <c r="S46" s="102"/>
      <c r="T46" s="102"/>
      <c r="U46" s="103"/>
      <c r="V46" s="104"/>
      <c r="W46" s="105"/>
      <c r="X46" s="101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102"/>
      <c r="AT46" s="102"/>
      <c r="AU46" s="102"/>
      <c r="AV46" s="102"/>
      <c r="AW46" s="102"/>
      <c r="AX46" s="102"/>
      <c r="AY46" s="102"/>
      <c r="AZ46" s="103"/>
    </row>
    <row r="47" spans="1:52">
      <c r="A47" s="12">
        <f t="shared" si="2"/>
        <v>4</v>
      </c>
      <c r="B47" s="101"/>
      <c r="C47" s="102"/>
      <c r="D47" s="102"/>
      <c r="E47" s="102"/>
      <c r="F47" s="102"/>
      <c r="G47" s="102"/>
      <c r="H47" s="102"/>
      <c r="I47" s="102"/>
      <c r="J47" s="102"/>
      <c r="K47" s="103"/>
      <c r="L47" s="101"/>
      <c r="M47" s="102"/>
      <c r="N47" s="102"/>
      <c r="O47" s="102"/>
      <c r="P47" s="102"/>
      <c r="Q47" s="102"/>
      <c r="R47" s="102"/>
      <c r="S47" s="102"/>
      <c r="T47" s="102"/>
      <c r="U47" s="103"/>
      <c r="V47" s="104"/>
      <c r="W47" s="105"/>
      <c r="X47" s="101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103"/>
    </row>
    <row r="48" spans="1:52">
      <c r="A48" s="12">
        <f t="shared" si="2"/>
        <v>5</v>
      </c>
      <c r="B48" s="101"/>
      <c r="C48" s="102"/>
      <c r="D48" s="102"/>
      <c r="E48" s="102"/>
      <c r="F48" s="102"/>
      <c r="G48" s="102"/>
      <c r="H48" s="102"/>
      <c r="I48" s="102"/>
      <c r="J48" s="102"/>
      <c r="K48" s="103"/>
      <c r="L48" s="101"/>
      <c r="M48" s="102"/>
      <c r="N48" s="102"/>
      <c r="O48" s="102"/>
      <c r="P48" s="102"/>
      <c r="Q48" s="102"/>
      <c r="R48" s="102"/>
      <c r="S48" s="102"/>
      <c r="T48" s="102"/>
      <c r="U48" s="103"/>
      <c r="V48" s="104"/>
      <c r="W48" s="105"/>
      <c r="X48" s="101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103"/>
    </row>
    <row r="49" spans="1:52">
      <c r="A49" s="12">
        <f t="shared" si="2"/>
        <v>6</v>
      </c>
      <c r="B49" s="101"/>
      <c r="C49" s="102"/>
      <c r="D49" s="102"/>
      <c r="E49" s="102"/>
      <c r="F49" s="102"/>
      <c r="G49" s="102"/>
      <c r="H49" s="102"/>
      <c r="I49" s="102"/>
      <c r="J49" s="102"/>
      <c r="K49" s="103"/>
      <c r="L49" s="101"/>
      <c r="M49" s="102"/>
      <c r="N49" s="102"/>
      <c r="O49" s="102"/>
      <c r="P49" s="102"/>
      <c r="Q49" s="102"/>
      <c r="R49" s="102"/>
      <c r="S49" s="102"/>
      <c r="T49" s="102"/>
      <c r="U49" s="103"/>
      <c r="V49" s="104"/>
      <c r="W49" s="105"/>
      <c r="X49" s="101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102"/>
      <c r="AW49" s="102"/>
      <c r="AX49" s="102"/>
      <c r="AY49" s="102"/>
      <c r="AZ49" s="103"/>
    </row>
    <row r="50" spans="1:52">
      <c r="A50" s="12">
        <f t="shared" si="2"/>
        <v>7</v>
      </c>
      <c r="B50" s="101"/>
      <c r="C50" s="102"/>
      <c r="D50" s="102"/>
      <c r="E50" s="102"/>
      <c r="F50" s="102"/>
      <c r="G50" s="102"/>
      <c r="H50" s="102"/>
      <c r="I50" s="102"/>
      <c r="J50" s="102"/>
      <c r="K50" s="103"/>
      <c r="L50" s="101"/>
      <c r="M50" s="102"/>
      <c r="N50" s="102"/>
      <c r="O50" s="102"/>
      <c r="P50" s="102"/>
      <c r="Q50" s="102"/>
      <c r="R50" s="102"/>
      <c r="S50" s="102"/>
      <c r="T50" s="102"/>
      <c r="U50" s="103"/>
      <c r="V50" s="104"/>
      <c r="W50" s="105"/>
      <c r="X50" s="101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102"/>
      <c r="AT50" s="102"/>
      <c r="AU50" s="102"/>
      <c r="AV50" s="102"/>
      <c r="AW50" s="102"/>
      <c r="AX50" s="102"/>
      <c r="AY50" s="102"/>
      <c r="AZ50" s="103"/>
    </row>
    <row r="51" spans="1:52">
      <c r="A51" s="12">
        <f t="shared" si="2"/>
        <v>8</v>
      </c>
      <c r="B51" s="101"/>
      <c r="C51" s="102"/>
      <c r="D51" s="102"/>
      <c r="E51" s="102"/>
      <c r="F51" s="102"/>
      <c r="G51" s="102"/>
      <c r="H51" s="102"/>
      <c r="I51" s="102"/>
      <c r="J51" s="102"/>
      <c r="K51" s="103"/>
      <c r="L51" s="101"/>
      <c r="M51" s="102"/>
      <c r="N51" s="102"/>
      <c r="O51" s="102"/>
      <c r="P51" s="102"/>
      <c r="Q51" s="102"/>
      <c r="R51" s="102"/>
      <c r="S51" s="102"/>
      <c r="T51" s="102"/>
      <c r="U51" s="103"/>
      <c r="V51" s="104"/>
      <c r="W51" s="105"/>
      <c r="X51" s="101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  <c r="AM51" s="102"/>
      <c r="AN51" s="102"/>
      <c r="AO51" s="102"/>
      <c r="AP51" s="102"/>
      <c r="AQ51" s="102"/>
      <c r="AR51" s="102"/>
      <c r="AS51" s="102"/>
      <c r="AT51" s="102"/>
      <c r="AU51" s="102"/>
      <c r="AV51" s="102"/>
      <c r="AW51" s="102"/>
      <c r="AX51" s="102"/>
      <c r="AY51" s="102"/>
      <c r="AZ51" s="103"/>
    </row>
    <row r="52" spans="1:52">
      <c r="A52" s="12">
        <f t="shared" si="2"/>
        <v>9</v>
      </c>
      <c r="B52" s="101"/>
      <c r="C52" s="102"/>
      <c r="D52" s="102"/>
      <c r="E52" s="102"/>
      <c r="F52" s="102"/>
      <c r="G52" s="102"/>
      <c r="H52" s="102"/>
      <c r="I52" s="102"/>
      <c r="J52" s="102"/>
      <c r="K52" s="103"/>
      <c r="L52" s="101"/>
      <c r="M52" s="102"/>
      <c r="N52" s="102"/>
      <c r="O52" s="102"/>
      <c r="P52" s="102"/>
      <c r="Q52" s="102"/>
      <c r="R52" s="102"/>
      <c r="S52" s="102"/>
      <c r="T52" s="102"/>
      <c r="U52" s="103"/>
      <c r="V52" s="104"/>
      <c r="W52" s="105"/>
      <c r="X52" s="101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102"/>
      <c r="AQ52" s="102"/>
      <c r="AR52" s="102"/>
      <c r="AS52" s="102"/>
      <c r="AT52" s="102"/>
      <c r="AU52" s="102"/>
      <c r="AV52" s="102"/>
      <c r="AW52" s="102"/>
      <c r="AX52" s="102"/>
      <c r="AY52" s="102"/>
      <c r="AZ52" s="103"/>
    </row>
  </sheetData>
  <mergeCells count="133"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L23:U23"/>
    <mergeCell ref="L24:U24"/>
    <mergeCell ref="L25:U25"/>
    <mergeCell ref="L35:U3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X32:AZ32"/>
    <mergeCell ref="X33:AZ33"/>
    <mergeCell ref="X34:AZ34"/>
    <mergeCell ref="X35:AZ35"/>
    <mergeCell ref="V32:W32"/>
    <mergeCell ref="B33:K33"/>
    <mergeCell ref="B34:K34"/>
    <mergeCell ref="B35:K35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  <mergeCell ref="X44:AZ4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6"/>
  <sheetViews>
    <sheetView zoomScale="110" zoomScaleNormal="110"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U27" sqref="U27:AA27"/>
    </sheetView>
  </sheetViews>
  <sheetFormatPr defaultColWidth="2.625" defaultRowHeight="10.5"/>
  <cols>
    <col min="1" max="16384" width="2.625" style="1"/>
  </cols>
  <sheetData>
    <row r="1" spans="1:55">
      <c r="A1" s="123" t="s">
        <v>5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  <c r="N1" s="116" t="s">
        <v>3</v>
      </c>
      <c r="O1" s="117"/>
      <c r="P1" s="117"/>
      <c r="Q1" s="118"/>
      <c r="R1" s="127" t="str">
        <f>IF(ISBLANK(表紙!AL43),"",(表紙!AL43))</f>
        <v>K004</v>
      </c>
      <c r="S1" s="128"/>
      <c r="T1" s="128"/>
      <c r="U1" s="128"/>
      <c r="V1" s="128"/>
      <c r="W1" s="128"/>
      <c r="X1" s="128"/>
      <c r="Y1" s="128"/>
      <c r="Z1" s="128"/>
      <c r="AA1" s="129"/>
      <c r="AB1" s="116" t="s">
        <v>6</v>
      </c>
      <c r="AC1" s="117"/>
      <c r="AD1" s="117"/>
      <c r="AE1" s="118"/>
      <c r="AF1" s="113" t="str">
        <f>IF(ISBLANK(表紙!AL39),"",(表紙!AL39))</f>
        <v>KS</v>
      </c>
      <c r="AG1" s="114"/>
      <c r="AH1" s="114"/>
      <c r="AI1" s="114"/>
      <c r="AJ1" s="114"/>
      <c r="AK1" s="114"/>
      <c r="AL1" s="114"/>
      <c r="AM1" s="114"/>
      <c r="AN1" s="114"/>
      <c r="AO1" s="115"/>
      <c r="AP1" s="116" t="s">
        <v>1</v>
      </c>
      <c r="AQ1" s="117"/>
      <c r="AR1" s="117"/>
      <c r="AS1" s="118"/>
      <c r="AT1" s="119">
        <f>IF(ISBLANK(表紙!AL47),"",(表紙!AL47))</f>
        <v>45056</v>
      </c>
      <c r="AU1" s="120"/>
      <c r="AV1" s="120"/>
      <c r="AW1" s="120"/>
      <c r="AX1" s="120"/>
      <c r="AY1" s="120"/>
      <c r="AZ1" s="120"/>
      <c r="BA1" s="120"/>
      <c r="BB1" s="120"/>
      <c r="BC1" s="121"/>
    </row>
    <row r="2" spans="1:55">
      <c r="A2" s="126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8"/>
      <c r="N2" s="116" t="s">
        <v>4</v>
      </c>
      <c r="O2" s="117"/>
      <c r="P2" s="117"/>
      <c r="Q2" s="118"/>
      <c r="R2" s="127" t="str">
        <f>IF(ISBLANK(表紙!AL45),"",(表紙!AL45))</f>
        <v>入出庫情報一覧</v>
      </c>
      <c r="S2" s="128"/>
      <c r="T2" s="128"/>
      <c r="U2" s="128"/>
      <c r="V2" s="128"/>
      <c r="W2" s="128"/>
      <c r="X2" s="128"/>
      <c r="Y2" s="128"/>
      <c r="Z2" s="128"/>
      <c r="AA2" s="129"/>
      <c r="AB2" s="116" t="s">
        <v>0</v>
      </c>
      <c r="AC2" s="117"/>
      <c r="AD2" s="117"/>
      <c r="AE2" s="118"/>
      <c r="AF2" s="113" t="str">
        <f>IF(ISBLANK(表紙!AL41),"",(表紙!AL41))</f>
        <v>在庫管理システム</v>
      </c>
      <c r="AG2" s="114"/>
      <c r="AH2" s="114"/>
      <c r="AI2" s="114"/>
      <c r="AJ2" s="114"/>
      <c r="AK2" s="114"/>
      <c r="AL2" s="114"/>
      <c r="AM2" s="114"/>
      <c r="AN2" s="114"/>
      <c r="AO2" s="115"/>
      <c r="AP2" s="116" t="s">
        <v>21</v>
      </c>
      <c r="AQ2" s="117"/>
      <c r="AR2" s="117"/>
      <c r="AS2" s="118"/>
      <c r="AT2" s="113" t="str">
        <f>IF(ISBLANK(表紙!AL49),"",(表紙!AL49))</f>
        <v>濱</v>
      </c>
      <c r="AU2" s="114"/>
      <c r="AV2" s="114"/>
      <c r="AW2" s="114"/>
      <c r="AX2" s="114"/>
      <c r="AY2" s="114"/>
      <c r="AZ2" s="114"/>
      <c r="BA2" s="114"/>
      <c r="BB2" s="114"/>
      <c r="BC2" s="115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11" t="s">
        <v>15</v>
      </c>
      <c r="C5" s="111"/>
      <c r="D5" s="111"/>
      <c r="E5" s="111"/>
      <c r="F5" s="111"/>
      <c r="G5" s="111"/>
      <c r="H5" s="111"/>
      <c r="I5" s="111"/>
      <c r="J5" s="111"/>
      <c r="K5" s="111"/>
      <c r="L5" s="111" t="s">
        <v>16</v>
      </c>
      <c r="M5" s="111"/>
      <c r="N5" s="111"/>
      <c r="O5" s="111"/>
      <c r="P5" s="111"/>
      <c r="Q5" s="111" t="s">
        <v>20</v>
      </c>
      <c r="R5" s="111"/>
      <c r="S5" s="111" t="s">
        <v>17</v>
      </c>
      <c r="T5" s="111"/>
      <c r="U5" s="111" t="s">
        <v>46</v>
      </c>
      <c r="V5" s="111"/>
      <c r="W5" s="111"/>
      <c r="X5" s="111"/>
      <c r="Y5" s="111"/>
      <c r="Z5" s="111"/>
      <c r="AA5" s="111"/>
      <c r="AB5" s="111" t="s">
        <v>18</v>
      </c>
      <c r="AC5" s="111"/>
      <c r="AD5" s="111"/>
      <c r="AE5" s="111"/>
      <c r="AF5" s="111"/>
      <c r="AG5" s="111"/>
      <c r="AH5" s="111"/>
      <c r="AI5" s="111"/>
      <c r="AJ5" s="122" t="s">
        <v>19</v>
      </c>
      <c r="AK5" s="122"/>
      <c r="AL5" s="122"/>
      <c r="AM5" s="122"/>
      <c r="AN5" s="122"/>
      <c r="AO5" s="122"/>
      <c r="AP5" s="122"/>
      <c r="AQ5" s="122"/>
      <c r="AR5" s="111" t="s">
        <v>2</v>
      </c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</row>
    <row r="6" spans="1:55">
      <c r="A6" s="12">
        <f>ROW()-5</f>
        <v>1</v>
      </c>
      <c r="B6" s="34" t="s">
        <v>76</v>
      </c>
      <c r="C6" s="35"/>
      <c r="D6" s="35"/>
      <c r="E6" s="35"/>
      <c r="F6" s="35"/>
      <c r="G6" s="35"/>
      <c r="H6" s="35"/>
      <c r="I6" s="35"/>
      <c r="J6" s="35"/>
      <c r="K6" s="36"/>
      <c r="L6" s="109" t="s">
        <v>36</v>
      </c>
      <c r="M6" s="109"/>
      <c r="N6" s="109"/>
      <c r="O6" s="109"/>
      <c r="P6" s="109"/>
      <c r="Q6" s="110"/>
      <c r="R6" s="110"/>
      <c r="S6" s="110">
        <v>11</v>
      </c>
      <c r="T6" s="110"/>
      <c r="U6" s="109"/>
      <c r="V6" s="109"/>
      <c r="W6" s="109"/>
      <c r="X6" s="109"/>
      <c r="Y6" s="109"/>
      <c r="Z6" s="109"/>
      <c r="AA6" s="109"/>
      <c r="AB6" s="109" t="s">
        <v>68</v>
      </c>
      <c r="AC6" s="109"/>
      <c r="AD6" s="109"/>
      <c r="AE6" s="109"/>
      <c r="AF6" s="109"/>
      <c r="AG6" s="109"/>
      <c r="AH6" s="109"/>
      <c r="AI6" s="101"/>
      <c r="AJ6" s="34" t="s">
        <v>76</v>
      </c>
      <c r="AK6" s="62"/>
      <c r="AL6" s="62"/>
      <c r="AM6" s="62"/>
      <c r="AN6" s="62"/>
      <c r="AO6" s="62"/>
      <c r="AP6" s="62"/>
      <c r="AQ6" s="63"/>
      <c r="AR6" s="103"/>
      <c r="AS6" s="109"/>
      <c r="AT6" s="109"/>
      <c r="AU6" s="109"/>
      <c r="AV6" s="109"/>
      <c r="AW6" s="109"/>
      <c r="AX6" s="109"/>
      <c r="AY6" s="109"/>
      <c r="AZ6" s="109"/>
      <c r="BA6" s="109"/>
      <c r="BB6" s="109"/>
      <c r="BC6" s="109"/>
    </row>
    <row r="7" spans="1:55">
      <c r="A7" s="12">
        <f t="shared" ref="A7:A56" si="0">ROW()-5</f>
        <v>2</v>
      </c>
      <c r="B7" s="34" t="s">
        <v>77</v>
      </c>
      <c r="C7" s="35"/>
      <c r="D7" s="35"/>
      <c r="E7" s="35"/>
      <c r="F7" s="35"/>
      <c r="G7" s="35"/>
      <c r="H7" s="35"/>
      <c r="I7" s="35"/>
      <c r="J7" s="35"/>
      <c r="K7" s="36"/>
      <c r="L7" s="109" t="s">
        <v>36</v>
      </c>
      <c r="M7" s="109"/>
      <c r="N7" s="109"/>
      <c r="O7" s="109"/>
      <c r="P7" s="109"/>
      <c r="Q7" s="110"/>
      <c r="R7" s="110"/>
      <c r="S7" s="110">
        <v>20</v>
      </c>
      <c r="T7" s="110"/>
      <c r="U7" s="109"/>
      <c r="V7" s="109"/>
      <c r="W7" s="109"/>
      <c r="X7" s="109"/>
      <c r="Y7" s="109"/>
      <c r="Z7" s="109"/>
      <c r="AA7" s="109"/>
      <c r="AB7" s="109" t="s">
        <v>97</v>
      </c>
      <c r="AC7" s="109"/>
      <c r="AD7" s="109"/>
      <c r="AE7" s="109"/>
      <c r="AF7" s="109"/>
      <c r="AG7" s="109"/>
      <c r="AH7" s="109"/>
      <c r="AI7" s="109"/>
      <c r="AJ7" s="65" t="s">
        <v>77</v>
      </c>
      <c r="AK7" s="10"/>
      <c r="AL7" s="10"/>
      <c r="AM7" s="10"/>
      <c r="AN7" s="10"/>
      <c r="AO7" s="10"/>
      <c r="AP7" s="10"/>
      <c r="AQ7" s="11"/>
      <c r="AR7" s="109"/>
      <c r="AS7" s="109"/>
      <c r="AT7" s="109"/>
      <c r="AU7" s="109"/>
      <c r="AV7" s="109"/>
      <c r="AW7" s="109"/>
      <c r="AX7" s="109"/>
      <c r="AY7" s="109"/>
      <c r="AZ7" s="109"/>
      <c r="BA7" s="109"/>
      <c r="BB7" s="109"/>
      <c r="BC7" s="109"/>
    </row>
    <row r="8" spans="1:55">
      <c r="A8" s="12">
        <f t="shared" si="0"/>
        <v>3</v>
      </c>
      <c r="B8" s="34" t="s">
        <v>85</v>
      </c>
      <c r="C8" s="35"/>
      <c r="D8" s="35"/>
      <c r="E8" s="35"/>
      <c r="F8" s="35"/>
      <c r="G8" s="35"/>
      <c r="H8" s="35"/>
      <c r="I8" s="35"/>
      <c r="J8" s="35"/>
      <c r="K8" s="36"/>
      <c r="L8" s="109" t="s">
        <v>36</v>
      </c>
      <c r="M8" s="109"/>
      <c r="N8" s="109"/>
      <c r="O8" s="109"/>
      <c r="P8" s="109"/>
      <c r="Q8" s="110"/>
      <c r="R8" s="110"/>
      <c r="S8" s="110">
        <v>10</v>
      </c>
      <c r="T8" s="110"/>
      <c r="U8" s="109"/>
      <c r="V8" s="109"/>
      <c r="W8" s="109"/>
      <c r="X8" s="109"/>
      <c r="Y8" s="109"/>
      <c r="Z8" s="109"/>
      <c r="AA8" s="109"/>
      <c r="AB8" s="109" t="s">
        <v>73</v>
      </c>
      <c r="AC8" s="109"/>
      <c r="AD8" s="109"/>
      <c r="AE8" s="109"/>
      <c r="AF8" s="109"/>
      <c r="AG8" s="109"/>
      <c r="AH8" s="109"/>
      <c r="AI8" s="109"/>
      <c r="AJ8" s="34" t="s">
        <v>85</v>
      </c>
      <c r="AK8" s="62"/>
      <c r="AL8" s="62"/>
      <c r="AM8" s="62"/>
      <c r="AN8" s="62"/>
      <c r="AO8" s="62"/>
      <c r="AP8" s="62"/>
      <c r="AQ8" s="63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</row>
    <row r="9" spans="1:55">
      <c r="A9" s="12">
        <f t="shared" si="0"/>
        <v>4</v>
      </c>
      <c r="B9" s="34" t="s">
        <v>78</v>
      </c>
      <c r="C9" s="35"/>
      <c r="D9" s="35"/>
      <c r="E9" s="35"/>
      <c r="F9" s="35"/>
      <c r="G9" s="35"/>
      <c r="H9" s="35"/>
      <c r="I9" s="35"/>
      <c r="J9" s="35"/>
      <c r="K9" s="36"/>
      <c r="L9" s="109" t="s">
        <v>36</v>
      </c>
      <c r="M9" s="109"/>
      <c r="N9" s="109"/>
      <c r="O9" s="109"/>
      <c r="P9" s="109"/>
      <c r="Q9" s="110"/>
      <c r="R9" s="110"/>
      <c r="S9" s="110">
        <v>6</v>
      </c>
      <c r="T9" s="110"/>
      <c r="U9" s="109"/>
      <c r="V9" s="109"/>
      <c r="W9" s="109"/>
      <c r="X9" s="109"/>
      <c r="Y9" s="109"/>
      <c r="Z9" s="109"/>
      <c r="AA9" s="109"/>
      <c r="AB9" s="101" t="s">
        <v>68</v>
      </c>
      <c r="AC9" s="102"/>
      <c r="AD9" s="102"/>
      <c r="AE9" s="102"/>
      <c r="AF9" s="102"/>
      <c r="AG9" s="102"/>
      <c r="AH9" s="102"/>
      <c r="AI9" s="103"/>
      <c r="AJ9" s="34" t="s">
        <v>78</v>
      </c>
      <c r="AK9" s="62"/>
      <c r="AL9" s="62"/>
      <c r="AM9" s="62"/>
      <c r="AN9" s="62"/>
      <c r="AO9" s="62"/>
      <c r="AP9" s="62"/>
      <c r="AQ9" s="63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</row>
    <row r="10" spans="1:55">
      <c r="A10" s="12">
        <f>ROW()-5</f>
        <v>5</v>
      </c>
      <c r="B10" s="34" t="s">
        <v>88</v>
      </c>
      <c r="C10" s="35"/>
      <c r="D10" s="35"/>
      <c r="E10" s="35"/>
      <c r="F10" s="35"/>
      <c r="G10" s="35"/>
      <c r="H10" s="35"/>
      <c r="I10" s="35"/>
      <c r="J10" s="35"/>
      <c r="K10" s="36"/>
      <c r="L10" s="109" t="s">
        <v>60</v>
      </c>
      <c r="M10" s="109"/>
      <c r="N10" s="109"/>
      <c r="O10" s="109"/>
      <c r="P10" s="109"/>
      <c r="Q10" s="110"/>
      <c r="R10" s="110"/>
      <c r="S10" s="110" t="s">
        <v>45</v>
      </c>
      <c r="T10" s="110"/>
      <c r="U10" s="109" t="s">
        <v>87</v>
      </c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34"/>
      <c r="AK10" s="62"/>
      <c r="AL10" s="62"/>
      <c r="AM10" s="62"/>
      <c r="AN10" s="62"/>
      <c r="AO10" s="62"/>
      <c r="AP10" s="62"/>
      <c r="AQ10" s="63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</row>
    <row r="11" spans="1:55">
      <c r="A11" s="12">
        <f>ROW()-5</f>
        <v>6</v>
      </c>
      <c r="B11" s="34" t="s">
        <v>89</v>
      </c>
      <c r="C11" s="35"/>
      <c r="D11" s="35"/>
      <c r="E11" s="35"/>
      <c r="F11" s="35"/>
      <c r="G11" s="35"/>
      <c r="H11" s="35"/>
      <c r="I11" s="35"/>
      <c r="J11" s="35"/>
      <c r="K11" s="36"/>
      <c r="L11" s="109" t="s">
        <v>60</v>
      </c>
      <c r="M11" s="109"/>
      <c r="N11" s="109"/>
      <c r="O11" s="109"/>
      <c r="P11" s="109"/>
      <c r="Q11" s="110"/>
      <c r="R11" s="110"/>
      <c r="S11" s="110" t="s">
        <v>45</v>
      </c>
      <c r="T11" s="110"/>
      <c r="U11" s="109" t="s">
        <v>87</v>
      </c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34"/>
      <c r="AK11" s="62"/>
      <c r="AL11" s="62"/>
      <c r="AM11" s="62"/>
      <c r="AN11" s="62"/>
      <c r="AO11" s="62"/>
      <c r="AP11" s="62"/>
      <c r="AQ11" s="63"/>
      <c r="AR11" s="109"/>
      <c r="AS11" s="109"/>
      <c r="AT11" s="109"/>
      <c r="AU11" s="109"/>
      <c r="AV11" s="109"/>
      <c r="AW11" s="109"/>
      <c r="AX11" s="109"/>
      <c r="AY11" s="109"/>
      <c r="AZ11" s="109"/>
      <c r="BA11" s="109"/>
      <c r="BB11" s="109"/>
      <c r="BC11" s="109"/>
    </row>
    <row r="12" spans="1:55">
      <c r="A12" s="12">
        <f t="shared" si="0"/>
        <v>7</v>
      </c>
      <c r="B12" s="34" t="s">
        <v>80</v>
      </c>
      <c r="C12" s="35"/>
      <c r="D12" s="35"/>
      <c r="E12" s="35"/>
      <c r="F12" s="35"/>
      <c r="G12" s="35"/>
      <c r="H12" s="35"/>
      <c r="I12" s="35"/>
      <c r="J12" s="35"/>
      <c r="K12" s="36"/>
      <c r="L12" s="109" t="s">
        <v>60</v>
      </c>
      <c r="M12" s="109"/>
      <c r="N12" s="109"/>
      <c r="O12" s="109"/>
      <c r="P12" s="109"/>
      <c r="Q12" s="110"/>
      <c r="R12" s="110"/>
      <c r="S12" s="110" t="s">
        <v>45</v>
      </c>
      <c r="T12" s="110"/>
      <c r="U12" s="112" t="s">
        <v>90</v>
      </c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34"/>
      <c r="AK12" s="62"/>
      <c r="AL12" s="62"/>
      <c r="AM12" s="62"/>
      <c r="AN12" s="62"/>
      <c r="AO12" s="62"/>
      <c r="AP12" s="62"/>
      <c r="AQ12" s="63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</row>
    <row r="13" spans="1:55">
      <c r="A13" s="12">
        <f t="shared" si="0"/>
        <v>8</v>
      </c>
      <c r="B13" s="34" t="s">
        <v>81</v>
      </c>
      <c r="C13" s="35"/>
      <c r="D13" s="35"/>
      <c r="E13" s="35"/>
      <c r="F13" s="35"/>
      <c r="G13" s="35"/>
      <c r="H13" s="35"/>
      <c r="I13" s="35"/>
      <c r="J13" s="35"/>
      <c r="K13" s="36"/>
      <c r="L13" s="109" t="s">
        <v>37</v>
      </c>
      <c r="M13" s="109"/>
      <c r="N13" s="109"/>
      <c r="O13" s="109"/>
      <c r="P13" s="109"/>
      <c r="Q13" s="110"/>
      <c r="R13" s="110"/>
      <c r="S13" s="110" t="s">
        <v>45</v>
      </c>
      <c r="T13" s="110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34"/>
      <c r="AK13" s="62"/>
      <c r="AL13" s="62"/>
      <c r="AM13" s="62"/>
      <c r="AN13" s="62"/>
      <c r="AO13" s="62"/>
      <c r="AP13" s="62"/>
      <c r="AQ13" s="63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109"/>
      <c r="BC13" s="109"/>
    </row>
    <row r="14" spans="1:55">
      <c r="A14" s="12">
        <f t="shared" si="0"/>
        <v>9</v>
      </c>
      <c r="B14" s="34" t="s">
        <v>82</v>
      </c>
      <c r="C14" s="35"/>
      <c r="D14" s="35"/>
      <c r="E14" s="35"/>
      <c r="F14" s="35"/>
      <c r="G14" s="35"/>
      <c r="H14" s="35"/>
      <c r="I14" s="35"/>
      <c r="J14" s="35"/>
      <c r="K14" s="36"/>
      <c r="L14" s="109" t="s">
        <v>37</v>
      </c>
      <c r="M14" s="109"/>
      <c r="N14" s="109"/>
      <c r="O14" s="109"/>
      <c r="P14" s="109"/>
      <c r="Q14" s="110"/>
      <c r="R14" s="110"/>
      <c r="S14" s="110" t="s">
        <v>45</v>
      </c>
      <c r="T14" s="110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34"/>
      <c r="AK14" s="62"/>
      <c r="AL14" s="62"/>
      <c r="AM14" s="62"/>
      <c r="AN14" s="62"/>
      <c r="AO14" s="62"/>
      <c r="AP14" s="62"/>
      <c r="AQ14" s="63"/>
      <c r="AR14" s="109"/>
      <c r="AS14" s="109"/>
      <c r="AT14" s="109"/>
      <c r="AU14" s="109"/>
      <c r="AV14" s="109"/>
      <c r="AW14" s="109"/>
      <c r="AX14" s="109"/>
      <c r="AY14" s="109"/>
      <c r="AZ14" s="109"/>
      <c r="BA14" s="109"/>
      <c r="BB14" s="109"/>
      <c r="BC14" s="109"/>
    </row>
    <row r="15" spans="1:55">
      <c r="A15" s="12">
        <f t="shared" si="0"/>
        <v>10</v>
      </c>
      <c r="B15" s="34" t="s">
        <v>114</v>
      </c>
      <c r="C15" s="35"/>
      <c r="D15" s="35"/>
      <c r="E15" s="35"/>
      <c r="F15" s="35"/>
      <c r="G15" s="35"/>
      <c r="H15" s="35"/>
      <c r="I15" s="35"/>
      <c r="J15" s="35"/>
      <c r="K15" s="36"/>
      <c r="L15" s="109" t="s">
        <v>83</v>
      </c>
      <c r="M15" s="109"/>
      <c r="N15" s="109"/>
      <c r="O15" s="109"/>
      <c r="P15" s="109"/>
      <c r="Q15" s="110"/>
      <c r="R15" s="110"/>
      <c r="S15" s="110" t="s">
        <v>45</v>
      </c>
      <c r="T15" s="110"/>
      <c r="U15" s="109" t="s">
        <v>140</v>
      </c>
      <c r="V15" s="109"/>
      <c r="W15" s="109"/>
      <c r="X15" s="109"/>
      <c r="Y15" s="109"/>
      <c r="Z15" s="109"/>
      <c r="AA15" s="109"/>
      <c r="AB15" s="109" t="s">
        <v>98</v>
      </c>
      <c r="AC15" s="109"/>
      <c r="AD15" s="109"/>
      <c r="AE15" s="109"/>
      <c r="AF15" s="109"/>
      <c r="AG15" s="109"/>
      <c r="AH15" s="109"/>
      <c r="AI15" s="109"/>
      <c r="AJ15" s="34" t="s">
        <v>114</v>
      </c>
      <c r="AK15" s="62"/>
      <c r="AL15" s="62"/>
      <c r="AM15" s="62"/>
      <c r="AN15" s="62"/>
      <c r="AO15" s="62"/>
      <c r="AP15" s="62"/>
      <c r="AQ15" s="63"/>
      <c r="AR15" s="109"/>
      <c r="AS15" s="109"/>
      <c r="AT15" s="109"/>
      <c r="AU15" s="109"/>
      <c r="AV15" s="109"/>
      <c r="AW15" s="109"/>
      <c r="AX15" s="109"/>
      <c r="AY15" s="109"/>
      <c r="AZ15" s="109"/>
      <c r="BA15" s="109"/>
      <c r="BB15" s="109"/>
      <c r="BC15" s="109"/>
    </row>
    <row r="16" spans="1:55">
      <c r="A16" s="12">
        <f t="shared" si="0"/>
        <v>11</v>
      </c>
      <c r="B16" s="34" t="s">
        <v>115</v>
      </c>
      <c r="C16" s="35"/>
      <c r="D16" s="35"/>
      <c r="E16" s="35"/>
      <c r="F16" s="35"/>
      <c r="G16" s="35"/>
      <c r="H16" s="35"/>
      <c r="I16" s="35"/>
      <c r="J16" s="35"/>
      <c r="K16" s="36"/>
      <c r="L16" s="109" t="s">
        <v>83</v>
      </c>
      <c r="M16" s="109"/>
      <c r="N16" s="109"/>
      <c r="O16" s="109"/>
      <c r="P16" s="109"/>
      <c r="Q16" s="110"/>
      <c r="R16" s="110"/>
      <c r="S16" s="110" t="s">
        <v>45</v>
      </c>
      <c r="T16" s="110"/>
      <c r="U16" s="109" t="s">
        <v>86</v>
      </c>
      <c r="V16" s="109"/>
      <c r="W16" s="109"/>
      <c r="X16" s="109"/>
      <c r="Y16" s="109"/>
      <c r="Z16" s="109"/>
      <c r="AA16" s="109"/>
      <c r="AB16" s="109" t="s">
        <v>98</v>
      </c>
      <c r="AC16" s="109"/>
      <c r="AD16" s="109"/>
      <c r="AE16" s="109"/>
      <c r="AF16" s="109"/>
      <c r="AG16" s="109"/>
      <c r="AH16" s="109"/>
      <c r="AI16" s="109"/>
      <c r="AJ16" s="34" t="s">
        <v>115</v>
      </c>
      <c r="AK16" s="62"/>
      <c r="AL16" s="62"/>
      <c r="AM16" s="62"/>
      <c r="AN16" s="62"/>
      <c r="AO16" s="62"/>
      <c r="AP16" s="62"/>
      <c r="AQ16" s="63"/>
      <c r="AR16" s="109"/>
      <c r="AS16" s="109"/>
      <c r="AT16" s="109"/>
      <c r="AU16" s="109"/>
      <c r="AV16" s="109"/>
      <c r="AW16" s="109"/>
      <c r="AX16" s="109"/>
      <c r="AY16" s="109"/>
      <c r="AZ16" s="109"/>
      <c r="BA16" s="109"/>
      <c r="BB16" s="109"/>
      <c r="BC16" s="109"/>
    </row>
    <row r="17" spans="1:55">
      <c r="A17" s="12">
        <f t="shared" si="0"/>
        <v>12</v>
      </c>
      <c r="B17" s="34" t="s">
        <v>80</v>
      </c>
      <c r="C17" s="35"/>
      <c r="D17" s="35"/>
      <c r="E17" s="35"/>
      <c r="F17" s="35"/>
      <c r="G17" s="35"/>
      <c r="H17" s="35"/>
      <c r="I17" s="35"/>
      <c r="J17" s="35"/>
      <c r="K17" s="36"/>
      <c r="L17" s="109" t="s">
        <v>36</v>
      </c>
      <c r="M17" s="109"/>
      <c r="N17" s="109"/>
      <c r="O17" s="109"/>
      <c r="P17" s="109"/>
      <c r="Q17" s="110"/>
      <c r="R17" s="110"/>
      <c r="S17" s="110">
        <v>6</v>
      </c>
      <c r="T17" s="110"/>
      <c r="U17" s="109" t="s">
        <v>86</v>
      </c>
      <c r="V17" s="109"/>
      <c r="W17" s="109"/>
      <c r="X17" s="109"/>
      <c r="Y17" s="109"/>
      <c r="Z17" s="109"/>
      <c r="AA17" s="109"/>
      <c r="AB17" s="109" t="s">
        <v>98</v>
      </c>
      <c r="AC17" s="109"/>
      <c r="AD17" s="109"/>
      <c r="AE17" s="109"/>
      <c r="AF17" s="109"/>
      <c r="AG17" s="109"/>
      <c r="AH17" s="109"/>
      <c r="AI17" s="109"/>
      <c r="AJ17" s="34" t="s">
        <v>80</v>
      </c>
      <c r="AK17" s="62"/>
      <c r="AL17" s="62"/>
      <c r="AM17" s="62"/>
      <c r="AN17" s="62"/>
      <c r="AO17" s="62"/>
      <c r="AP17" s="62"/>
      <c r="AQ17" s="63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</row>
    <row r="18" spans="1:55">
      <c r="A18" s="12">
        <f t="shared" si="0"/>
        <v>13</v>
      </c>
      <c r="B18" s="34" t="s">
        <v>79</v>
      </c>
      <c r="C18" s="35"/>
      <c r="D18" s="35"/>
      <c r="E18" s="35"/>
      <c r="F18" s="35"/>
      <c r="G18" s="35"/>
      <c r="H18" s="35"/>
      <c r="I18" s="35"/>
      <c r="J18" s="35"/>
      <c r="K18" s="36"/>
      <c r="L18" s="109" t="s">
        <v>36</v>
      </c>
      <c r="M18" s="109"/>
      <c r="N18" s="109"/>
      <c r="O18" s="109"/>
      <c r="P18" s="109"/>
      <c r="Q18" s="110"/>
      <c r="R18" s="110"/>
      <c r="S18" s="110">
        <v>18</v>
      </c>
      <c r="T18" s="110"/>
      <c r="U18" s="109" t="s">
        <v>86</v>
      </c>
      <c r="V18" s="109"/>
      <c r="W18" s="109"/>
      <c r="X18" s="109"/>
      <c r="Y18" s="109"/>
      <c r="Z18" s="109"/>
      <c r="AA18" s="109"/>
      <c r="AB18" s="109" t="s">
        <v>98</v>
      </c>
      <c r="AC18" s="109"/>
      <c r="AD18" s="109"/>
      <c r="AE18" s="109"/>
      <c r="AF18" s="109"/>
      <c r="AG18" s="109"/>
      <c r="AH18" s="109"/>
      <c r="AI18" s="109"/>
      <c r="AJ18" s="34" t="s">
        <v>79</v>
      </c>
      <c r="AK18" s="62"/>
      <c r="AL18" s="62"/>
      <c r="AM18" s="62"/>
      <c r="AN18" s="62"/>
      <c r="AO18" s="62"/>
      <c r="AP18" s="62"/>
      <c r="AQ18" s="63"/>
      <c r="AR18" s="109"/>
      <c r="AS18" s="109"/>
      <c r="AT18" s="109"/>
      <c r="AU18" s="109"/>
      <c r="AV18" s="109"/>
      <c r="AW18" s="109"/>
      <c r="AX18" s="109"/>
      <c r="AY18" s="109"/>
      <c r="AZ18" s="109"/>
      <c r="BA18" s="109"/>
      <c r="BB18" s="109"/>
      <c r="BC18" s="109"/>
    </row>
    <row r="19" spans="1:55">
      <c r="A19" s="12">
        <f t="shared" si="0"/>
        <v>14</v>
      </c>
      <c r="B19" s="34" t="s">
        <v>84</v>
      </c>
      <c r="C19" s="35"/>
      <c r="D19" s="35"/>
      <c r="E19" s="35"/>
      <c r="F19" s="35"/>
      <c r="G19" s="35"/>
      <c r="H19" s="35"/>
      <c r="I19" s="35"/>
      <c r="J19" s="35"/>
      <c r="K19" s="36"/>
      <c r="L19" s="109" t="s">
        <v>36</v>
      </c>
      <c r="M19" s="109"/>
      <c r="N19" s="109"/>
      <c r="O19" s="109"/>
      <c r="P19" s="109"/>
      <c r="Q19" s="110"/>
      <c r="R19" s="110"/>
      <c r="S19" s="110">
        <v>6</v>
      </c>
      <c r="T19" s="110"/>
      <c r="U19" s="109" t="s">
        <v>86</v>
      </c>
      <c r="V19" s="109"/>
      <c r="W19" s="109"/>
      <c r="X19" s="109"/>
      <c r="Y19" s="109"/>
      <c r="Z19" s="109"/>
      <c r="AA19" s="109"/>
      <c r="AB19" s="109" t="s">
        <v>99</v>
      </c>
      <c r="AC19" s="109"/>
      <c r="AD19" s="109"/>
      <c r="AE19" s="109"/>
      <c r="AF19" s="109"/>
      <c r="AG19" s="109"/>
      <c r="AH19" s="109"/>
      <c r="AI19" s="109"/>
      <c r="AJ19" s="34" t="s">
        <v>101</v>
      </c>
      <c r="AK19" s="62"/>
      <c r="AL19" s="62"/>
      <c r="AM19" s="62"/>
      <c r="AN19" s="62"/>
      <c r="AO19" s="62"/>
      <c r="AP19" s="62"/>
      <c r="AQ19" s="63"/>
      <c r="AR19" s="109"/>
      <c r="AS19" s="109"/>
      <c r="AT19" s="109"/>
      <c r="AU19" s="109"/>
      <c r="AV19" s="109"/>
      <c r="AW19" s="109"/>
      <c r="AX19" s="109"/>
      <c r="AY19" s="109"/>
      <c r="AZ19" s="109"/>
      <c r="BA19" s="109"/>
      <c r="BB19" s="109"/>
      <c r="BC19" s="109"/>
    </row>
    <row r="20" spans="1:55">
      <c r="A20" s="12">
        <f t="shared" si="0"/>
        <v>15</v>
      </c>
      <c r="B20" s="34" t="s">
        <v>2</v>
      </c>
      <c r="C20" s="35"/>
      <c r="D20" s="35"/>
      <c r="E20" s="35"/>
      <c r="F20" s="35"/>
      <c r="G20" s="35"/>
      <c r="H20" s="35"/>
      <c r="I20" s="35"/>
      <c r="J20" s="35"/>
      <c r="K20" s="36"/>
      <c r="L20" s="109" t="s">
        <v>36</v>
      </c>
      <c r="M20" s="109"/>
      <c r="N20" s="109"/>
      <c r="O20" s="109"/>
      <c r="P20" s="109"/>
      <c r="Q20" s="110"/>
      <c r="R20" s="110"/>
      <c r="S20" s="110">
        <v>200</v>
      </c>
      <c r="T20" s="110"/>
      <c r="U20" s="109" t="s">
        <v>86</v>
      </c>
      <c r="V20" s="109"/>
      <c r="W20" s="109"/>
      <c r="X20" s="109"/>
      <c r="Y20" s="109"/>
      <c r="Z20" s="109"/>
      <c r="AA20" s="109"/>
      <c r="AB20" s="109" t="s">
        <v>100</v>
      </c>
      <c r="AC20" s="109"/>
      <c r="AD20" s="109"/>
      <c r="AE20" s="109"/>
      <c r="AF20" s="109"/>
      <c r="AG20" s="109"/>
      <c r="AH20" s="109"/>
      <c r="AI20" s="109"/>
      <c r="AJ20" s="34" t="s">
        <v>2</v>
      </c>
      <c r="AK20" s="62"/>
      <c r="AL20" s="62"/>
      <c r="AM20" s="62"/>
      <c r="AN20" s="62"/>
      <c r="AO20" s="62"/>
      <c r="AP20" s="62"/>
      <c r="AQ20" s="63"/>
      <c r="AR20" s="109"/>
      <c r="AS20" s="109"/>
      <c r="AT20" s="109"/>
      <c r="AU20" s="109"/>
      <c r="AV20" s="109"/>
      <c r="AW20" s="109"/>
      <c r="AX20" s="109"/>
      <c r="AY20" s="109"/>
      <c r="AZ20" s="109"/>
      <c r="BA20" s="109"/>
      <c r="BB20" s="109"/>
      <c r="BC20" s="109"/>
    </row>
    <row r="21" spans="1:55">
      <c r="A21" s="12">
        <f t="shared" si="0"/>
        <v>16</v>
      </c>
      <c r="B21" s="34" t="s">
        <v>75</v>
      </c>
      <c r="C21" s="35"/>
      <c r="D21" s="35"/>
      <c r="E21" s="35"/>
      <c r="F21" s="35"/>
      <c r="G21" s="35"/>
      <c r="H21" s="35"/>
      <c r="I21" s="35"/>
      <c r="J21" s="35"/>
      <c r="K21" s="36"/>
      <c r="L21" s="109" t="s">
        <v>37</v>
      </c>
      <c r="M21" s="109"/>
      <c r="N21" s="109"/>
      <c r="O21" s="109"/>
      <c r="P21" s="109"/>
      <c r="Q21" s="110"/>
      <c r="R21" s="110"/>
      <c r="S21" s="110" t="s">
        <v>45</v>
      </c>
      <c r="T21" s="110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34"/>
      <c r="AK21" s="62"/>
      <c r="AL21" s="62"/>
      <c r="AM21" s="62"/>
      <c r="AN21" s="62"/>
      <c r="AO21" s="62"/>
      <c r="AP21" s="62"/>
      <c r="AQ21" s="63"/>
      <c r="AR21" s="109"/>
      <c r="AS21" s="109"/>
      <c r="AT21" s="109"/>
      <c r="AU21" s="109"/>
      <c r="AV21" s="109"/>
      <c r="AW21" s="109"/>
      <c r="AX21" s="109"/>
      <c r="AY21" s="109"/>
      <c r="AZ21" s="109"/>
      <c r="BA21" s="109"/>
      <c r="BB21" s="109"/>
      <c r="BC21" s="109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09"/>
      <c r="M22" s="109"/>
      <c r="N22" s="109"/>
      <c r="O22" s="109"/>
      <c r="P22" s="109"/>
      <c r="Q22" s="110"/>
      <c r="R22" s="110"/>
      <c r="S22" s="110"/>
      <c r="T22" s="110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09"/>
      <c r="BA22" s="109"/>
      <c r="BB22" s="109"/>
      <c r="BC22" s="109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09"/>
      <c r="M23" s="109"/>
      <c r="N23" s="109"/>
      <c r="O23" s="109"/>
      <c r="P23" s="109"/>
      <c r="Q23" s="110"/>
      <c r="R23" s="110"/>
      <c r="S23" s="110"/>
      <c r="T23" s="110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09"/>
      <c r="BA23" s="109"/>
      <c r="BB23" s="109"/>
      <c r="BC23" s="109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09"/>
      <c r="M24" s="109"/>
      <c r="N24" s="109"/>
      <c r="O24" s="109"/>
      <c r="P24" s="109"/>
      <c r="Q24" s="110"/>
      <c r="R24" s="110"/>
      <c r="S24" s="110"/>
      <c r="T24" s="110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09"/>
      <c r="BA24" s="109"/>
      <c r="BB24" s="109"/>
      <c r="BC24" s="109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09"/>
      <c r="M25" s="109"/>
      <c r="N25" s="109"/>
      <c r="O25" s="109"/>
      <c r="P25" s="109"/>
      <c r="Q25" s="110"/>
      <c r="R25" s="110"/>
      <c r="S25" s="110"/>
      <c r="T25" s="110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09"/>
      <c r="BA25" s="109"/>
      <c r="BB25" s="109"/>
      <c r="BC25" s="109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09"/>
      <c r="M26" s="109"/>
      <c r="N26" s="109"/>
      <c r="O26" s="109"/>
      <c r="P26" s="109"/>
      <c r="Q26" s="110"/>
      <c r="R26" s="110"/>
      <c r="S26" s="110"/>
      <c r="T26" s="110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09"/>
      <c r="BA26" s="109"/>
      <c r="BB26" s="109"/>
      <c r="BC26" s="109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09"/>
      <c r="M27" s="109"/>
      <c r="N27" s="109"/>
      <c r="O27" s="109"/>
      <c r="P27" s="109"/>
      <c r="Q27" s="110"/>
      <c r="R27" s="110"/>
      <c r="S27" s="110"/>
      <c r="T27" s="110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09"/>
      <c r="BA27" s="109"/>
      <c r="BB27" s="109"/>
      <c r="BC27" s="109"/>
    </row>
    <row r="28" spans="1:55">
      <c r="A28" s="12">
        <f t="shared" si="0"/>
        <v>23</v>
      </c>
      <c r="B28" s="34"/>
      <c r="C28" s="35"/>
      <c r="D28" s="35"/>
      <c r="E28" s="35"/>
      <c r="F28" s="35"/>
      <c r="G28" s="35"/>
      <c r="H28" s="35"/>
      <c r="I28" s="35"/>
      <c r="J28" s="35"/>
      <c r="K28" s="36"/>
      <c r="L28" s="109"/>
      <c r="M28" s="109"/>
      <c r="N28" s="109"/>
      <c r="O28" s="109"/>
      <c r="P28" s="109"/>
      <c r="Q28" s="110"/>
      <c r="R28" s="110"/>
      <c r="S28" s="110"/>
      <c r="T28" s="110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09"/>
      <c r="BA28" s="109"/>
      <c r="BB28" s="109"/>
      <c r="BC28" s="109"/>
    </row>
    <row r="29" spans="1:55">
      <c r="A29" s="12">
        <f t="shared" si="0"/>
        <v>24</v>
      </c>
      <c r="B29" s="34"/>
      <c r="C29" s="35"/>
      <c r="D29" s="35"/>
      <c r="E29" s="35"/>
      <c r="F29" s="35"/>
      <c r="G29" s="35"/>
      <c r="H29" s="35"/>
      <c r="I29" s="35"/>
      <c r="J29" s="35"/>
      <c r="K29" s="36"/>
      <c r="L29" s="109"/>
      <c r="M29" s="109"/>
      <c r="N29" s="109"/>
      <c r="O29" s="109"/>
      <c r="P29" s="109"/>
      <c r="Q29" s="110"/>
      <c r="R29" s="110"/>
      <c r="S29" s="110"/>
      <c r="T29" s="110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09"/>
      <c r="BA29" s="109"/>
      <c r="BB29" s="109"/>
      <c r="BC29" s="109"/>
    </row>
    <row r="30" spans="1:55">
      <c r="A30" s="12">
        <f t="shared" si="0"/>
        <v>25</v>
      </c>
      <c r="B30" s="109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10"/>
      <c r="R30" s="110"/>
      <c r="S30" s="110"/>
      <c r="T30" s="110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  <c r="BA30" s="109"/>
      <c r="BB30" s="109"/>
      <c r="BC30" s="109"/>
    </row>
    <row r="31" spans="1:55">
      <c r="A31" s="12">
        <f t="shared" si="0"/>
        <v>26</v>
      </c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10"/>
      <c r="R31" s="110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</row>
    <row r="32" spans="1:55">
      <c r="A32" s="12">
        <f t="shared" si="0"/>
        <v>27</v>
      </c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10"/>
      <c r="R32" s="110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</row>
    <row r="33" spans="1:55">
      <c r="A33" s="12">
        <f t="shared" si="0"/>
        <v>28</v>
      </c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10"/>
      <c r="R33" s="110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  <c r="BA33" s="109"/>
      <c r="BB33" s="109"/>
      <c r="BC33" s="109"/>
    </row>
    <row r="34" spans="1:55">
      <c r="A34" s="12">
        <f t="shared" si="0"/>
        <v>29</v>
      </c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10"/>
      <c r="R34" s="110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09"/>
      <c r="BA34" s="109"/>
      <c r="BB34" s="109"/>
      <c r="BC34" s="109"/>
    </row>
    <row r="35" spans="1:55">
      <c r="A35" s="12">
        <f t="shared" si="0"/>
        <v>30</v>
      </c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10"/>
      <c r="R35" s="110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09"/>
      <c r="BA35" s="109"/>
      <c r="BB35" s="109"/>
      <c r="BC35" s="109"/>
    </row>
    <row r="36" spans="1:55">
      <c r="A36" s="12">
        <f t="shared" si="0"/>
        <v>31</v>
      </c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10"/>
      <c r="R36" s="110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09"/>
      <c r="BA36" s="109"/>
      <c r="BB36" s="109"/>
      <c r="BC36" s="109"/>
    </row>
    <row r="37" spans="1:55">
      <c r="A37" s="12">
        <f t="shared" si="0"/>
        <v>32</v>
      </c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10"/>
      <c r="R37" s="110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09"/>
      <c r="BA37" s="109"/>
      <c r="BB37" s="109"/>
      <c r="BC37" s="109"/>
    </row>
    <row r="38" spans="1:55">
      <c r="A38" s="12">
        <f t="shared" si="0"/>
        <v>33</v>
      </c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10"/>
      <c r="R38" s="110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09"/>
      <c r="BA38" s="109"/>
      <c r="BB38" s="109"/>
      <c r="BC38" s="109"/>
    </row>
    <row r="39" spans="1:55">
      <c r="A39" s="12">
        <f t="shared" si="0"/>
        <v>34</v>
      </c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10"/>
      <c r="R39" s="110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</row>
    <row r="40" spans="1:55">
      <c r="A40" s="12">
        <f t="shared" si="0"/>
        <v>35</v>
      </c>
      <c r="B40" s="109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10"/>
      <c r="R40" s="110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09"/>
      <c r="BA40" s="109"/>
      <c r="BB40" s="109"/>
      <c r="BC40" s="109"/>
    </row>
    <row r="41" spans="1:55">
      <c r="A41" s="12">
        <f t="shared" si="0"/>
        <v>36</v>
      </c>
      <c r="B41" s="109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10"/>
      <c r="R41" s="110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  <c r="BA41" s="109"/>
      <c r="BB41" s="109"/>
      <c r="BC41" s="109"/>
    </row>
    <row r="42" spans="1:55">
      <c r="A42" s="12">
        <f t="shared" si="0"/>
        <v>37</v>
      </c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10"/>
      <c r="R42" s="110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  <c r="BA42" s="109"/>
      <c r="BB42" s="109"/>
      <c r="BC42" s="109"/>
    </row>
    <row r="43" spans="1:55">
      <c r="A43" s="12">
        <f t="shared" si="0"/>
        <v>38</v>
      </c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10"/>
      <c r="R43" s="110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09"/>
      <c r="BA43" s="109"/>
      <c r="BB43" s="109"/>
      <c r="BC43" s="109"/>
    </row>
    <row r="44" spans="1:55">
      <c r="A44" s="12">
        <f t="shared" si="0"/>
        <v>39</v>
      </c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10"/>
      <c r="R44" s="110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09"/>
      <c r="BA44" s="109"/>
      <c r="BB44" s="109"/>
      <c r="BC44" s="109"/>
    </row>
    <row r="45" spans="1:55">
      <c r="A45" s="12">
        <f t="shared" si="0"/>
        <v>40</v>
      </c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10"/>
      <c r="R45" s="110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09"/>
      <c r="BA45" s="109"/>
      <c r="BB45" s="109"/>
      <c r="BC45" s="109"/>
    </row>
    <row r="46" spans="1:55">
      <c r="A46" s="12">
        <f t="shared" si="0"/>
        <v>41</v>
      </c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10"/>
      <c r="R46" s="110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09"/>
      <c r="BA46" s="109"/>
      <c r="BB46" s="109"/>
      <c r="BC46" s="109"/>
    </row>
    <row r="47" spans="1:55">
      <c r="A47" s="12">
        <f t="shared" si="0"/>
        <v>42</v>
      </c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10"/>
      <c r="R47" s="110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109"/>
      <c r="AL47" s="109"/>
      <c r="AM47" s="109"/>
      <c r="AN47" s="109"/>
      <c r="AO47" s="109"/>
      <c r="AP47" s="109"/>
      <c r="AQ47" s="109"/>
      <c r="AR47" s="109"/>
      <c r="AS47" s="109"/>
      <c r="AT47" s="109"/>
      <c r="AU47" s="109"/>
      <c r="AV47" s="109"/>
      <c r="AW47" s="109"/>
      <c r="AX47" s="109"/>
      <c r="AY47" s="109"/>
      <c r="AZ47" s="109"/>
      <c r="BA47" s="109"/>
      <c r="BB47" s="109"/>
      <c r="BC47" s="109"/>
    </row>
    <row r="48" spans="1:55">
      <c r="A48" s="12">
        <f t="shared" si="0"/>
        <v>43</v>
      </c>
      <c r="B48" s="109"/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10"/>
      <c r="R48" s="110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09"/>
      <c r="BA48" s="109"/>
      <c r="BB48" s="109"/>
      <c r="BC48" s="109"/>
    </row>
    <row r="49" spans="1:55">
      <c r="A49" s="12">
        <f t="shared" si="0"/>
        <v>44</v>
      </c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10"/>
      <c r="R49" s="110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  <c r="AN49" s="109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09"/>
      <c r="BA49" s="109"/>
      <c r="BB49" s="109"/>
      <c r="BC49" s="109"/>
    </row>
    <row r="50" spans="1:55">
      <c r="A50" s="12">
        <f t="shared" si="0"/>
        <v>45</v>
      </c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10"/>
      <c r="R50" s="110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109"/>
      <c r="BA50" s="109"/>
      <c r="BB50" s="109"/>
      <c r="BC50" s="109"/>
    </row>
    <row r="51" spans="1:55">
      <c r="A51" s="12">
        <f t="shared" si="0"/>
        <v>46</v>
      </c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10"/>
      <c r="R51" s="110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09"/>
      <c r="AT51" s="109"/>
      <c r="AU51" s="109"/>
      <c r="AV51" s="109"/>
      <c r="AW51" s="109"/>
      <c r="AX51" s="109"/>
      <c r="AY51" s="109"/>
      <c r="AZ51" s="109"/>
      <c r="BA51" s="109"/>
      <c r="BB51" s="109"/>
      <c r="BC51" s="109"/>
    </row>
    <row r="52" spans="1:55">
      <c r="A52" s="12">
        <f t="shared" si="0"/>
        <v>47</v>
      </c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10"/>
      <c r="R52" s="110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09"/>
      <c r="AT52" s="109"/>
      <c r="AU52" s="109"/>
      <c r="AV52" s="109"/>
      <c r="AW52" s="109"/>
      <c r="AX52" s="109"/>
      <c r="AY52" s="109"/>
      <c r="AZ52" s="109"/>
      <c r="BA52" s="109"/>
      <c r="BB52" s="109"/>
      <c r="BC52" s="109"/>
    </row>
    <row r="53" spans="1:55">
      <c r="A53" s="12">
        <f t="shared" si="0"/>
        <v>48</v>
      </c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10"/>
      <c r="R53" s="110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09"/>
      <c r="AT53" s="109"/>
      <c r="AU53" s="109"/>
      <c r="AV53" s="109"/>
      <c r="AW53" s="109"/>
      <c r="AX53" s="109"/>
      <c r="AY53" s="109"/>
      <c r="AZ53" s="109"/>
      <c r="BA53" s="109"/>
      <c r="BB53" s="109"/>
      <c r="BC53" s="109"/>
    </row>
    <row r="54" spans="1:55">
      <c r="A54" s="12">
        <f t="shared" si="0"/>
        <v>49</v>
      </c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10"/>
      <c r="R54" s="110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09"/>
      <c r="AT54" s="109"/>
      <c r="AU54" s="109"/>
      <c r="AV54" s="109"/>
      <c r="AW54" s="109"/>
      <c r="AX54" s="109"/>
      <c r="AY54" s="109"/>
      <c r="AZ54" s="109"/>
      <c r="BA54" s="109"/>
      <c r="BB54" s="109"/>
      <c r="BC54" s="109"/>
    </row>
    <row r="55" spans="1:55">
      <c r="A55" s="12">
        <f t="shared" si="0"/>
        <v>50</v>
      </c>
      <c r="B55" s="109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10"/>
      <c r="R55" s="110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09"/>
      <c r="AT55" s="109"/>
      <c r="AU55" s="109"/>
      <c r="AV55" s="109"/>
      <c r="AW55" s="109"/>
      <c r="AX55" s="109"/>
      <c r="AY55" s="109"/>
      <c r="AZ55" s="109"/>
      <c r="BA55" s="109"/>
      <c r="BB55" s="109"/>
      <c r="BC55" s="109"/>
    </row>
    <row r="56" spans="1:55">
      <c r="A56" s="12">
        <f t="shared" si="0"/>
        <v>51</v>
      </c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10"/>
      <c r="R56" s="110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  <c r="AE56" s="109"/>
      <c r="AF56" s="109"/>
      <c r="AG56" s="109"/>
      <c r="AH56" s="109"/>
      <c r="AI56" s="109"/>
      <c r="AJ56" s="109"/>
      <c r="AK56" s="109"/>
      <c r="AL56" s="109"/>
      <c r="AM56" s="109"/>
      <c r="AN56" s="109"/>
      <c r="AO56" s="109"/>
      <c r="AP56" s="109"/>
      <c r="AQ56" s="109"/>
      <c r="AR56" s="109"/>
      <c r="AS56" s="109"/>
      <c r="AT56" s="109"/>
      <c r="AU56" s="109"/>
      <c r="AV56" s="109"/>
      <c r="AW56" s="109"/>
      <c r="AX56" s="109"/>
      <c r="AY56" s="109"/>
      <c r="AZ56" s="109"/>
      <c r="BA56" s="109"/>
      <c r="BB56" s="109"/>
      <c r="BC56" s="109"/>
    </row>
  </sheetData>
  <mergeCells count="389">
    <mergeCell ref="AR17:BC17"/>
    <mergeCell ref="AR18:BC18"/>
    <mergeCell ref="AR16:BC16"/>
    <mergeCell ref="U17:AA17"/>
    <mergeCell ref="Q20:R20"/>
    <mergeCell ref="S20:T20"/>
    <mergeCell ref="S19:T19"/>
    <mergeCell ref="AB20:AI20"/>
    <mergeCell ref="AB18:AI18"/>
    <mergeCell ref="AB19:AI19"/>
    <mergeCell ref="AR19:BC19"/>
    <mergeCell ref="AR20:BC20"/>
    <mergeCell ref="S16:T16"/>
    <mergeCell ref="S17:T17"/>
    <mergeCell ref="S18:T18"/>
    <mergeCell ref="U19:AA19"/>
    <mergeCell ref="Q16:R16"/>
    <mergeCell ref="Q17:R17"/>
    <mergeCell ref="Q18:R18"/>
    <mergeCell ref="U20:AA20"/>
    <mergeCell ref="Q19:R19"/>
    <mergeCell ref="L24:P24"/>
    <mergeCell ref="Q24:R24"/>
    <mergeCell ref="L23:P23"/>
    <mergeCell ref="Q23:R23"/>
    <mergeCell ref="L22:P22"/>
    <mergeCell ref="Q22:R22"/>
    <mergeCell ref="L19:P19"/>
    <mergeCell ref="L20:P20"/>
    <mergeCell ref="L21:P21"/>
    <mergeCell ref="Q21:R21"/>
    <mergeCell ref="U29:AA29"/>
    <mergeCell ref="AB29:AI29"/>
    <mergeCell ref="AJ22:AQ22"/>
    <mergeCell ref="AR22:BC22"/>
    <mergeCell ref="S21:T21"/>
    <mergeCell ref="U21:AA21"/>
    <mergeCell ref="AB21:AI21"/>
    <mergeCell ref="S23:T23"/>
    <mergeCell ref="U23:AA23"/>
    <mergeCell ref="AR21:BC21"/>
    <mergeCell ref="S22:T22"/>
    <mergeCell ref="AB22:AI22"/>
    <mergeCell ref="S24:T24"/>
    <mergeCell ref="U22:AA22"/>
    <mergeCell ref="AB23:AI23"/>
    <mergeCell ref="AJ23:AQ23"/>
    <mergeCell ref="AR23:BC23"/>
    <mergeCell ref="U24:AA24"/>
    <mergeCell ref="AR24:BC24"/>
    <mergeCell ref="U25:AA25"/>
    <mergeCell ref="AB16:AI16"/>
    <mergeCell ref="AB17:AI17"/>
    <mergeCell ref="U16:AA16"/>
    <mergeCell ref="L29:P29"/>
    <mergeCell ref="Q29:R29"/>
    <mergeCell ref="L27:P27"/>
    <mergeCell ref="Q27:R27"/>
    <mergeCell ref="AR27:BC27"/>
    <mergeCell ref="AJ31:AQ31"/>
    <mergeCell ref="AR31:BC31"/>
    <mergeCell ref="S31:T31"/>
    <mergeCell ref="AJ26:AQ26"/>
    <mergeCell ref="AR26:BC26"/>
    <mergeCell ref="S28:T28"/>
    <mergeCell ref="U28:AA28"/>
    <mergeCell ref="AB28:AI28"/>
    <mergeCell ref="AJ28:AQ28"/>
    <mergeCell ref="AR28:BC28"/>
    <mergeCell ref="AJ27:AQ27"/>
    <mergeCell ref="AR29:BC29"/>
    <mergeCell ref="S27:T27"/>
    <mergeCell ref="U27:AA27"/>
    <mergeCell ref="AB27:AI27"/>
    <mergeCell ref="S29:T29"/>
    <mergeCell ref="N2:Q2"/>
    <mergeCell ref="L17:P17"/>
    <mergeCell ref="L18:P18"/>
    <mergeCell ref="L12:P12"/>
    <mergeCell ref="L13:P13"/>
    <mergeCell ref="L14:P14"/>
    <mergeCell ref="L15:P15"/>
    <mergeCell ref="A1:M2"/>
    <mergeCell ref="R1:AA1"/>
    <mergeCell ref="R2:AA2"/>
    <mergeCell ref="N1:Q1"/>
    <mergeCell ref="L6:P6"/>
    <mergeCell ref="L7:P7"/>
    <mergeCell ref="L9:P9"/>
    <mergeCell ref="B5:K5"/>
    <mergeCell ref="S15:T15"/>
    <mergeCell ref="S12:T12"/>
    <mergeCell ref="S13:T13"/>
    <mergeCell ref="L16:P16"/>
    <mergeCell ref="U18:AA18"/>
    <mergeCell ref="L8:P8"/>
    <mergeCell ref="Q8:R8"/>
    <mergeCell ref="S8:T8"/>
    <mergeCell ref="U8:AA8"/>
    <mergeCell ref="AB10:AI10"/>
    <mergeCell ref="AB12:AI12"/>
    <mergeCell ref="AB13:AI13"/>
    <mergeCell ref="AB14:AI14"/>
    <mergeCell ref="U13:AA13"/>
    <mergeCell ref="U14:AA14"/>
    <mergeCell ref="AF2:AO2"/>
    <mergeCell ref="U5:AA5"/>
    <mergeCell ref="AB8:AI8"/>
    <mergeCell ref="U11:AA11"/>
    <mergeCell ref="AB11:AI11"/>
    <mergeCell ref="AR12:BC12"/>
    <mergeCell ref="AR13:BC13"/>
    <mergeCell ref="AR14:BC14"/>
    <mergeCell ref="AT2:BC2"/>
    <mergeCell ref="AT1:BC1"/>
    <mergeCell ref="AP1:AS1"/>
    <mergeCell ref="AP2:AS2"/>
    <mergeCell ref="AR5:BC5"/>
    <mergeCell ref="AR6:BC6"/>
    <mergeCell ref="AR7:BC7"/>
    <mergeCell ref="AR9:BC9"/>
    <mergeCell ref="AJ5:AQ5"/>
    <mergeCell ref="AR8:BC8"/>
    <mergeCell ref="AR11:BC11"/>
    <mergeCell ref="AR10:BC10"/>
    <mergeCell ref="AF1:AO1"/>
    <mergeCell ref="AB5:AI5"/>
    <mergeCell ref="AB6:AI6"/>
    <mergeCell ref="AB7:AI7"/>
    <mergeCell ref="AB1:AE1"/>
    <mergeCell ref="AB2:AE2"/>
    <mergeCell ref="S6:T6"/>
    <mergeCell ref="S7:T7"/>
    <mergeCell ref="S9:T9"/>
    <mergeCell ref="AB9:AI9"/>
    <mergeCell ref="S5:T5"/>
    <mergeCell ref="L5:P5"/>
    <mergeCell ref="U7:AA7"/>
    <mergeCell ref="U9:AA9"/>
    <mergeCell ref="U10:AA10"/>
    <mergeCell ref="U12:AA12"/>
    <mergeCell ref="U6:AA6"/>
    <mergeCell ref="L10:P10"/>
    <mergeCell ref="Q12:R12"/>
    <mergeCell ref="Q13:R13"/>
    <mergeCell ref="L11:P11"/>
    <mergeCell ref="Q11:R11"/>
    <mergeCell ref="S11:T11"/>
    <mergeCell ref="Q14:R14"/>
    <mergeCell ref="Q6:R6"/>
    <mergeCell ref="Q7:R7"/>
    <mergeCell ref="Q9:R9"/>
    <mergeCell ref="Q10:R10"/>
    <mergeCell ref="S10:T10"/>
    <mergeCell ref="S14:T14"/>
    <mergeCell ref="Q5:R5"/>
    <mergeCell ref="AB25:AI25"/>
    <mergeCell ref="AJ25:AQ25"/>
    <mergeCell ref="AR25:BC25"/>
    <mergeCell ref="L25:P25"/>
    <mergeCell ref="Q25:R25"/>
    <mergeCell ref="S25:T25"/>
    <mergeCell ref="AB24:AI24"/>
    <mergeCell ref="AJ24:AQ24"/>
    <mergeCell ref="B30:K30"/>
    <mergeCell ref="L30:P30"/>
    <mergeCell ref="Q30:R30"/>
    <mergeCell ref="S30:T30"/>
    <mergeCell ref="U30:AA30"/>
    <mergeCell ref="AB30:AI30"/>
    <mergeCell ref="AJ30:AQ30"/>
    <mergeCell ref="U26:AA26"/>
    <mergeCell ref="AB26:AI26"/>
    <mergeCell ref="S26:T26"/>
    <mergeCell ref="L26:P26"/>
    <mergeCell ref="AJ29:AQ29"/>
    <mergeCell ref="AR30:BC30"/>
    <mergeCell ref="Q26:R26"/>
    <mergeCell ref="L28:P28"/>
    <mergeCell ref="Q28:R28"/>
    <mergeCell ref="B32:K32"/>
    <mergeCell ref="L32:P32"/>
    <mergeCell ref="Q32:R32"/>
    <mergeCell ref="S32:T32"/>
    <mergeCell ref="U32:AA32"/>
    <mergeCell ref="AB32:AI32"/>
    <mergeCell ref="AJ32:AQ32"/>
    <mergeCell ref="AR32:BC32"/>
    <mergeCell ref="AB31:AI31"/>
    <mergeCell ref="B31:K31"/>
    <mergeCell ref="L31:P31"/>
    <mergeCell ref="Q31:R31"/>
    <mergeCell ref="U31:AA31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B55:K55"/>
    <mergeCell ref="L55:P55"/>
    <mergeCell ref="Q55:R55"/>
    <mergeCell ref="S55:T55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2:AA52"/>
    <mergeCell ref="AB52:AI52"/>
    <mergeCell ref="AJ52:AQ52"/>
    <mergeCell ref="AR52:BC52"/>
    <mergeCell ref="B52:K52"/>
    <mergeCell ref="L52:P52"/>
    <mergeCell ref="Q52:R52"/>
    <mergeCell ref="S52:T52"/>
    <mergeCell ref="B53:K53"/>
    <mergeCell ref="L53:P53"/>
    <mergeCell ref="Q53:R53"/>
    <mergeCell ref="S53:T53"/>
    <mergeCell ref="U56:AA56"/>
    <mergeCell ref="AB56:AI56"/>
    <mergeCell ref="AJ56:AQ56"/>
    <mergeCell ref="AR56:BC56"/>
    <mergeCell ref="B56:K56"/>
    <mergeCell ref="L56:P56"/>
    <mergeCell ref="Q56:R56"/>
    <mergeCell ref="S56:T56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5:AA55"/>
    <mergeCell ref="AB55:AI55"/>
    <mergeCell ref="AJ55:AQ55"/>
    <mergeCell ref="AR55:BC55"/>
    <mergeCell ref="Q15:R15"/>
    <mergeCell ref="U15:AA15"/>
    <mergeCell ref="AB15:AI15"/>
    <mergeCell ref="AR15:BC15"/>
    <mergeCell ref="U53:AA53"/>
    <mergeCell ref="AB53:AI53"/>
    <mergeCell ref="AJ53:AQ53"/>
    <mergeCell ref="AR53:BC53"/>
    <mergeCell ref="U49:AA49"/>
    <mergeCell ref="AB49:AI49"/>
    <mergeCell ref="AJ49:AQ49"/>
    <mergeCell ref="AR49:BC49"/>
    <mergeCell ref="U47:AA47"/>
    <mergeCell ref="AB47:AI47"/>
    <mergeCell ref="AJ47:AQ47"/>
    <mergeCell ref="AR47:BC47"/>
    <mergeCell ref="U45:AA45"/>
    <mergeCell ref="AB45:AI45"/>
    <mergeCell ref="AJ45:AQ45"/>
    <mergeCell ref="AR45:BC45"/>
    <mergeCell ref="U43:AA43"/>
    <mergeCell ref="AB43:AI43"/>
  </mergeCells>
  <phoneticPr fontId="11"/>
  <dataValidations count="1">
    <dataValidation type="list" allowBlank="1" showInputMessage="1" showErrorMessage="1" sqref="L28:P29" xr:uid="{00000000-0002-0000-0400-000000000000}">
      <formula1>"combobox,label,button"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82"/>
  <sheetViews>
    <sheetView tabSelected="1" view="pageBreakPreview" zoomScaleSheetLayoutView="100" workbookViewId="0">
      <pane ySplit="3" topLeftCell="A4" activePane="bottomLeft" state="frozen"/>
      <selection activeCell="AK12" sqref="AK12"/>
      <selection pane="bottomLeft" activeCell="E43" sqref="E43"/>
    </sheetView>
  </sheetViews>
  <sheetFormatPr defaultColWidth="2.625" defaultRowHeight="10.5"/>
  <cols>
    <col min="1" max="16384" width="2.625" style="37"/>
  </cols>
  <sheetData>
    <row r="1" spans="1:52" ht="11.25" thickTop="1">
      <c r="A1" s="85" t="s">
        <v>47</v>
      </c>
      <c r="B1" s="86"/>
      <c r="C1" s="86"/>
      <c r="D1" s="86"/>
      <c r="E1" s="86"/>
      <c r="F1" s="86"/>
      <c r="G1" s="86"/>
      <c r="H1" s="86"/>
      <c r="I1" s="86"/>
      <c r="J1" s="87"/>
      <c r="K1" s="91" t="s">
        <v>48</v>
      </c>
      <c r="L1" s="91"/>
      <c r="M1" s="91"/>
      <c r="N1" s="91"/>
      <c r="O1" s="99" t="str">
        <f>IF(ISBLANK([1]表紙!AL39),"",([1]表紙!AL39))</f>
        <v>K001</v>
      </c>
      <c r="P1" s="99"/>
      <c r="Q1" s="99"/>
      <c r="R1" s="99"/>
      <c r="S1" s="99"/>
      <c r="T1" s="99"/>
      <c r="U1" s="99"/>
      <c r="V1" s="99"/>
      <c r="W1" s="99"/>
      <c r="X1" s="99"/>
      <c r="Y1" s="91" t="s">
        <v>49</v>
      </c>
      <c r="Z1" s="91"/>
      <c r="AA1" s="91"/>
      <c r="AB1" s="91"/>
      <c r="AC1" s="136" t="str">
        <f>IF(ISBLANK([1]表紙!AL35),"",([1]表紙!AL35))</f>
        <v>KS</v>
      </c>
      <c r="AD1" s="136"/>
      <c r="AE1" s="136"/>
      <c r="AF1" s="136"/>
      <c r="AG1" s="136"/>
      <c r="AH1" s="136"/>
      <c r="AI1" s="136"/>
      <c r="AJ1" s="136"/>
      <c r="AK1" s="136"/>
      <c r="AL1" s="136"/>
      <c r="AM1" s="91" t="s">
        <v>50</v>
      </c>
      <c r="AN1" s="91"/>
      <c r="AO1" s="91"/>
      <c r="AP1" s="91"/>
      <c r="AQ1" s="132">
        <f>IF(ISBLANK(表紙!AL47),"",(表紙!AL47))</f>
        <v>45056</v>
      </c>
      <c r="AR1" s="132"/>
      <c r="AS1" s="132"/>
      <c r="AT1" s="132"/>
      <c r="AU1" s="132"/>
      <c r="AV1" s="132"/>
      <c r="AW1" s="132"/>
      <c r="AX1" s="132"/>
      <c r="AY1" s="132"/>
      <c r="AZ1" s="133"/>
    </row>
    <row r="2" spans="1:52" ht="11.25" thickBot="1">
      <c r="A2" s="88"/>
      <c r="B2" s="89"/>
      <c r="C2" s="89"/>
      <c r="D2" s="89"/>
      <c r="E2" s="89"/>
      <c r="F2" s="89"/>
      <c r="G2" s="89"/>
      <c r="H2" s="89"/>
      <c r="I2" s="89"/>
      <c r="J2" s="90"/>
      <c r="K2" s="81" t="s">
        <v>51</v>
      </c>
      <c r="L2" s="81"/>
      <c r="M2" s="81"/>
      <c r="N2" s="81"/>
      <c r="O2" s="100" t="str">
        <f>IF(ISBLANK([1]表紙!AL41),"",([1]表紙!AL41))</f>
        <v>勤怠実績一覧</v>
      </c>
      <c r="P2" s="100"/>
      <c r="Q2" s="100"/>
      <c r="R2" s="100"/>
      <c r="S2" s="100"/>
      <c r="T2" s="100"/>
      <c r="U2" s="100"/>
      <c r="V2" s="100"/>
      <c r="W2" s="100"/>
      <c r="X2" s="100"/>
      <c r="Y2" s="81" t="s">
        <v>52</v>
      </c>
      <c r="Z2" s="81"/>
      <c r="AA2" s="81"/>
      <c r="AB2" s="81"/>
      <c r="AC2" s="134" t="str">
        <f>IF(ISBLANK([1]表紙!AL37),"",([1]表紙!AL37))</f>
        <v>勤怠管理システム</v>
      </c>
      <c r="AD2" s="134"/>
      <c r="AE2" s="134"/>
      <c r="AF2" s="134"/>
      <c r="AG2" s="134"/>
      <c r="AH2" s="134"/>
      <c r="AI2" s="134"/>
      <c r="AJ2" s="134"/>
      <c r="AK2" s="134"/>
      <c r="AL2" s="134"/>
      <c r="AM2" s="81" t="s">
        <v>53</v>
      </c>
      <c r="AN2" s="81"/>
      <c r="AO2" s="81"/>
      <c r="AP2" s="81"/>
      <c r="AQ2" s="134" t="str">
        <f>IF(ISBLANK(表紙!AL49),"",(表紙!AL49))</f>
        <v>濱</v>
      </c>
      <c r="AR2" s="134"/>
      <c r="AS2" s="134"/>
      <c r="AT2" s="134"/>
      <c r="AU2" s="134"/>
      <c r="AV2" s="134"/>
      <c r="AW2" s="134"/>
      <c r="AX2" s="134"/>
      <c r="AY2" s="134"/>
      <c r="AZ2" s="135"/>
    </row>
    <row r="3" spans="1:52" ht="12" customHeight="1" thickTop="1">
      <c r="B3" s="38"/>
    </row>
    <row r="4" spans="1:52">
      <c r="A4" s="39" t="s">
        <v>54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55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56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6" t="s">
        <v>91</v>
      </c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 t="s">
        <v>122</v>
      </c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8" t="s">
        <v>38</v>
      </c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50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5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7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5"/>
      <c r="E16" s="67" t="s">
        <v>116</v>
      </c>
      <c r="F16" s="46"/>
      <c r="G16" s="46" t="s">
        <v>117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7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5"/>
      <c r="E17" s="68" t="s">
        <v>116</v>
      </c>
      <c r="F17" s="46"/>
      <c r="G17" s="46" t="s">
        <v>118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7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/>
      <c r="C18" s="46"/>
      <c r="D18" s="45"/>
      <c r="E18" s="69" t="s">
        <v>119</v>
      </c>
      <c r="F18" s="46"/>
      <c r="G18" s="46" t="s">
        <v>120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7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5"/>
      <c r="E19" s="37" t="s">
        <v>116</v>
      </c>
      <c r="F19" s="46"/>
      <c r="G19" s="46" t="s">
        <v>121</v>
      </c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7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5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7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8" t="s">
        <v>39</v>
      </c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50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 t="s">
        <v>92</v>
      </c>
      <c r="F23" s="46"/>
      <c r="G23" s="46"/>
      <c r="H23" s="46"/>
      <c r="I23" s="46"/>
      <c r="J23" s="46" t="s">
        <v>94</v>
      </c>
      <c r="K23" s="46"/>
      <c r="L23" s="46"/>
      <c r="M23" s="46" t="s">
        <v>116</v>
      </c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37" t="s">
        <v>123</v>
      </c>
      <c r="F24" s="46"/>
      <c r="G24" s="46"/>
      <c r="H24" s="46"/>
      <c r="I24" s="46"/>
      <c r="J24" s="46" t="s">
        <v>137</v>
      </c>
      <c r="K24" s="46"/>
      <c r="L24" s="46"/>
      <c r="M24" s="46" t="s">
        <v>119</v>
      </c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6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8" t="s">
        <v>124</v>
      </c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50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 ht="18" customHeight="1">
      <c r="A27" s="45"/>
      <c r="B27" s="46"/>
      <c r="C27" s="46"/>
      <c r="D27" s="130" t="s">
        <v>125</v>
      </c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  <c r="AG27" s="131"/>
      <c r="AH27" s="6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8" t="s">
        <v>40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50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 ht="18" customHeight="1">
      <c r="A29" s="45"/>
      <c r="B29" s="46"/>
      <c r="C29" s="46"/>
      <c r="D29" s="130" t="s">
        <v>126</v>
      </c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  <c r="AD29" s="131"/>
      <c r="AE29" s="131"/>
      <c r="AF29" s="131"/>
      <c r="AG29" s="131"/>
      <c r="AH29" s="6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8" t="s">
        <v>41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50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E31" s="46" t="s">
        <v>42</v>
      </c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5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8" t="s">
        <v>43</v>
      </c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50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5"/>
      <c r="E34" s="46" t="s">
        <v>91</v>
      </c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51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3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 t="s">
        <v>127</v>
      </c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8" t="s">
        <v>38</v>
      </c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50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45"/>
      <c r="E42" s="46" t="s">
        <v>138</v>
      </c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7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45"/>
      <c r="E43" s="46" t="s">
        <v>139</v>
      </c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7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45"/>
      <c r="E44" s="46" t="s">
        <v>128</v>
      </c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7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5"/>
      <c r="E45" s="46" t="s">
        <v>129</v>
      </c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7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5"/>
      <c r="E46" s="46" t="s">
        <v>130</v>
      </c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7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45"/>
      <c r="E47" s="46" t="s">
        <v>131</v>
      </c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7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/>
      <c r="C48" s="46"/>
      <c r="D48" s="45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7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45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7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8" t="s">
        <v>39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50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45"/>
      <c r="E51" s="46" t="s">
        <v>58</v>
      </c>
      <c r="F51" s="46"/>
      <c r="G51" s="46"/>
      <c r="H51" s="46"/>
      <c r="I51" s="46"/>
      <c r="J51" s="46" t="s">
        <v>59</v>
      </c>
      <c r="K51" s="46"/>
      <c r="L51" s="46"/>
      <c r="M51" s="46"/>
      <c r="N51" s="46" t="s">
        <v>116</v>
      </c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7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45"/>
      <c r="E52" s="46" t="s">
        <v>92</v>
      </c>
      <c r="F52" s="46"/>
      <c r="G52" s="46"/>
      <c r="H52" s="46"/>
      <c r="I52" s="46"/>
      <c r="J52" s="46" t="s">
        <v>94</v>
      </c>
      <c r="K52" s="46"/>
      <c r="L52" s="46"/>
      <c r="M52" s="46"/>
      <c r="N52" s="46" t="s">
        <v>132</v>
      </c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7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/>
      <c r="C53" s="46"/>
      <c r="D53" s="45"/>
      <c r="E53" s="37" t="s">
        <v>93</v>
      </c>
      <c r="F53" s="46"/>
      <c r="G53" s="46"/>
      <c r="H53" s="46"/>
      <c r="I53" s="46"/>
      <c r="J53" s="46" t="s">
        <v>95</v>
      </c>
      <c r="K53" s="46"/>
      <c r="L53" s="46"/>
      <c r="M53" s="46"/>
      <c r="N53" s="46" t="s">
        <v>133</v>
      </c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7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46"/>
      <c r="D54" s="45"/>
      <c r="E54" s="46" t="s">
        <v>123</v>
      </c>
      <c r="F54" s="46"/>
      <c r="G54" s="46"/>
      <c r="H54" s="46"/>
      <c r="I54" s="46"/>
      <c r="J54" s="46" t="s">
        <v>96</v>
      </c>
      <c r="K54" s="46"/>
      <c r="L54" s="46"/>
      <c r="M54" s="46"/>
      <c r="N54" s="46" t="s">
        <v>134</v>
      </c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7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>
      <c r="A55" s="45"/>
      <c r="B55" s="46"/>
      <c r="C55" s="46"/>
      <c r="D55" s="45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7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45"/>
      <c r="B56" s="46"/>
      <c r="C56" s="46"/>
      <c r="D56" s="48" t="s">
        <v>40</v>
      </c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50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 ht="18" customHeight="1">
      <c r="A57" s="45"/>
      <c r="B57" s="46"/>
      <c r="C57" s="46"/>
      <c r="D57" s="130" t="s">
        <v>103</v>
      </c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31"/>
      <c r="W57" s="131"/>
      <c r="X57" s="131"/>
      <c r="Y57" s="131"/>
      <c r="Z57" s="131"/>
      <c r="AA57" s="131"/>
      <c r="AB57" s="131"/>
      <c r="AC57" s="131"/>
      <c r="AD57" s="131"/>
      <c r="AE57" s="131"/>
      <c r="AF57" s="131"/>
      <c r="AG57" s="131"/>
      <c r="AH57" s="64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</row>
    <row r="58" spans="1:52">
      <c r="A58" s="45"/>
      <c r="B58" s="46"/>
      <c r="C58" s="46"/>
      <c r="D58" s="48" t="s">
        <v>41</v>
      </c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50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45"/>
      <c r="B59" s="46"/>
      <c r="C59" s="46"/>
      <c r="D59" s="45"/>
      <c r="E59" s="46" t="s">
        <v>42</v>
      </c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7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>
      <c r="A60" s="45"/>
      <c r="B60" s="46"/>
      <c r="C60" s="46"/>
      <c r="D60" s="45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7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46"/>
      <c r="D61" s="48" t="s">
        <v>43</v>
      </c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50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45"/>
      <c r="B62" s="46"/>
      <c r="C62" s="46"/>
      <c r="D62" s="45"/>
      <c r="E62" s="46" t="s">
        <v>102</v>
      </c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7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52">
      <c r="A63" s="45"/>
      <c r="B63" s="46"/>
      <c r="C63" s="46"/>
      <c r="D63" s="51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3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7"/>
    </row>
    <row r="64" spans="1:52">
      <c r="A64" s="45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7"/>
    </row>
    <row r="65" spans="1:52">
      <c r="A65" s="45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7"/>
    </row>
    <row r="66" spans="1:52">
      <c r="A66" s="39" t="s">
        <v>104</v>
      </c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1"/>
    </row>
    <row r="67" spans="1:52">
      <c r="A67" s="54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6"/>
    </row>
    <row r="68" spans="1:52">
      <c r="A68" s="57"/>
      <c r="B68" s="58" t="s">
        <v>105</v>
      </c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9"/>
    </row>
    <row r="69" spans="1:52">
      <c r="A69" s="57"/>
      <c r="B69" s="58"/>
      <c r="C69" s="58" t="s">
        <v>135</v>
      </c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9"/>
    </row>
    <row r="70" spans="1:52">
      <c r="A70" s="57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59"/>
    </row>
    <row r="71" spans="1:52">
      <c r="A71" s="57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8"/>
      <c r="AX71" s="58"/>
      <c r="AY71" s="58"/>
      <c r="AZ71" s="59"/>
    </row>
    <row r="72" spans="1:52">
      <c r="A72" s="57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58"/>
      <c r="AV72" s="58"/>
      <c r="AW72" s="58"/>
      <c r="AX72" s="58"/>
      <c r="AY72" s="58"/>
      <c r="AZ72" s="59"/>
    </row>
    <row r="73" spans="1:52">
      <c r="A73" s="39" t="s">
        <v>107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1"/>
    </row>
    <row r="74" spans="1:52">
      <c r="A74" s="54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6"/>
    </row>
    <row r="75" spans="1:52">
      <c r="A75" s="57"/>
      <c r="B75" s="58" t="s">
        <v>108</v>
      </c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8"/>
      <c r="AX75" s="58"/>
      <c r="AY75" s="58"/>
      <c r="AZ75" s="59"/>
    </row>
    <row r="76" spans="1:52">
      <c r="A76" s="57"/>
      <c r="B76" s="58"/>
      <c r="C76" s="58" t="s">
        <v>136</v>
      </c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9"/>
    </row>
    <row r="77" spans="1:52">
      <c r="A77" s="57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9"/>
    </row>
    <row r="78" spans="1:52">
      <c r="A78" s="39" t="s">
        <v>106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1"/>
    </row>
    <row r="79" spans="1:52">
      <c r="A79" s="60"/>
      <c r="AZ79" s="61"/>
    </row>
    <row r="80" spans="1:52">
      <c r="A80" s="60"/>
      <c r="B80" s="37" t="s">
        <v>109</v>
      </c>
      <c r="AZ80" s="61"/>
    </row>
    <row r="81" spans="1:52">
      <c r="A81" s="60"/>
      <c r="AZ81" s="61"/>
    </row>
    <row r="82" spans="1:52">
      <c r="A82" s="60"/>
      <c r="AZ82" s="61"/>
    </row>
  </sheetData>
  <mergeCells count="16">
    <mergeCell ref="D57:AG57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D29:AG29"/>
    <mergeCell ref="D27:AG27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colBreaks count="1" manualBreakCount="1">
    <brk id="52" max="8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イベント処理!Print_Area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ThinkPad</cp:lastModifiedBy>
  <cp:lastPrinted>2007-03-09T01:56:33Z</cp:lastPrinted>
  <dcterms:created xsi:type="dcterms:W3CDTF">2002-02-23T02:02:23Z</dcterms:created>
  <dcterms:modified xsi:type="dcterms:W3CDTF">2023-05-10T08:41:07Z</dcterms:modified>
</cp:coreProperties>
</file>