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bition\Desktop\0608\"/>
    </mc:Choice>
  </mc:AlternateContent>
  <xr:revisionPtr revIDLastSave="0" documentId="8_{E88397BD-6A85-4BEC-8E1E-6446B030B2A7}" xr6:coauthVersionLast="47" xr6:coauthVersionMax="47" xr10:uidLastSave="{00000000-0000-0000-0000-000000000000}"/>
  <bookViews>
    <workbookView xWindow="0" yWindow="180" windowWidth="23040" windowHeight="12324" tabRatio="758" firstSheet="5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<sst xmlns="http://schemas.openxmlformats.org/spreadsheetml/2006/main" count="673" uniqueCount="121">
  <si>
    <t>詳細設計書</t>
    <rPh sb="0" eb="2">
      <t>ショウサイ</t>
    </rPh>
    <rPh sb="2" eb="4">
      <t>セッケイ</t>
    </rPh>
    <rPh sb="4" eb="5">
      <t>ショ</t>
    </rPh>
    <phoneticPr fontId="2"/>
  </si>
  <si>
    <t>管理番号</t>
    <rPh sb="0" eb="2">
      <t>カンリ</t>
    </rPh>
    <rPh sb="2" eb="4">
      <t>バンゴウ</t>
    </rPh>
    <phoneticPr fontId="2"/>
  </si>
  <si>
    <t>D2001</t>
    <phoneticPr fontId="2"/>
  </si>
  <si>
    <t>システムID</t>
    <phoneticPr fontId="2"/>
  </si>
  <si>
    <t>KS</t>
    <phoneticPr fontId="2"/>
  </si>
  <si>
    <t>システム名称</t>
    <rPh sb="4" eb="6">
      <t>メイショウ</t>
    </rPh>
    <phoneticPr fontId="2"/>
  </si>
  <si>
    <t>入出庫登録システム</t>
  </si>
  <si>
    <t>論理名称</t>
    <phoneticPr fontId="2"/>
  </si>
  <si>
    <t>K001</t>
    <phoneticPr fontId="2"/>
  </si>
  <si>
    <t>物理名称</t>
    <phoneticPr fontId="2"/>
  </si>
  <si>
    <t>入出庫登録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</si>
  <si>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</si>
  <si>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</si>
  <si>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篠﨑</t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</si>
  <si>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</si>
  <si>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</si>
  <si>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項番</t>
    <phoneticPr fontId="3"/>
  </si>
  <si>
    <t>改訂日</t>
  </si>
  <si>
    <t>改訂者</t>
  </si>
  <si>
    <t>対象</t>
  </si>
  <si>
    <t>改訂内容</t>
  </si>
  <si>
    <t>チーム2 篠崎</t>
  </si>
  <si>
    <t>新規作成</t>
  </si>
  <si>
    <t>改訂日</t>
    <rPh sb="0" eb="2">
      <t>カイテイ</t>
    </rPh>
    <rPh sb="2" eb="3">
      <t>ビ</t>
    </rPh>
    <phoneticPr fontId="2"/>
  </si>
  <si>
    <t>画面イメージ</t>
    <phoneticPr fontId="2"/>
  </si>
  <si>
    <t>I/O関連図</t>
    <rPh sb="3" eb="5">
      <t>カンレン</t>
    </rPh>
    <rPh sb="5" eb="6">
      <t>ズ</t>
    </rPh>
    <phoneticPr fontId="2"/>
  </si>
  <si>
    <t>参照</t>
  </si>
  <si>
    <t>追加ボタン</t>
    <phoneticPr fontId="2"/>
  </si>
  <si>
    <t>パラメータ一覧</t>
    <rPh sb="5" eb="7">
      <t>イチラン</t>
    </rPh>
    <phoneticPr fontId="2"/>
  </si>
  <si>
    <t>No</t>
    <phoneticPr fontId="2"/>
  </si>
  <si>
    <t>I/O</t>
    <phoneticPr fontId="2"/>
  </si>
  <si>
    <t>備考</t>
    <rPh sb="0" eb="2">
      <t>ビコウ</t>
    </rPh>
    <phoneticPr fontId="2"/>
  </si>
  <si>
    <t>在庫商品ID</t>
  </si>
  <si>
    <t>id</t>
  </si>
  <si>
    <t>I</t>
  </si>
  <si>
    <t>テーブル一覧</t>
    <rPh sb="4" eb="6">
      <t>イチラン</t>
    </rPh>
    <phoneticPr fontId="2"/>
  </si>
  <si>
    <t>在庫情報</t>
  </si>
  <si>
    <t>t_stock</t>
  </si>
  <si>
    <t>入出庫情報</t>
  </si>
  <si>
    <t>t_stock_io</t>
  </si>
  <si>
    <t>単位マスタ</t>
  </si>
  <si>
    <t>m_unit</t>
  </si>
  <si>
    <t>O</t>
  </si>
  <si>
    <t>ファイル一覧</t>
    <rPh sb="4" eb="6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</si>
  <si>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</si>
  <si>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</si>
  <si>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</si>
  <si>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</si>
  <si>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</si>
  <si>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初期値</t>
    <phoneticPr fontId="2"/>
  </si>
  <si>
    <t>テーブル</t>
    <phoneticPr fontId="2"/>
  </si>
  <si>
    <t>フィールド</t>
    <phoneticPr fontId="2"/>
  </si>
  <si>
    <t>在庫ID</t>
  </si>
  <si>
    <t>label</t>
  </si>
  <si>
    <t>自動採番</t>
  </si>
  <si>
    <t>在庫名称</t>
  </si>
  <si>
    <t>空白</t>
  </si>
  <si>
    <t>在庫商品名称</t>
  </si>
  <si>
    <t>単位</t>
  </si>
  <si>
    <t>単位ID</t>
  </si>
  <si>
    <t>在庫数量</t>
  </si>
  <si>
    <t>入出庫タイプ</t>
  </si>
  <si>
    <t>dropDown</t>
  </si>
  <si>
    <t>〇</t>
  </si>
  <si>
    <t>-</t>
    <phoneticPr fontId="11"/>
  </si>
  <si>
    <t>入出庫タイプID</t>
  </si>
  <si>
    <t>入出庫数量</t>
  </si>
  <si>
    <t>Text</t>
  </si>
  <si>
    <t>備考</t>
  </si>
  <si>
    <t>textArea</t>
  </si>
  <si>
    <t>登録</t>
  </si>
  <si>
    <t>button</t>
  </si>
  <si>
    <t>-</t>
  </si>
  <si>
    <t>閉じる</t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</si>
  <si>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</si>
  <si>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</si>
  <si>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</si>
  <si>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</si>
  <si>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</si>
  <si>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入出庫登録画面</t>
  </si>
  <si>
    <t>システム名称</t>
    <rPh sb="4" eb="6">
      <t>メイショウ</t>
    </rPh>
    <phoneticPr fontId="11"/>
  </si>
  <si>
    <t>倉庫管理システム</t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</si>
  <si>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</si>
  <si>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</si>
  <si>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</si>
  <si>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</si>
  <si>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なし</t>
  </si>
  <si>
    <t>1.2.在庫情報の取得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</si>
  <si>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</si>
  <si>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</si>
  <si>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</si>
  <si>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在庫ID      =    引数入力　在庫ID AND
削除フラグ　=    0</t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</si>
  <si>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</si>
  <si>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</si>
  <si>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</si>
  <si>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1.3.エラーチェック</t>
  </si>
  <si>
    <t>・入出庫タイプ、未選択時エラーメッセージ</t>
  </si>
  <si>
    <t>・入出庫数量、未入力時、数字以外入力時エラーメッセージ</t>
  </si>
  <si>
    <t>・出庫数量＜入出庫数の場合エラーメッセージ</t>
  </si>
  <si>
    <t>2.登録ボタンクリック処理</t>
  </si>
  <si>
    <t>2.1.入出庫情報テーブルへの登録処理</t>
  </si>
  <si>
    <t>登録テーブル</t>
  </si>
  <si>
    <t>　</t>
  </si>
  <si>
    <t>t_stocks</t>
  </si>
  <si>
    <t>登録項目</t>
  </si>
  <si>
    <t>←</t>
  </si>
  <si>
    <t>そのまま</t>
  </si>
  <si>
    <t>※変更不可</t>
  </si>
  <si>
    <t>プルダウンの選択</t>
  </si>
  <si>
    <t>画面入出庫数量への入力</t>
  </si>
  <si>
    <t>画面備考への入力</t>
  </si>
  <si>
    <t>登録クエリ</t>
  </si>
  <si>
    <t>&lt;insert id ="create"&gt;
	INSERT INTO t_stocks＿io
		(
		io_type_id, 
		io_num, 
		remarks
		)
	VALUES
	&lt;where&gt;
		&lt;if test="io_Type != null"&gt;
			AND io_type like #{io_type} || '%'
		&lt;/if&gt;
		&lt;if test="io_Num != null"&gt;
			AND io_num like #{io_num} || '%'
		&lt;/if&gt;
		&lt;if test="remarks != null"&gt;
			AND remarks like #{remarks} || '%'
	&lt;/where&gt;
&lt;/insert&gt;</t>
  </si>
  <si>
    <t>2.2. 在庫情報テーブルへの更新処理</t>
  </si>
  <si>
    <t>更新テーブル</t>
  </si>
  <si>
    <t>更新項目</t>
  </si>
  <si>
    <t>更新クエリ</t>
  </si>
  <si>
    <t>&lt;update id="stockUpdate"&gt;
UPDATE TS SET stocks = stocks + io_num
FROM t_stocks AS TS
	INNER JOIN t_stocks_io  AS TSI
		ON TS.stocks_id = TSI.stocks_id
&lt;/update&gt;</t>
  </si>
  <si>
    <t>3.閉じるボタンクリック処理</t>
  </si>
  <si>
    <t>3.1.</t>
  </si>
  <si>
    <t>ヘッダー「閉じる」ボダン押下、在庫情報一覧画面へ遷移する。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</si>
</sst>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charset val="1"/>
    </font>
    <font>
      <sz val="8"/>
      <name val="ＭＳ ゴシック"/>
      <family val="3"/>
    </font>
    <font>
      <sz val="10"/>
      <name val="ＭＳ ゴシック"/>
      <family val="3"/>
      <charset val="25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7" fillId="5" borderId="10" xfId="0" applyFont="1" applyFill="1" applyBorder="1"/>
    <xf numFmtId="0" fontId="17" fillId="5" borderId="0" xfId="0" applyFont="1" applyFill="1"/>
    <xf numFmtId="0" fontId="17" fillId="6" borderId="4" xfId="0" applyFont="1" applyFill="1" applyBorder="1"/>
    <xf numFmtId="0" fontId="17" fillId="6" borderId="0" xfId="0" applyFont="1" applyFill="1"/>
    <xf numFmtId="0" fontId="17" fillId="6" borderId="5" xfId="0" applyFont="1" applyFill="1" applyBorder="1"/>
    <xf numFmtId="0" fontId="17" fillId="6" borderId="6" xfId="0" applyFont="1" applyFill="1" applyBorder="1"/>
    <xf numFmtId="0" fontId="17" fillId="6" borderId="7" xfId="0" applyFont="1" applyFill="1" applyBorder="1"/>
    <xf numFmtId="0" fontId="17" fillId="6" borderId="8" xfId="0" applyFont="1" applyFill="1" applyBorder="1"/>
    <xf numFmtId="0" fontId="17" fillId="5" borderId="7" xfId="0" applyFont="1" applyFill="1" applyBorder="1"/>
    <xf numFmtId="0" fontId="17" fillId="5" borderId="8" xfId="0" applyFont="1" applyFill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2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17" fillId="6" borderId="1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17" fillId="6" borderId="36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7" fillId="6" borderId="0" xfId="0" applyFont="1" applyFill="1" applyAlignment="1">
      <alignment wrapText="1"/>
    </xf>
    <xf numFmtId="0" fontId="17" fillId="6" borderId="37" xfId="0" applyFont="1" applyFill="1" applyBorder="1" applyAlignment="1">
      <alignment wrapText="1"/>
    </xf>
    <xf numFmtId="0" fontId="17" fillId="6" borderId="38" xfId="0" applyFont="1" applyFill="1" applyBorder="1" applyAlignment="1">
      <alignment wrapText="1"/>
    </xf>
    <xf numFmtId="0" fontId="17" fillId="6" borderId="34" xfId="0" applyFont="1" applyFill="1" applyBorder="1" applyAlignment="1">
      <alignment wrapText="1"/>
    </xf>
    <xf numFmtId="0" fontId="17" fillId="6" borderId="35" xfId="0" applyFont="1" applyFill="1" applyBorder="1" applyAlignment="1">
      <alignment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29" xfId="4" applyFont="1" applyFill="1" applyBorder="1" applyAlignment="1">
      <alignment horizontal="left" vertical="top" wrapText="1"/>
    </xf>
    <xf numFmtId="0" fontId="18" fillId="0" borderId="0" xfId="0" applyFont="1" applyBorder="1" applyAlignment="1">
      <alignment vertical="center"/>
    </xf>
    <xf numFmtId="0" fontId="5" fillId="0" borderId="0" xfId="4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5" fillId="0" borderId="28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39" xfId="0" applyFont="1" applyBorder="1" applyAlignment="1">
      <alignment vertical="top"/>
    </xf>
    <xf numFmtId="0" fontId="5" fillId="0" borderId="29" xfId="0" applyFont="1" applyBorder="1" applyAlignment="1">
      <alignment horizontal="center" vertical="top"/>
    </xf>
    <xf numFmtId="0" fontId="5" fillId="4" borderId="0" xfId="4" applyFont="1" applyFill="1" applyBorder="1" applyAlignment="1">
      <alignment vertical="top"/>
    </xf>
    <xf numFmtId="0" fontId="17" fillId="5" borderId="31" xfId="0" applyFont="1" applyFill="1" applyBorder="1"/>
    <xf numFmtId="0" fontId="17" fillId="5" borderId="40" xfId="0" applyFont="1" applyFill="1" applyBorder="1"/>
    <xf numFmtId="0" fontId="17" fillId="5" borderId="32" xfId="0" applyFont="1" applyFill="1" applyBorder="1"/>
    <xf numFmtId="0" fontId="5" fillId="4" borderId="28" xfId="0" applyFont="1" applyFill="1" applyBorder="1" applyAlignment="1">
      <alignment vertical="top"/>
    </xf>
    <xf numFmtId="0" fontId="5" fillId="4" borderId="28" xfId="0" applyFont="1" applyFill="1" applyBorder="1" applyAlignment="1">
      <alignment horizontal="left" vertical="top"/>
    </xf>
    <xf numFmtId="0" fontId="5" fillId="0" borderId="24" xfId="1" applyFont="1" applyBorder="1" applyAlignment="1"/>
    <xf numFmtId="0" fontId="5" fillId="0" borderId="23" xfId="1" applyFont="1" applyBorder="1" applyAlignment="1"/>
    <xf numFmtId="0" fontId="5" fillId="0" borderId="22" xfId="1" applyFont="1" applyBorder="1" applyAlignme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6</xdr:row>
      <xdr:rowOff>19050</xdr:rowOff>
    </xdr:from>
    <xdr:to>
      <xdr:col>34</xdr:col>
      <xdr:colOff>57150</xdr:colOff>
      <xdr:row>46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00799C-32B5-9EB5-EDC1-F569D303FF3A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733425"/>
          <a:ext cx="3686175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B1508A5-CD14-3E62-9056-6278944DBFFC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登録ボタン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4B9796-5073-4F7F-B056-FFF238FECB9A}"/>
            </a:ext>
            <a:ext uri="{147F2762-F138-4A5C-976F-8EAC2B608ADB}">
              <a16:predDERef xmlns:a16="http://schemas.microsoft.com/office/drawing/2014/main" pred="{732167B1-ADBE-4404-8B19-864A20FE75CE}"/>
            </a:ext>
          </a:extLst>
        </xdr:cNvPr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  <xdr:twoCellAnchor>
    <xdr:from>
      <xdr:col>35</xdr:col>
      <xdr:colOff>180975</xdr:colOff>
      <xdr:row>6</xdr:row>
      <xdr:rowOff>38100</xdr:rowOff>
    </xdr:from>
    <xdr:to>
      <xdr:col>42</xdr:col>
      <xdr:colOff>95250</xdr:colOff>
      <xdr:row>9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1BAACC-6BCF-4B9D-B062-DE30C8345126}"/>
            </a:ext>
            <a:ext uri="{147F2762-F138-4A5C-976F-8EAC2B608ADB}">
              <a16:predDERef xmlns:a16="http://schemas.microsoft.com/office/drawing/2014/main" pred="{0C4B9796-5073-4F7F-B056-FFF238FECB9A}"/>
            </a:ext>
          </a:extLst>
        </xdr:cNvPr>
        <xdr:cNvSpPr txBox="1"/>
      </xdr:nvSpPr>
      <xdr:spPr>
        <a:xfrm>
          <a:off x="7181850" y="752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入出庫情報</a:t>
          </a:r>
        </a:p>
      </xdr:txBody>
    </xdr:sp>
    <xdr:clientData/>
  </xdr:twoCellAnchor>
  <xdr:twoCellAnchor>
    <xdr:from>
      <xdr:col>35</xdr:col>
      <xdr:colOff>180975</xdr:colOff>
      <xdr:row>9</xdr:row>
      <xdr:rowOff>76200</xdr:rowOff>
    </xdr:from>
    <xdr:to>
      <xdr:col>42</xdr:col>
      <xdr:colOff>95250</xdr:colOff>
      <xdr:row>12</xdr:row>
      <xdr:rowOff>38100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02A56C8-24D9-41A8-A3A1-035CA721D7C7}"/>
            </a:ext>
            <a:ext uri="{147F2762-F138-4A5C-976F-8EAC2B608ADB}">
              <a16:predDERef xmlns:a16="http://schemas.microsoft.com/office/drawing/2014/main" pred="{C71BAACC-6BCF-4B9D-B062-DE30C8345126}"/>
            </a:ext>
          </a:extLst>
        </xdr:cNvPr>
        <xdr:cNvSpPr txBox="1"/>
      </xdr:nvSpPr>
      <xdr:spPr>
        <a:xfrm>
          <a:off x="7181850" y="1133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22" zoomScale="115" zoomScaleNormal="115" workbookViewId="0">
      <selection activeCell="AL43" sqref="AL43:AY44"/>
    </sheetView>
  </sheetViews>
  <sheetFormatPr defaultColWidth="2.625" defaultRowHeight="9.6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4" t="s">
        <v>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2" t="s">
        <v>1</v>
      </c>
      <c r="AG37" s="82"/>
      <c r="AH37" s="82"/>
      <c r="AI37" s="82"/>
      <c r="AJ37" s="82"/>
      <c r="AK37" s="82"/>
      <c r="AL37" s="83" t="s">
        <v>2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2"/>
      <c r="AG38" s="82"/>
      <c r="AH38" s="82"/>
      <c r="AI38" s="82"/>
      <c r="AJ38" s="82"/>
      <c r="AK38" s="82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2" t="s">
        <v>3</v>
      </c>
      <c r="AG39" s="82"/>
      <c r="AH39" s="82"/>
      <c r="AI39" s="82"/>
      <c r="AJ39" s="82"/>
      <c r="AK39" s="82"/>
      <c r="AL39" s="83" t="s">
        <v>4</v>
      </c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2"/>
      <c r="AG40" s="82"/>
      <c r="AH40" s="82"/>
      <c r="AI40" s="82"/>
      <c r="AJ40" s="82"/>
      <c r="AK40" s="82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2" t="s">
        <v>5</v>
      </c>
      <c r="AG41" s="82"/>
      <c r="AH41" s="82"/>
      <c r="AI41" s="82"/>
      <c r="AJ41" s="82"/>
      <c r="AK41" s="82"/>
      <c r="AL41" s="83" t="s">
        <v>6</v>
      </c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2"/>
      <c r="AG42" s="82"/>
      <c r="AH42" s="82"/>
      <c r="AI42" s="82"/>
      <c r="AJ42" s="82"/>
      <c r="AK42" s="82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2" t="s">
        <v>7</v>
      </c>
      <c r="AG43" s="82"/>
      <c r="AH43" s="82"/>
      <c r="AI43" s="82"/>
      <c r="AJ43" s="82"/>
      <c r="AK43" s="82"/>
      <c r="AL43" s="83" t="s">
        <v>8</v>
      </c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2"/>
      <c r="AG44" s="82"/>
      <c r="AH44" s="82"/>
      <c r="AI44" s="82"/>
      <c r="AJ44" s="82"/>
      <c r="AK44" s="82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2" t="s">
        <v>9</v>
      </c>
      <c r="AG45" s="82"/>
      <c r="AH45" s="82"/>
      <c r="AI45" s="82"/>
      <c r="AJ45" s="82"/>
      <c r="AK45" s="82"/>
      <c r="AL45" s="83" t="s">
        <v>10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2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2" t="s">
        <v>11</v>
      </c>
      <c r="AG47" s="82"/>
      <c r="AH47" s="82"/>
      <c r="AI47" s="82"/>
      <c r="AJ47" s="82"/>
      <c r="AK47" s="82"/>
      <c r="AL47" s="85">
        <v>45048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2"/>
      <c r="AG48" s="82"/>
      <c r="AH48" s="82"/>
      <c r="AI48" s="82"/>
      <c r="AJ48" s="82"/>
      <c r="AK48" s="82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2" t="s">
        <v>12</v>
      </c>
      <c r="AG49" s="82"/>
      <c r="AH49" s="82"/>
      <c r="AI49" s="82"/>
      <c r="AJ49" s="82"/>
      <c r="AK49" s="82"/>
      <c r="AL49" s="83" t="s">
        <v>13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1" sqref="K11:T11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6" t="s">
        <v>14</v>
      </c>
      <c r="Z1" s="96"/>
      <c r="AA1" s="96"/>
      <c r="AB1" s="96"/>
      <c r="AC1" s="97" t="str">
        <f>IF(ISBLANK(表紙!AL43),"",(表紙!AL43))</f>
        <v>K001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3</v>
      </c>
      <c r="AN1" s="96"/>
      <c r="AO1" s="96"/>
      <c r="AP1" s="96"/>
      <c r="AQ1" s="97" t="str">
        <f>IF(ISBLANK(表紙!AL39),"",(表紙!AL39))</f>
        <v>KS</v>
      </c>
      <c r="AR1" s="97"/>
      <c r="AS1" s="97"/>
      <c r="AT1" s="97"/>
      <c r="AU1" s="97"/>
      <c r="AV1" s="97"/>
      <c r="AW1" s="97"/>
      <c r="AX1" s="97"/>
      <c r="AY1" s="97"/>
      <c r="AZ1" s="97"/>
    </row>
    <row r="2" spans="1:52" ht="10.15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86" t="s">
        <v>15</v>
      </c>
      <c r="Z2" s="86"/>
      <c r="AA2" s="86"/>
      <c r="AB2" s="86"/>
      <c r="AC2" s="87" t="str">
        <f>IF(ISBLANK(表紙!AL45),"",(表紙!AL45))</f>
        <v>入出庫登録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5</v>
      </c>
      <c r="AN2" s="86"/>
      <c r="AO2" s="86"/>
      <c r="AP2" s="86"/>
      <c r="AQ2" s="87" t="str">
        <f>IF(ISBLANK(表紙!AL41),"",(表紙!AL41))</f>
        <v>入出庫登録システム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0.15" thickTop="1"/>
    <row r="4" spans="1:52">
      <c r="A4" s="98" t="s">
        <v>16</v>
      </c>
      <c r="B4" s="100"/>
      <c r="C4" s="98" t="s">
        <v>17</v>
      </c>
      <c r="D4" s="99"/>
      <c r="E4" s="99"/>
      <c r="F4" s="100"/>
      <c r="G4" s="98" t="s">
        <v>18</v>
      </c>
      <c r="H4" s="99"/>
      <c r="I4" s="99"/>
      <c r="J4" s="100"/>
      <c r="K4" s="98" t="s">
        <v>19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20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88">
        <f t="shared" ref="A5:A52" si="0">ROW()-4</f>
        <v>1</v>
      </c>
      <c r="B5" s="188"/>
      <c r="C5" s="101">
        <v>45054</v>
      </c>
      <c r="D5" s="101"/>
      <c r="E5" s="101"/>
      <c r="F5" s="101"/>
      <c r="G5" s="188" t="s">
        <v>21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22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89">
        <f t="shared" si="0"/>
        <v>2</v>
      </c>
      <c r="B6" s="189"/>
      <c r="C6" s="89"/>
      <c r="D6" s="89"/>
      <c r="E6" s="89"/>
      <c r="F6" s="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</row>
    <row r="7" spans="1:52">
      <c r="A7" s="189">
        <f t="shared" si="0"/>
        <v>3</v>
      </c>
      <c r="B7" s="189"/>
      <c r="C7" s="89"/>
      <c r="D7" s="89"/>
      <c r="E7" s="89"/>
      <c r="F7" s="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</row>
    <row r="8" spans="1:52">
      <c r="A8" s="189">
        <f t="shared" si="0"/>
        <v>4</v>
      </c>
      <c r="B8" s="189"/>
      <c r="C8" s="89"/>
      <c r="D8" s="89"/>
      <c r="E8" s="89"/>
      <c r="F8" s="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</row>
    <row r="9" spans="1:52">
      <c r="A9" s="189">
        <f t="shared" si="0"/>
        <v>5</v>
      </c>
      <c r="B9" s="189"/>
      <c r="C9" s="89"/>
      <c r="D9" s="89"/>
      <c r="E9" s="89"/>
      <c r="F9" s="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>
      <c r="A10" s="189">
        <f t="shared" si="0"/>
        <v>6</v>
      </c>
      <c r="B10" s="189"/>
      <c r="C10" s="89"/>
      <c r="D10" s="89"/>
      <c r="E10" s="89"/>
      <c r="F10" s="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>
      <c r="A11" s="189">
        <f t="shared" si="0"/>
        <v>7</v>
      </c>
      <c r="B11" s="189"/>
      <c r="C11" s="89"/>
      <c r="D11" s="89"/>
      <c r="E11" s="89"/>
      <c r="F11" s="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</row>
    <row r="12" spans="1:52">
      <c r="A12" s="189">
        <f t="shared" si="0"/>
        <v>8</v>
      </c>
      <c r="B12" s="189"/>
      <c r="C12" s="89"/>
      <c r="D12" s="89"/>
      <c r="E12" s="89"/>
      <c r="F12" s="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</row>
    <row r="13" spans="1:52">
      <c r="A13" s="189">
        <f t="shared" si="0"/>
        <v>9</v>
      </c>
      <c r="B13" s="189"/>
      <c r="C13" s="89"/>
      <c r="D13" s="89"/>
      <c r="E13" s="89"/>
      <c r="F13" s="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</row>
    <row r="14" spans="1:52">
      <c r="A14" s="189">
        <f t="shared" si="0"/>
        <v>10</v>
      </c>
      <c r="B14" s="189"/>
      <c r="C14" s="89"/>
      <c r="D14" s="89"/>
      <c r="E14" s="89"/>
      <c r="F14" s="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</row>
    <row r="15" spans="1:52">
      <c r="A15" s="189">
        <f t="shared" si="0"/>
        <v>11</v>
      </c>
      <c r="B15" s="189"/>
      <c r="C15" s="89"/>
      <c r="D15" s="89"/>
      <c r="E15" s="89"/>
      <c r="F15" s="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</row>
    <row r="16" spans="1:52">
      <c r="A16" s="189">
        <f t="shared" si="0"/>
        <v>12</v>
      </c>
      <c r="B16" s="189"/>
      <c r="C16" s="89"/>
      <c r="D16" s="89"/>
      <c r="E16" s="89"/>
      <c r="F16" s="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</row>
    <row r="17" spans="1:52">
      <c r="A17" s="189">
        <f t="shared" si="0"/>
        <v>13</v>
      </c>
      <c r="B17" s="189"/>
      <c r="C17" s="89"/>
      <c r="D17" s="89"/>
      <c r="E17" s="89"/>
      <c r="F17" s="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</row>
    <row r="18" spans="1:52">
      <c r="A18" s="189">
        <f t="shared" si="0"/>
        <v>14</v>
      </c>
      <c r="B18" s="189"/>
      <c r="C18" s="89"/>
      <c r="D18" s="89"/>
      <c r="E18" s="89"/>
      <c r="F18" s="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</row>
    <row r="19" spans="1:52">
      <c r="A19" s="189">
        <f t="shared" si="0"/>
        <v>15</v>
      </c>
      <c r="B19" s="189"/>
      <c r="C19" s="89"/>
      <c r="D19" s="89"/>
      <c r="E19" s="89"/>
      <c r="F19" s="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</row>
    <row r="20" spans="1:52">
      <c r="A20" s="189">
        <f t="shared" si="0"/>
        <v>16</v>
      </c>
      <c r="B20" s="189"/>
      <c r="C20" s="89"/>
      <c r="D20" s="89"/>
      <c r="E20" s="89"/>
      <c r="F20" s="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</row>
    <row r="21" spans="1:52">
      <c r="A21" s="189">
        <f t="shared" si="0"/>
        <v>17</v>
      </c>
      <c r="B21" s="189"/>
      <c r="C21" s="89"/>
      <c r="D21" s="89"/>
      <c r="E21" s="89"/>
      <c r="F21" s="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</row>
    <row r="22" spans="1:52">
      <c r="A22" s="189">
        <f t="shared" si="0"/>
        <v>18</v>
      </c>
      <c r="B22" s="189"/>
      <c r="C22" s="89"/>
      <c r="D22" s="89"/>
      <c r="E22" s="89"/>
      <c r="F22" s="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</row>
    <row r="23" spans="1:52">
      <c r="A23" s="189">
        <f t="shared" si="0"/>
        <v>19</v>
      </c>
      <c r="B23" s="189"/>
      <c r="C23" s="89"/>
      <c r="D23" s="89"/>
      <c r="E23" s="89"/>
      <c r="F23" s="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</row>
    <row r="24" spans="1:52">
      <c r="A24" s="189">
        <f t="shared" si="0"/>
        <v>20</v>
      </c>
      <c r="B24" s="189"/>
      <c r="C24" s="89"/>
      <c r="D24" s="89"/>
      <c r="E24" s="89"/>
      <c r="F24" s="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</row>
    <row r="25" spans="1:52">
      <c r="A25" s="189">
        <f t="shared" si="0"/>
        <v>21</v>
      </c>
      <c r="B25" s="189"/>
      <c r="C25" s="89"/>
      <c r="D25" s="89"/>
      <c r="E25" s="89"/>
      <c r="F25" s="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</row>
    <row r="26" spans="1:52">
      <c r="A26" s="189">
        <f t="shared" si="0"/>
        <v>22</v>
      </c>
      <c r="B26" s="189"/>
      <c r="C26" s="89"/>
      <c r="D26" s="89"/>
      <c r="E26" s="89"/>
      <c r="F26" s="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A27" s="189">
        <f t="shared" si="0"/>
        <v>23</v>
      </c>
      <c r="B27" s="189"/>
      <c r="C27" s="89"/>
      <c r="D27" s="89"/>
      <c r="E27" s="89"/>
      <c r="F27" s="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</row>
    <row r="28" spans="1:52">
      <c r="A28" s="189">
        <f t="shared" si="0"/>
        <v>24</v>
      </c>
      <c r="B28" s="189"/>
      <c r="C28" s="89"/>
      <c r="D28" s="89"/>
      <c r="E28" s="89"/>
      <c r="F28" s="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</row>
    <row r="29" spans="1:52">
      <c r="A29" s="189">
        <f t="shared" si="0"/>
        <v>25</v>
      </c>
      <c r="B29" s="189"/>
      <c r="C29" s="89"/>
      <c r="D29" s="89"/>
      <c r="E29" s="89"/>
      <c r="F29" s="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</row>
    <row r="30" spans="1:52">
      <c r="A30" s="189">
        <f t="shared" si="0"/>
        <v>26</v>
      </c>
      <c r="B30" s="189"/>
      <c r="C30" s="89"/>
      <c r="D30" s="89"/>
      <c r="E30" s="89"/>
      <c r="F30" s="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</row>
    <row r="31" spans="1:52">
      <c r="A31" s="189">
        <f t="shared" si="0"/>
        <v>27</v>
      </c>
      <c r="B31" s="189"/>
      <c r="C31" s="89"/>
      <c r="D31" s="89"/>
      <c r="E31" s="89"/>
      <c r="F31" s="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</row>
    <row r="32" spans="1:52">
      <c r="A32" s="189">
        <f t="shared" si="0"/>
        <v>28</v>
      </c>
      <c r="B32" s="189"/>
      <c r="C32" s="89"/>
      <c r="D32" s="89"/>
      <c r="E32" s="89"/>
      <c r="F32" s="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</row>
    <row r="33" spans="1:52">
      <c r="A33" s="189">
        <f t="shared" si="0"/>
        <v>29</v>
      </c>
      <c r="B33" s="189"/>
      <c r="C33" s="89"/>
      <c r="D33" s="89"/>
      <c r="E33" s="89"/>
      <c r="F33" s="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</row>
    <row r="34" spans="1:52">
      <c r="A34" s="189">
        <f t="shared" si="0"/>
        <v>30</v>
      </c>
      <c r="B34" s="189"/>
      <c r="C34" s="89"/>
      <c r="D34" s="89"/>
      <c r="E34" s="89"/>
      <c r="F34" s="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</row>
    <row r="35" spans="1:52">
      <c r="A35" s="189">
        <f t="shared" si="0"/>
        <v>31</v>
      </c>
      <c r="B35" s="189"/>
      <c r="C35" s="89"/>
      <c r="D35" s="89"/>
      <c r="E35" s="89"/>
      <c r="F35" s="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</row>
    <row r="36" spans="1:52">
      <c r="A36" s="189">
        <f t="shared" si="0"/>
        <v>32</v>
      </c>
      <c r="B36" s="189"/>
      <c r="C36" s="89"/>
      <c r="D36" s="89"/>
      <c r="E36" s="89"/>
      <c r="F36" s="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</row>
    <row r="37" spans="1:52">
      <c r="A37" s="189">
        <f t="shared" si="0"/>
        <v>33</v>
      </c>
      <c r="B37" s="189"/>
      <c r="C37" s="89"/>
      <c r="D37" s="89"/>
      <c r="E37" s="89"/>
      <c r="F37" s="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</row>
    <row r="38" spans="1:52">
      <c r="A38" s="189">
        <f t="shared" si="0"/>
        <v>34</v>
      </c>
      <c r="B38" s="189"/>
      <c r="C38" s="89"/>
      <c r="D38" s="89"/>
      <c r="E38" s="89"/>
      <c r="F38" s="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</row>
    <row r="39" spans="1:52">
      <c r="A39" s="189">
        <f t="shared" si="0"/>
        <v>35</v>
      </c>
      <c r="B39" s="189"/>
      <c r="C39" s="89"/>
      <c r="D39" s="89"/>
      <c r="E39" s="89"/>
      <c r="F39" s="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</row>
    <row r="40" spans="1:52">
      <c r="A40" s="189">
        <f t="shared" si="0"/>
        <v>36</v>
      </c>
      <c r="B40" s="189"/>
      <c r="C40" s="89"/>
      <c r="D40" s="89"/>
      <c r="E40" s="89"/>
      <c r="F40" s="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</row>
    <row r="41" spans="1:52">
      <c r="A41" s="189">
        <f t="shared" si="0"/>
        <v>37</v>
      </c>
      <c r="B41" s="189"/>
      <c r="C41" s="89"/>
      <c r="D41" s="89"/>
      <c r="E41" s="89"/>
      <c r="F41" s="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</row>
    <row r="42" spans="1:52">
      <c r="A42" s="189">
        <f t="shared" si="0"/>
        <v>38</v>
      </c>
      <c r="B42" s="189"/>
      <c r="C42" s="89"/>
      <c r="D42" s="89"/>
      <c r="E42" s="89"/>
      <c r="F42" s="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</row>
    <row r="43" spans="1:52">
      <c r="A43" s="189">
        <f t="shared" si="0"/>
        <v>39</v>
      </c>
      <c r="B43" s="189"/>
      <c r="C43" s="89"/>
      <c r="D43" s="89"/>
      <c r="E43" s="89"/>
      <c r="F43" s="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</row>
    <row r="44" spans="1:52">
      <c r="A44" s="189">
        <f t="shared" si="0"/>
        <v>40</v>
      </c>
      <c r="B44" s="189"/>
      <c r="C44" s="89"/>
      <c r="D44" s="89"/>
      <c r="E44" s="89"/>
      <c r="F44" s="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</row>
    <row r="45" spans="1:52">
      <c r="A45" s="189">
        <f t="shared" si="0"/>
        <v>41</v>
      </c>
      <c r="B45" s="189"/>
      <c r="C45" s="89"/>
      <c r="D45" s="89"/>
      <c r="E45" s="89"/>
      <c r="F45" s="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</row>
    <row r="46" spans="1:52">
      <c r="A46" s="189">
        <f t="shared" si="0"/>
        <v>42</v>
      </c>
      <c r="B46" s="189"/>
      <c r="C46" s="89"/>
      <c r="D46" s="89"/>
      <c r="E46" s="89"/>
      <c r="F46" s="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</row>
    <row r="47" spans="1:52">
      <c r="A47" s="189">
        <f t="shared" si="0"/>
        <v>43</v>
      </c>
      <c r="B47" s="189"/>
      <c r="C47" s="89"/>
      <c r="D47" s="89"/>
      <c r="E47" s="89"/>
      <c r="F47" s="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</row>
    <row r="48" spans="1:52">
      <c r="A48" s="189">
        <f t="shared" si="0"/>
        <v>44</v>
      </c>
      <c r="B48" s="189"/>
      <c r="C48" s="89"/>
      <c r="D48" s="89"/>
      <c r="E48" s="89"/>
      <c r="F48" s="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</row>
    <row r="49" spans="1:52">
      <c r="A49" s="189">
        <f t="shared" si="0"/>
        <v>45</v>
      </c>
      <c r="B49" s="189"/>
      <c r="C49" s="89"/>
      <c r="D49" s="89"/>
      <c r="E49" s="89"/>
      <c r="F49" s="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</row>
    <row r="50" spans="1:52">
      <c r="A50" s="189">
        <f t="shared" si="0"/>
        <v>46</v>
      </c>
      <c r="B50" s="189"/>
      <c r="C50" s="89"/>
      <c r="D50" s="89"/>
      <c r="E50" s="89"/>
      <c r="F50" s="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</row>
    <row r="51" spans="1:52">
      <c r="A51" s="189">
        <f t="shared" si="0"/>
        <v>47</v>
      </c>
      <c r="B51" s="189"/>
      <c r="C51" s="89"/>
      <c r="D51" s="89"/>
      <c r="E51" s="89"/>
      <c r="F51" s="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</row>
    <row r="52" spans="1:52">
      <c r="A52" s="190">
        <f t="shared" si="0"/>
        <v>48</v>
      </c>
      <c r="B52" s="190"/>
      <c r="C52" s="88"/>
      <c r="D52" s="88"/>
      <c r="E52" s="88"/>
      <c r="F52" s="88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O16" sqref="AO16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14</v>
      </c>
      <c r="L1" s="96"/>
      <c r="M1" s="96"/>
      <c r="N1" s="96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3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23</v>
      </c>
      <c r="AN1" s="96"/>
      <c r="AO1" s="96"/>
      <c r="AP1" s="96"/>
      <c r="AQ1" s="107">
        <f>IF(ISBLANK(表紙!AL47),"",(表紙!AL47))</f>
        <v>45048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0.15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86" t="s">
        <v>15</v>
      </c>
      <c r="L2" s="86"/>
      <c r="M2" s="86"/>
      <c r="N2" s="86"/>
      <c r="O2" s="106" t="str">
        <f>IF(ISBLANK(表紙!AL45),"",(表紙!AL45))</f>
        <v>入出庫登録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5</v>
      </c>
      <c r="Z2" s="86"/>
      <c r="AA2" s="86"/>
      <c r="AB2" s="86"/>
      <c r="AC2" s="87" t="str">
        <f>IF(ISBLANK(表紙!AL41),"",(表紙!AL41))</f>
        <v>入出庫登録システム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12</v>
      </c>
      <c r="AN2" s="86"/>
      <c r="AO2" s="86"/>
      <c r="AP2" s="86"/>
      <c r="AQ2" s="87" t="str">
        <f>IF(ISBLANK(表紙!AL49),"",(表紙!AL49))</f>
        <v>篠﨑</v>
      </c>
      <c r="AR2" s="87"/>
      <c r="AS2" s="87"/>
      <c r="AT2" s="87"/>
      <c r="AU2" s="87"/>
      <c r="AV2" s="87"/>
      <c r="AW2" s="87"/>
      <c r="AX2" s="87"/>
      <c r="AY2" s="87"/>
      <c r="AZ2" s="109"/>
    </row>
    <row r="3" spans="1:52" ht="10.15" thickTop="1">
      <c r="B3" s="2"/>
    </row>
    <row r="4" spans="1:52">
      <c r="A4" s="13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27" sqref="L27:U27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14</v>
      </c>
      <c r="L1" s="96"/>
      <c r="M1" s="96"/>
      <c r="N1" s="96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3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23</v>
      </c>
      <c r="AN1" s="96"/>
      <c r="AO1" s="96"/>
      <c r="AP1" s="96"/>
      <c r="AQ1" s="107">
        <v>45048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0.1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86" t="s">
        <v>15</v>
      </c>
      <c r="L2" s="86"/>
      <c r="M2" s="86"/>
      <c r="N2" s="86"/>
      <c r="O2" s="106" t="str">
        <f>IF(ISBLANK(表紙!AL45),"",(表紙!AL45))</f>
        <v>入出庫登録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5</v>
      </c>
      <c r="Z2" s="86"/>
      <c r="AA2" s="86"/>
      <c r="AB2" s="86"/>
      <c r="AC2" s="87" t="str">
        <f>IF(ISBLANK(表紙!AL41),"",(表紙!AL41))</f>
        <v>入出庫登録システム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12</v>
      </c>
      <c r="AN2" s="86"/>
      <c r="AO2" s="86"/>
      <c r="AP2" s="86"/>
      <c r="AQ2" s="87" t="str">
        <f>IF(ISBLANK(表紙!AL49),"",(表紙!AL49))</f>
        <v>篠﨑</v>
      </c>
      <c r="AR2" s="87"/>
      <c r="AS2" s="87"/>
      <c r="AT2" s="87"/>
      <c r="AU2" s="87"/>
      <c r="AV2" s="87"/>
      <c r="AW2" s="87"/>
      <c r="AX2" s="87"/>
      <c r="AY2" s="87"/>
      <c r="AZ2" s="109"/>
    </row>
    <row r="3" spans="1:52" ht="10.15" thickTop="1">
      <c r="B3" s="2"/>
    </row>
    <row r="4" spans="1:52">
      <c r="A4" s="13" t="s">
        <v>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27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28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ht="10.5">
      <c r="A21" s="17" t="s">
        <v>29</v>
      </c>
      <c r="B21" s="113" t="s">
        <v>14</v>
      </c>
      <c r="C21" s="114"/>
      <c r="D21" s="114"/>
      <c r="E21" s="114"/>
      <c r="F21" s="114"/>
      <c r="G21" s="114"/>
      <c r="H21" s="114"/>
      <c r="I21" s="114"/>
      <c r="J21" s="114"/>
      <c r="K21" s="115"/>
      <c r="L21" s="118" t="s">
        <v>15</v>
      </c>
      <c r="M21" s="119"/>
      <c r="N21" s="119"/>
      <c r="O21" s="119"/>
      <c r="P21" s="119"/>
      <c r="Q21" s="119"/>
      <c r="R21" s="119"/>
      <c r="S21" s="119"/>
      <c r="T21" s="119"/>
      <c r="U21" s="120"/>
      <c r="V21" s="113" t="s">
        <v>30</v>
      </c>
      <c r="W21" s="115"/>
      <c r="X21" s="113" t="s">
        <v>31</v>
      </c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 ht="9.6" customHeight="1">
      <c r="A22" s="12">
        <f>ROW()-21</f>
        <v>1</v>
      </c>
      <c r="B22" s="123" t="s">
        <v>32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32" t="s">
        <v>33</v>
      </c>
      <c r="M22" s="132"/>
      <c r="N22" s="132"/>
      <c r="O22" s="132"/>
      <c r="P22" s="132"/>
      <c r="Q22" s="132"/>
      <c r="R22" s="132"/>
      <c r="S22" s="132"/>
      <c r="T22" s="132"/>
      <c r="U22" s="132"/>
      <c r="V22" s="116" t="s">
        <v>34</v>
      </c>
      <c r="W22" s="117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9.6" customHeight="1">
      <c r="A23" s="64">
        <f t="shared" ref="A23:A30" si="0">ROW()-21</f>
        <v>2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2"/>
      <c r="W23" s="117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ht="10.5">
      <c r="A24" s="64">
        <f t="shared" si="0"/>
        <v>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2"/>
      <c r="W24" s="117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ht="10.5">
      <c r="A25" s="64">
        <f t="shared" si="0"/>
        <v>4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2"/>
      <c r="W25" s="117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ht="10.5">
      <c r="A26" s="64">
        <f t="shared" si="0"/>
        <v>5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2"/>
      <c r="W26" s="117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9.6" customHeight="1">
      <c r="A27" s="64">
        <f t="shared" si="0"/>
        <v>6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2"/>
      <c r="W27" s="117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ht="10.5">
      <c r="A28" s="64">
        <f t="shared" si="0"/>
        <v>7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2"/>
      <c r="W28" s="117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ht="10.5">
      <c r="A29" s="64">
        <f t="shared" si="0"/>
        <v>8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2"/>
      <c r="W29" s="117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ht="9.6" customHeight="1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6"/>
      <c r="M30" s="127"/>
      <c r="N30" s="127"/>
      <c r="O30" s="127"/>
      <c r="P30" s="127"/>
      <c r="Q30" s="127"/>
      <c r="R30" s="127"/>
      <c r="S30" s="127"/>
      <c r="T30" s="127"/>
      <c r="U30" s="128"/>
      <c r="V30" s="116"/>
      <c r="W30" s="117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>
      <c r="A31" s="18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ht="10.5">
      <c r="A32" s="17" t="s">
        <v>29</v>
      </c>
      <c r="B32" s="113" t="s">
        <v>14</v>
      </c>
      <c r="C32" s="114"/>
      <c r="D32" s="114"/>
      <c r="E32" s="114"/>
      <c r="F32" s="114"/>
      <c r="G32" s="114"/>
      <c r="H32" s="114"/>
      <c r="I32" s="114"/>
      <c r="J32" s="114"/>
      <c r="K32" s="115"/>
      <c r="L32" s="113" t="s">
        <v>15</v>
      </c>
      <c r="M32" s="114"/>
      <c r="N32" s="114"/>
      <c r="O32" s="114"/>
      <c r="P32" s="114"/>
      <c r="Q32" s="114"/>
      <c r="R32" s="114"/>
      <c r="S32" s="114"/>
      <c r="T32" s="114"/>
      <c r="U32" s="115"/>
      <c r="V32" s="113" t="s">
        <v>30</v>
      </c>
      <c r="W32" s="115"/>
      <c r="X32" s="113" t="s">
        <v>31</v>
      </c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 ht="10.5">
      <c r="A33" s="12">
        <f>ROW()-32</f>
        <v>1</v>
      </c>
      <c r="B33" s="110" t="s">
        <v>36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37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6" t="s">
        <v>30</v>
      </c>
      <c r="W33" s="117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ht="9.6" customHeight="1">
      <c r="A34" s="12">
        <f t="shared" ref="A34:A41" si="1">ROW()-32</f>
        <v>2</v>
      </c>
      <c r="B34" s="110" t="s">
        <v>38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39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6" t="s">
        <v>30</v>
      </c>
      <c r="W34" s="117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9.6" customHeight="1">
      <c r="A35" s="12">
        <f t="shared" si="1"/>
        <v>3</v>
      </c>
      <c r="B35" s="110" t="s">
        <v>40</v>
      </c>
      <c r="C35" s="111"/>
      <c r="D35" s="111"/>
      <c r="E35" s="111"/>
      <c r="F35" s="111"/>
      <c r="G35" s="111"/>
      <c r="H35" s="111"/>
      <c r="I35" s="111"/>
      <c r="J35" s="111"/>
      <c r="K35" s="112"/>
      <c r="L35" s="110" t="s">
        <v>41</v>
      </c>
      <c r="M35" s="111"/>
      <c r="N35" s="111"/>
      <c r="O35" s="111"/>
      <c r="P35" s="111"/>
      <c r="Q35" s="111"/>
      <c r="R35" s="111"/>
      <c r="S35" s="111"/>
      <c r="T35" s="111"/>
      <c r="U35" s="112"/>
      <c r="V35" s="116" t="s">
        <v>42</v>
      </c>
      <c r="W35" s="117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ht="9.6" customHeight="1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6"/>
      <c r="W36" s="117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ht="10.5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6"/>
      <c r="W37" s="117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ht="9.6" customHeight="1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6"/>
      <c r="W38" s="117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9.6" customHeight="1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6"/>
      <c r="W39" s="117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ht="9.6" customHeight="1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6"/>
      <c r="W40" s="117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ht="9.6" customHeight="1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6"/>
      <c r="W41" s="117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ht="10.5">
      <c r="A42" s="18" t="s">
        <v>43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29</v>
      </c>
      <c r="B43" s="113" t="s">
        <v>14</v>
      </c>
      <c r="C43" s="114"/>
      <c r="D43" s="114"/>
      <c r="E43" s="114"/>
      <c r="F43" s="114"/>
      <c r="G43" s="114"/>
      <c r="H43" s="114"/>
      <c r="I43" s="114"/>
      <c r="J43" s="114"/>
      <c r="K43" s="115"/>
      <c r="L43" s="113" t="s">
        <v>15</v>
      </c>
      <c r="M43" s="114"/>
      <c r="N43" s="114"/>
      <c r="O43" s="114"/>
      <c r="P43" s="114"/>
      <c r="Q43" s="114"/>
      <c r="R43" s="114"/>
      <c r="S43" s="114"/>
      <c r="T43" s="114"/>
      <c r="U43" s="115"/>
      <c r="V43" s="113" t="s">
        <v>30</v>
      </c>
      <c r="W43" s="115"/>
      <c r="X43" s="113" t="s">
        <v>31</v>
      </c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6"/>
      <c r="W44" s="117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6"/>
      <c r="W45" s="117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6"/>
      <c r="W46" s="117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6"/>
      <c r="W47" s="117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6"/>
      <c r="W48" s="117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6"/>
      <c r="W49" s="117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6"/>
      <c r="W50" s="117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6"/>
      <c r="W51" s="117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6"/>
      <c r="W52" s="117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L45:U45"/>
    <mergeCell ref="V43:W43"/>
    <mergeCell ref="V44:W44"/>
    <mergeCell ref="L44:U44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9:U29"/>
    <mergeCell ref="L30:U30"/>
    <mergeCell ref="B30:K30"/>
    <mergeCell ref="B32:K32"/>
    <mergeCell ref="L34:U34"/>
    <mergeCell ref="V32:W32"/>
    <mergeCell ref="B33:K33"/>
    <mergeCell ref="B34:K34"/>
    <mergeCell ref="B35:K35"/>
    <mergeCell ref="L22:U22"/>
    <mergeCell ref="L26:U26"/>
    <mergeCell ref="L27:U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23:U23"/>
    <mergeCell ref="L24:U24"/>
    <mergeCell ref="L25:U25"/>
    <mergeCell ref="L35:U35"/>
    <mergeCell ref="V36:W36"/>
    <mergeCell ref="V37:W37"/>
    <mergeCell ref="L43:U43"/>
    <mergeCell ref="V38:W38"/>
    <mergeCell ref="V39:W39"/>
    <mergeCell ref="V33:W33"/>
    <mergeCell ref="V34:W34"/>
    <mergeCell ref="L28:U28"/>
    <mergeCell ref="L21:U21"/>
    <mergeCell ref="L36:U36"/>
    <mergeCell ref="L37:U37"/>
    <mergeCell ref="L38:U38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40:AZ40"/>
    <mergeCell ref="X41:AZ41"/>
    <mergeCell ref="B38:K38"/>
    <mergeCell ref="B39:K39"/>
    <mergeCell ref="X38:AZ38"/>
    <mergeCell ref="X39:AZ39"/>
    <mergeCell ref="X30:AZ30"/>
    <mergeCell ref="X32:AZ32"/>
    <mergeCell ref="X33:AZ33"/>
    <mergeCell ref="X34:AZ34"/>
    <mergeCell ref="X35:AZ35"/>
    <mergeCell ref="B36:K36"/>
    <mergeCell ref="B37:K37"/>
    <mergeCell ref="B41:K41"/>
    <mergeCell ref="B40:K40"/>
    <mergeCell ref="X36:AZ36"/>
    <mergeCell ref="X37:AZ37"/>
    <mergeCell ref="L39:U39"/>
    <mergeCell ref="L40:U40"/>
    <mergeCell ref="L41:U41"/>
    <mergeCell ref="V40:W40"/>
    <mergeCell ref="V41:W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AJ9" sqref="AJ6:AQ9"/>
      <selection sqref="A1:K2"/>
    </sheetView>
  </sheetViews>
  <sheetFormatPr defaultColWidth="2.625" defaultRowHeight="9.6"/>
  <cols>
    <col min="1" max="16384" width="2.625" style="1"/>
  </cols>
  <sheetData>
    <row r="1" spans="1:55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14</v>
      </c>
      <c r="O1" s="141"/>
      <c r="P1" s="141"/>
      <c r="Q1" s="142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40" t="s">
        <v>3</v>
      </c>
      <c r="AC1" s="141"/>
      <c r="AD1" s="141"/>
      <c r="AE1" s="14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0" t="s">
        <v>23</v>
      </c>
      <c r="AQ1" s="141"/>
      <c r="AR1" s="141"/>
      <c r="AS1" s="142"/>
      <c r="AT1" s="150">
        <f>IF(ISBLANK(表紙!AL47),"",(表紙!AL47))</f>
        <v>45048</v>
      </c>
      <c r="AU1" s="151"/>
      <c r="AV1" s="151"/>
      <c r="AW1" s="151"/>
      <c r="AX1" s="151"/>
      <c r="AY1" s="151"/>
      <c r="AZ1" s="151"/>
      <c r="BA1" s="151"/>
      <c r="BB1" s="151"/>
      <c r="BC1" s="152"/>
    </row>
    <row r="2" spans="1:55">
      <c r="A2" s="146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40" t="s">
        <v>15</v>
      </c>
      <c r="O2" s="141"/>
      <c r="P2" s="141"/>
      <c r="Q2" s="142"/>
      <c r="R2" s="147" t="str">
        <f>IF(ISBLANK(表紙!AL45),"",(表紙!AL45))</f>
        <v>入出庫登録</v>
      </c>
      <c r="S2" s="148"/>
      <c r="T2" s="148"/>
      <c r="U2" s="148"/>
      <c r="V2" s="148"/>
      <c r="W2" s="148"/>
      <c r="X2" s="148"/>
      <c r="Y2" s="148"/>
      <c r="Z2" s="148"/>
      <c r="AA2" s="149"/>
      <c r="AB2" s="140" t="s">
        <v>5</v>
      </c>
      <c r="AC2" s="141"/>
      <c r="AD2" s="141"/>
      <c r="AE2" s="142"/>
      <c r="AF2" s="136" t="str">
        <f>IF(ISBLANK(表紙!AL41),"",(表紙!AL41))</f>
        <v>入出庫登録システム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0" t="s">
        <v>12</v>
      </c>
      <c r="AQ2" s="141"/>
      <c r="AR2" s="141"/>
      <c r="AS2" s="142"/>
      <c r="AT2" s="136" t="str">
        <f>IF(ISBLANK(表紙!AL49),"",(表紙!AL49))</f>
        <v>篠﨑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44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 ht="10.5">
      <c r="A5" s="16" t="s">
        <v>29</v>
      </c>
      <c r="B5" s="139" t="s">
        <v>45</v>
      </c>
      <c r="C5" s="139"/>
      <c r="D5" s="139"/>
      <c r="E5" s="139"/>
      <c r="F5" s="139"/>
      <c r="G5" s="139"/>
      <c r="H5" s="139"/>
      <c r="I5" s="139"/>
      <c r="J5" s="139"/>
      <c r="K5" s="139"/>
      <c r="L5" s="178" t="s">
        <v>46</v>
      </c>
      <c r="M5" s="178"/>
      <c r="N5" s="178"/>
      <c r="O5" s="178"/>
      <c r="P5" s="178"/>
      <c r="Q5" s="178" t="s">
        <v>47</v>
      </c>
      <c r="R5" s="178"/>
      <c r="S5" s="178" t="s">
        <v>48</v>
      </c>
      <c r="T5" s="178"/>
      <c r="U5" s="178" t="s">
        <v>49</v>
      </c>
      <c r="V5" s="178"/>
      <c r="W5" s="178"/>
      <c r="X5" s="178"/>
      <c r="Y5" s="178"/>
      <c r="Z5" s="178"/>
      <c r="AA5" s="178"/>
      <c r="AB5" s="178" t="s">
        <v>50</v>
      </c>
      <c r="AC5" s="178"/>
      <c r="AD5" s="178"/>
      <c r="AE5" s="178"/>
      <c r="AF5" s="178"/>
      <c r="AG5" s="178"/>
      <c r="AH5" s="178"/>
      <c r="AI5" s="178"/>
      <c r="AJ5" s="178" t="s">
        <v>51</v>
      </c>
      <c r="AK5" s="178"/>
      <c r="AL5" s="178"/>
      <c r="AM5" s="178"/>
      <c r="AN5" s="178"/>
      <c r="AO5" s="178"/>
      <c r="AP5" s="178"/>
      <c r="AQ5" s="178"/>
      <c r="AR5" s="139" t="s">
        <v>31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 ht="9.6" customHeight="1">
      <c r="A6" s="12">
        <f>ROW()-5</f>
        <v>1</v>
      </c>
      <c r="B6" s="34" t="s">
        <v>52</v>
      </c>
      <c r="C6" s="35"/>
      <c r="D6" s="35"/>
      <c r="E6" s="35"/>
      <c r="F6" s="35"/>
      <c r="G6" s="35"/>
      <c r="H6" s="35"/>
      <c r="I6" s="35"/>
      <c r="J6" s="35"/>
      <c r="K6" s="35"/>
      <c r="L6" s="125" t="s">
        <v>53</v>
      </c>
      <c r="M6" s="125"/>
      <c r="N6" s="125"/>
      <c r="O6" s="125"/>
      <c r="P6" s="125"/>
      <c r="Q6" s="174"/>
      <c r="R6" s="174"/>
      <c r="S6" s="174">
        <v>11</v>
      </c>
      <c r="T6" s="174"/>
      <c r="U6" s="125" t="s">
        <v>54</v>
      </c>
      <c r="V6" s="125"/>
      <c r="W6" s="125"/>
      <c r="X6" s="125"/>
      <c r="Y6" s="125"/>
      <c r="Z6" s="125"/>
      <c r="AA6" s="125"/>
      <c r="AB6" s="121" t="s">
        <v>36</v>
      </c>
      <c r="AC6" s="121"/>
      <c r="AD6" s="121"/>
      <c r="AE6" s="121"/>
      <c r="AF6" s="121"/>
      <c r="AG6" s="121"/>
      <c r="AH6" s="121"/>
      <c r="AI6" s="121"/>
      <c r="AJ6" s="187" t="s">
        <v>32</v>
      </c>
      <c r="AK6" s="187"/>
      <c r="AL6" s="187"/>
      <c r="AM6" s="187"/>
      <c r="AN6" s="187"/>
      <c r="AO6" s="187"/>
      <c r="AP6" s="187"/>
      <c r="AQ6" s="187"/>
      <c r="AR6" s="112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</row>
    <row r="7" spans="1:55" ht="10.5">
      <c r="A7" s="12">
        <f t="shared" ref="A7:A54" si="0">ROW()-5</f>
        <v>2</v>
      </c>
      <c r="B7" s="34" t="s">
        <v>55</v>
      </c>
      <c r="C7" s="35"/>
      <c r="D7" s="35"/>
      <c r="E7" s="35"/>
      <c r="F7" s="35"/>
      <c r="G7" s="35"/>
      <c r="H7" s="35"/>
      <c r="I7" s="35"/>
      <c r="J7" s="35"/>
      <c r="K7" s="35"/>
      <c r="L7" s="125" t="s">
        <v>53</v>
      </c>
      <c r="M7" s="125"/>
      <c r="N7" s="125"/>
      <c r="O7" s="125"/>
      <c r="P7" s="125"/>
      <c r="Q7" s="174"/>
      <c r="R7" s="174"/>
      <c r="S7" s="174">
        <v>20</v>
      </c>
      <c r="T7" s="174"/>
      <c r="U7" s="125" t="s">
        <v>56</v>
      </c>
      <c r="V7" s="125"/>
      <c r="W7" s="125"/>
      <c r="X7" s="125"/>
      <c r="Y7" s="125"/>
      <c r="Z7" s="125"/>
      <c r="AA7" s="125"/>
      <c r="AB7" s="121" t="s">
        <v>36</v>
      </c>
      <c r="AC7" s="121"/>
      <c r="AD7" s="121"/>
      <c r="AE7" s="121"/>
      <c r="AF7" s="121"/>
      <c r="AG7" s="121"/>
      <c r="AH7" s="121"/>
      <c r="AI7" s="121"/>
      <c r="AJ7" s="187" t="s">
        <v>57</v>
      </c>
      <c r="AK7" s="187"/>
      <c r="AL7" s="187"/>
      <c r="AM7" s="187"/>
      <c r="AN7" s="187"/>
      <c r="AO7" s="187"/>
      <c r="AP7" s="187"/>
      <c r="AQ7" s="187"/>
      <c r="AR7" s="112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55" ht="9.6" customHeight="1">
      <c r="A8" s="12">
        <f t="shared" si="0"/>
        <v>3</v>
      </c>
      <c r="B8" s="34" t="s">
        <v>58</v>
      </c>
      <c r="C8" s="35"/>
      <c r="D8" s="35"/>
      <c r="E8" s="35"/>
      <c r="F8" s="35"/>
      <c r="G8" s="35"/>
      <c r="H8" s="35"/>
      <c r="I8" s="35"/>
      <c r="J8" s="35"/>
      <c r="K8" s="35"/>
      <c r="L8" s="125" t="s">
        <v>53</v>
      </c>
      <c r="M8" s="125"/>
      <c r="N8" s="125"/>
      <c r="O8" s="125"/>
      <c r="P8" s="125"/>
      <c r="Q8" s="174"/>
      <c r="R8" s="174"/>
      <c r="S8" s="174">
        <v>10</v>
      </c>
      <c r="T8" s="174"/>
      <c r="U8" s="125" t="s">
        <v>56</v>
      </c>
      <c r="V8" s="125"/>
      <c r="W8" s="125"/>
      <c r="X8" s="125"/>
      <c r="Y8" s="125"/>
      <c r="Z8" s="125"/>
      <c r="AA8" s="125"/>
      <c r="AB8" s="121" t="s">
        <v>36</v>
      </c>
      <c r="AC8" s="121"/>
      <c r="AD8" s="121"/>
      <c r="AE8" s="121"/>
      <c r="AF8" s="121"/>
      <c r="AG8" s="121"/>
      <c r="AH8" s="121"/>
      <c r="AI8" s="121"/>
      <c r="AJ8" s="187" t="s">
        <v>59</v>
      </c>
      <c r="AK8" s="187"/>
      <c r="AL8" s="187"/>
      <c r="AM8" s="187"/>
      <c r="AN8" s="187"/>
      <c r="AO8" s="187"/>
      <c r="AP8" s="187"/>
      <c r="AQ8" s="187"/>
      <c r="AR8" s="112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55" ht="9.6" customHeight="1">
      <c r="A9" s="12">
        <f>ROW()-5</f>
        <v>4</v>
      </c>
      <c r="B9" s="34" t="s">
        <v>60</v>
      </c>
      <c r="C9" s="35"/>
      <c r="D9" s="35"/>
      <c r="E9" s="35"/>
      <c r="F9" s="35"/>
      <c r="G9" s="35"/>
      <c r="H9" s="35"/>
      <c r="I9" s="35"/>
      <c r="J9" s="35"/>
      <c r="K9" s="35"/>
      <c r="L9" s="125" t="s">
        <v>53</v>
      </c>
      <c r="M9" s="125"/>
      <c r="N9" s="125"/>
      <c r="O9" s="125"/>
      <c r="P9" s="125"/>
      <c r="Q9" s="174"/>
      <c r="R9" s="174"/>
      <c r="S9" s="174">
        <v>6</v>
      </c>
      <c r="T9" s="174"/>
      <c r="U9" s="125" t="s">
        <v>56</v>
      </c>
      <c r="V9" s="125"/>
      <c r="W9" s="125"/>
      <c r="X9" s="125"/>
      <c r="Y9" s="125"/>
      <c r="Z9" s="125"/>
      <c r="AA9" s="125"/>
      <c r="AB9" s="121" t="s">
        <v>36</v>
      </c>
      <c r="AC9" s="121"/>
      <c r="AD9" s="121"/>
      <c r="AE9" s="121"/>
      <c r="AF9" s="121"/>
      <c r="AG9" s="121"/>
      <c r="AH9" s="121"/>
      <c r="AI9" s="121"/>
      <c r="AJ9" s="187" t="s">
        <v>60</v>
      </c>
      <c r="AK9" s="187"/>
      <c r="AL9" s="187"/>
      <c r="AM9" s="187"/>
      <c r="AN9" s="187"/>
      <c r="AO9" s="187"/>
      <c r="AP9" s="187"/>
      <c r="AQ9" s="187"/>
      <c r="AR9" s="112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55" ht="10.5">
      <c r="A10" s="12">
        <f t="shared" si="0"/>
        <v>5</v>
      </c>
      <c r="B10" s="34" t="s">
        <v>61</v>
      </c>
      <c r="C10" s="35"/>
      <c r="D10" s="35"/>
      <c r="E10" s="35"/>
      <c r="F10" s="35"/>
      <c r="G10" s="35"/>
      <c r="H10" s="35"/>
      <c r="I10" s="35"/>
      <c r="J10" s="35"/>
      <c r="K10" s="35"/>
      <c r="L10" s="175" t="s">
        <v>62</v>
      </c>
      <c r="M10" s="175"/>
      <c r="N10" s="175"/>
      <c r="O10" s="175"/>
      <c r="P10" s="175"/>
      <c r="Q10" s="174" t="s">
        <v>63</v>
      </c>
      <c r="R10" s="174"/>
      <c r="S10" s="174" t="s">
        <v>64</v>
      </c>
      <c r="T10" s="174"/>
      <c r="U10" s="125" t="s">
        <v>56</v>
      </c>
      <c r="V10" s="125"/>
      <c r="W10" s="125"/>
      <c r="X10" s="125"/>
      <c r="Y10" s="125"/>
      <c r="Z10" s="125"/>
      <c r="AA10" s="125"/>
      <c r="AB10" s="186" t="s">
        <v>38</v>
      </c>
      <c r="AC10" s="186"/>
      <c r="AD10" s="186"/>
      <c r="AE10" s="186"/>
      <c r="AF10" s="186"/>
      <c r="AG10" s="186"/>
      <c r="AH10" s="186"/>
      <c r="AI10" s="186"/>
      <c r="AJ10" s="187" t="s">
        <v>65</v>
      </c>
      <c r="AK10" s="187"/>
      <c r="AL10" s="187"/>
      <c r="AM10" s="187"/>
      <c r="AN10" s="187"/>
      <c r="AO10" s="187"/>
      <c r="AP10" s="187"/>
      <c r="AQ10" s="187"/>
      <c r="AR10" s="112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55" ht="10.5">
      <c r="A11" s="12">
        <f t="shared" si="0"/>
        <v>6</v>
      </c>
      <c r="B11" s="34" t="s">
        <v>66</v>
      </c>
      <c r="C11" s="35"/>
      <c r="D11" s="35"/>
      <c r="E11" s="35"/>
      <c r="F11" s="35"/>
      <c r="G11" s="35"/>
      <c r="H11" s="35"/>
      <c r="I11" s="35"/>
      <c r="J11" s="35"/>
      <c r="K11" s="35"/>
      <c r="L11" s="175" t="s">
        <v>67</v>
      </c>
      <c r="M11" s="175"/>
      <c r="N11" s="175"/>
      <c r="O11" s="175"/>
      <c r="P11" s="175"/>
      <c r="Q11" s="174" t="s">
        <v>63</v>
      </c>
      <c r="R11" s="174"/>
      <c r="S11" s="174">
        <v>3</v>
      </c>
      <c r="T11" s="174"/>
      <c r="U11" s="125" t="s">
        <v>56</v>
      </c>
      <c r="V11" s="125"/>
      <c r="W11" s="125"/>
      <c r="X11" s="125"/>
      <c r="Y11" s="125"/>
      <c r="Z11" s="125"/>
      <c r="AA11" s="125"/>
      <c r="AB11" s="186" t="s">
        <v>38</v>
      </c>
      <c r="AC11" s="186"/>
      <c r="AD11" s="186"/>
      <c r="AE11" s="186"/>
      <c r="AF11" s="186"/>
      <c r="AG11" s="186"/>
      <c r="AH11" s="186"/>
      <c r="AI11" s="186"/>
      <c r="AJ11" s="187" t="s">
        <v>66</v>
      </c>
      <c r="AK11" s="187"/>
      <c r="AL11" s="187"/>
      <c r="AM11" s="187"/>
      <c r="AN11" s="187"/>
      <c r="AO11" s="187"/>
      <c r="AP11" s="187"/>
      <c r="AQ11" s="187"/>
      <c r="AR11" s="112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55" ht="10.5">
      <c r="A12" s="12">
        <f t="shared" si="0"/>
        <v>7</v>
      </c>
      <c r="B12" s="34" t="s">
        <v>68</v>
      </c>
      <c r="C12" s="35"/>
      <c r="D12" s="35"/>
      <c r="E12" s="35"/>
      <c r="F12" s="35"/>
      <c r="G12" s="35"/>
      <c r="H12" s="35"/>
      <c r="I12" s="35"/>
      <c r="J12" s="35"/>
      <c r="K12" s="35"/>
      <c r="L12" s="176" t="s">
        <v>69</v>
      </c>
      <c r="M12" s="176"/>
      <c r="N12" s="176"/>
      <c r="O12" s="176"/>
      <c r="P12" s="176"/>
      <c r="Q12" s="174"/>
      <c r="R12" s="174"/>
      <c r="S12" s="174">
        <v>200</v>
      </c>
      <c r="T12" s="174"/>
      <c r="U12" s="125" t="s">
        <v>56</v>
      </c>
      <c r="V12" s="125"/>
      <c r="W12" s="125"/>
      <c r="X12" s="125"/>
      <c r="Y12" s="125"/>
      <c r="Z12" s="125"/>
      <c r="AA12" s="125"/>
      <c r="AB12" s="186" t="s">
        <v>38</v>
      </c>
      <c r="AC12" s="186"/>
      <c r="AD12" s="186"/>
      <c r="AE12" s="186"/>
      <c r="AF12" s="186"/>
      <c r="AG12" s="186"/>
      <c r="AH12" s="186"/>
      <c r="AI12" s="186"/>
      <c r="AJ12" s="187" t="s">
        <v>68</v>
      </c>
      <c r="AK12" s="187"/>
      <c r="AL12" s="187"/>
      <c r="AM12" s="187"/>
      <c r="AN12" s="187"/>
      <c r="AO12" s="187"/>
      <c r="AP12" s="187"/>
      <c r="AQ12" s="187"/>
      <c r="AR12" s="112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 ht="10.5">
      <c r="A13" s="12">
        <f t="shared" si="0"/>
        <v>8</v>
      </c>
      <c r="B13" s="34" t="s">
        <v>70</v>
      </c>
      <c r="C13" s="35"/>
      <c r="D13" s="35"/>
      <c r="E13" s="35"/>
      <c r="F13" s="35"/>
      <c r="G13" s="35"/>
      <c r="H13" s="35"/>
      <c r="I13" s="35"/>
      <c r="J13" s="35"/>
      <c r="K13" s="35"/>
      <c r="L13" s="125" t="s">
        <v>71</v>
      </c>
      <c r="M13" s="125"/>
      <c r="N13" s="125"/>
      <c r="O13" s="125"/>
      <c r="P13" s="125"/>
      <c r="Q13" s="174"/>
      <c r="R13" s="174"/>
      <c r="S13" s="174" t="s">
        <v>64</v>
      </c>
      <c r="T13" s="174"/>
      <c r="U13" s="177" t="s">
        <v>72</v>
      </c>
      <c r="V13" s="177"/>
      <c r="W13" s="177"/>
      <c r="X13" s="177"/>
      <c r="Y13" s="177"/>
      <c r="Z13" s="177"/>
      <c r="AA13" s="177"/>
      <c r="AB13" s="177" t="s">
        <v>72</v>
      </c>
      <c r="AC13" s="177"/>
      <c r="AD13" s="177"/>
      <c r="AE13" s="177"/>
      <c r="AF13" s="177"/>
      <c r="AG13" s="177"/>
      <c r="AH13" s="177"/>
      <c r="AI13" s="177"/>
      <c r="AJ13" s="177" t="s">
        <v>72</v>
      </c>
      <c r="AK13" s="177"/>
      <c r="AL13" s="177"/>
      <c r="AM13" s="177"/>
      <c r="AN13" s="177"/>
      <c r="AO13" s="177"/>
      <c r="AP13" s="177"/>
      <c r="AQ13" s="177"/>
      <c r="AR13" s="112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 ht="9.6" customHeight="1">
      <c r="A14" s="12">
        <f t="shared" si="0"/>
        <v>9</v>
      </c>
      <c r="B14" s="34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125" t="s">
        <v>71</v>
      </c>
      <c r="M14" s="125"/>
      <c r="N14" s="125"/>
      <c r="O14" s="125"/>
      <c r="P14" s="125"/>
      <c r="Q14" s="174"/>
      <c r="R14" s="174"/>
      <c r="S14" s="174" t="s">
        <v>64</v>
      </c>
      <c r="T14" s="174"/>
      <c r="U14" s="177" t="s">
        <v>72</v>
      </c>
      <c r="V14" s="177"/>
      <c r="W14" s="177"/>
      <c r="X14" s="177"/>
      <c r="Y14" s="177"/>
      <c r="Z14" s="177"/>
      <c r="AA14" s="177"/>
      <c r="AB14" s="177" t="s">
        <v>72</v>
      </c>
      <c r="AC14" s="177"/>
      <c r="AD14" s="177"/>
      <c r="AE14" s="177"/>
      <c r="AF14" s="177"/>
      <c r="AG14" s="177"/>
      <c r="AH14" s="177"/>
      <c r="AI14" s="177"/>
      <c r="AJ14" s="177" t="s">
        <v>72</v>
      </c>
      <c r="AK14" s="177"/>
      <c r="AL14" s="177"/>
      <c r="AM14" s="177"/>
      <c r="AN14" s="177"/>
      <c r="AO14" s="177"/>
      <c r="AP14" s="177"/>
      <c r="AQ14" s="177"/>
      <c r="AR14" s="112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 ht="10.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125"/>
      <c r="M15" s="125"/>
      <c r="N15" s="125"/>
      <c r="O15" s="125"/>
      <c r="P15" s="125"/>
      <c r="Q15" s="174"/>
      <c r="R15" s="174"/>
      <c r="S15" s="174"/>
      <c r="T15" s="174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12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25"/>
      <c r="M16" s="125"/>
      <c r="N16" s="125"/>
      <c r="O16" s="125"/>
      <c r="P16" s="125"/>
      <c r="Q16" s="174"/>
      <c r="R16" s="174"/>
      <c r="S16" s="174"/>
      <c r="T16" s="174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12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35"/>
      <c r="M17" s="135"/>
      <c r="N17" s="135"/>
      <c r="O17" s="135"/>
      <c r="P17" s="135"/>
      <c r="Q17" s="181"/>
      <c r="R17" s="181"/>
      <c r="S17" s="181"/>
      <c r="T17" s="181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12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25"/>
      <c r="M18" s="125"/>
      <c r="N18" s="125"/>
      <c r="O18" s="125"/>
      <c r="P18" s="125"/>
      <c r="Q18" s="174"/>
      <c r="R18" s="174"/>
      <c r="S18" s="174"/>
      <c r="T18" s="174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12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25"/>
      <c r="M19" s="125"/>
      <c r="N19" s="125"/>
      <c r="O19" s="125"/>
      <c r="P19" s="125"/>
      <c r="Q19" s="174"/>
      <c r="R19" s="174"/>
      <c r="S19" s="174"/>
      <c r="T19" s="174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12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25"/>
      <c r="M20" s="125"/>
      <c r="N20" s="125"/>
      <c r="O20" s="125"/>
      <c r="P20" s="125"/>
      <c r="Q20" s="174"/>
      <c r="R20" s="174"/>
      <c r="S20" s="174"/>
      <c r="T20" s="174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12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25"/>
      <c r="M21" s="125"/>
      <c r="N21" s="125"/>
      <c r="O21" s="125"/>
      <c r="P21" s="125"/>
      <c r="Q21" s="174"/>
      <c r="R21" s="174"/>
      <c r="S21" s="174"/>
      <c r="T21" s="174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12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25"/>
      <c r="M22" s="125"/>
      <c r="N22" s="125"/>
      <c r="O22" s="125"/>
      <c r="P22" s="125"/>
      <c r="Q22" s="174"/>
      <c r="R22" s="174"/>
      <c r="S22" s="174"/>
      <c r="T22" s="174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12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25"/>
      <c r="M23" s="125"/>
      <c r="N23" s="125"/>
      <c r="O23" s="125"/>
      <c r="P23" s="125"/>
      <c r="Q23" s="174"/>
      <c r="R23" s="174"/>
      <c r="S23" s="174"/>
      <c r="T23" s="174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12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25"/>
      <c r="M24" s="125"/>
      <c r="N24" s="125"/>
      <c r="O24" s="125"/>
      <c r="P24" s="125"/>
      <c r="Q24" s="174"/>
      <c r="R24" s="174"/>
      <c r="S24" s="174"/>
      <c r="T24" s="174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2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25"/>
      <c r="M25" s="125"/>
      <c r="N25" s="125"/>
      <c r="O25" s="125"/>
      <c r="P25" s="125"/>
      <c r="Q25" s="174"/>
      <c r="R25" s="174"/>
      <c r="S25" s="174"/>
      <c r="T25" s="174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2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25"/>
      <c r="M26" s="125"/>
      <c r="N26" s="125"/>
      <c r="O26" s="125"/>
      <c r="P26" s="125"/>
      <c r="Q26" s="174"/>
      <c r="R26" s="174"/>
      <c r="S26" s="174"/>
      <c r="T26" s="174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2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25"/>
      <c r="M27" s="125"/>
      <c r="N27" s="125"/>
      <c r="O27" s="125"/>
      <c r="P27" s="125"/>
      <c r="Q27" s="174"/>
      <c r="R27" s="174"/>
      <c r="S27" s="174"/>
      <c r="T27" s="174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12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>
      <c r="A28" s="12">
        <f t="shared" si="0"/>
        <v>23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10"/>
      <c r="L28" s="125"/>
      <c r="M28" s="125"/>
      <c r="N28" s="125"/>
      <c r="O28" s="125"/>
      <c r="P28" s="125"/>
      <c r="Q28" s="174"/>
      <c r="R28" s="174"/>
      <c r="S28" s="174"/>
      <c r="T28" s="174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12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>
      <c r="A29" s="12">
        <f t="shared" si="0"/>
        <v>24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10"/>
      <c r="L29" s="125"/>
      <c r="M29" s="125"/>
      <c r="N29" s="125"/>
      <c r="O29" s="125"/>
      <c r="P29" s="125"/>
      <c r="Q29" s="174"/>
      <c r="R29" s="17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12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>
      <c r="A30" s="12">
        <f t="shared" si="0"/>
        <v>25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10"/>
      <c r="L30" s="125"/>
      <c r="M30" s="125"/>
      <c r="N30" s="125"/>
      <c r="O30" s="125"/>
      <c r="P30" s="125"/>
      <c r="Q30" s="174"/>
      <c r="R30" s="17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12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>
      <c r="A31" s="12">
        <f t="shared" si="0"/>
        <v>26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10"/>
      <c r="L31" s="125"/>
      <c r="M31" s="125"/>
      <c r="N31" s="125"/>
      <c r="O31" s="125"/>
      <c r="P31" s="125"/>
      <c r="Q31" s="174"/>
      <c r="R31" s="174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12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>
      <c r="A32" s="12">
        <f t="shared" si="0"/>
        <v>27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10"/>
      <c r="L32" s="125"/>
      <c r="M32" s="125"/>
      <c r="N32" s="125"/>
      <c r="O32" s="125"/>
      <c r="P32" s="125"/>
      <c r="Q32" s="174"/>
      <c r="R32" s="174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12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>
      <c r="A33" s="12">
        <f t="shared" si="0"/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10"/>
      <c r="L33" s="125"/>
      <c r="M33" s="125"/>
      <c r="N33" s="125"/>
      <c r="O33" s="125"/>
      <c r="P33" s="125"/>
      <c r="Q33" s="174"/>
      <c r="R33" s="174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12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>
      <c r="A34" s="12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55"/>
      <c r="M34" s="155"/>
      <c r="N34" s="155"/>
      <c r="O34" s="155"/>
      <c r="P34" s="155"/>
      <c r="Q34" s="179"/>
      <c r="R34" s="179"/>
      <c r="S34" s="155"/>
      <c r="T34" s="129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12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>
      <c r="A35" s="12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3"/>
      <c r="T35" s="110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12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>
      <c r="A36" s="12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3"/>
      <c r="T36" s="110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12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>
      <c r="A37" s="12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3"/>
      <c r="T37" s="110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12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>
      <c r="A38" s="12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3"/>
      <c r="T38" s="110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12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>
      <c r="A39" s="12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3"/>
      <c r="T39" s="110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12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>
      <c r="A40" s="12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3"/>
      <c r="T40" s="110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12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>
      <c r="A41" s="12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3"/>
      <c r="T41" s="110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12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>
      <c r="A42" s="12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3"/>
      <c r="T42" s="110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12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>
      <c r="A43" s="12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3"/>
      <c r="T43" s="110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12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>
      <c r="A44" s="12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3"/>
      <c r="T44" s="110"/>
      <c r="U44" s="125"/>
      <c r="V44" s="125"/>
      <c r="W44" s="125"/>
      <c r="X44" s="125"/>
      <c r="Y44" s="125"/>
      <c r="Z44" s="125"/>
      <c r="AA44" s="125"/>
      <c r="AB44" s="135"/>
      <c r="AC44" s="135"/>
      <c r="AD44" s="135"/>
      <c r="AE44" s="135"/>
      <c r="AF44" s="135"/>
      <c r="AG44" s="135"/>
      <c r="AH44" s="135"/>
      <c r="AI44" s="135"/>
      <c r="AJ44" s="125"/>
      <c r="AK44" s="125"/>
      <c r="AL44" s="125"/>
      <c r="AM44" s="125"/>
      <c r="AN44" s="125"/>
      <c r="AO44" s="125"/>
      <c r="AP44" s="125"/>
      <c r="AQ44" s="125"/>
      <c r="AR44" s="112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>
      <c r="A45" s="12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3"/>
      <c r="T45" s="110"/>
      <c r="U45" s="125"/>
      <c r="V45" s="125"/>
      <c r="W45" s="125"/>
      <c r="X45" s="125"/>
      <c r="Y45" s="125"/>
      <c r="Z45" s="125"/>
      <c r="AA45" s="153"/>
      <c r="AB45" s="125"/>
      <c r="AC45" s="125"/>
      <c r="AD45" s="125"/>
      <c r="AE45" s="125"/>
      <c r="AF45" s="125"/>
      <c r="AG45" s="125"/>
      <c r="AH45" s="125"/>
      <c r="AI45" s="125"/>
      <c r="AJ45" s="154"/>
      <c r="AK45" s="125"/>
      <c r="AL45" s="125"/>
      <c r="AM45" s="125"/>
      <c r="AN45" s="125"/>
      <c r="AO45" s="125"/>
      <c r="AP45" s="125"/>
      <c r="AQ45" s="125"/>
      <c r="AR45" s="112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>
      <c r="A46" s="12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3"/>
      <c r="T46" s="110"/>
      <c r="U46" s="125"/>
      <c r="V46" s="125"/>
      <c r="W46" s="125"/>
      <c r="X46" s="125"/>
      <c r="Y46" s="125"/>
      <c r="Z46" s="125"/>
      <c r="AA46" s="153"/>
      <c r="AB46" s="125"/>
      <c r="AC46" s="125"/>
      <c r="AD46" s="125"/>
      <c r="AE46" s="125"/>
      <c r="AF46" s="125"/>
      <c r="AG46" s="125"/>
      <c r="AH46" s="125"/>
      <c r="AI46" s="125"/>
      <c r="AJ46" s="154"/>
      <c r="AK46" s="125"/>
      <c r="AL46" s="125"/>
      <c r="AM46" s="125"/>
      <c r="AN46" s="125"/>
      <c r="AO46" s="125"/>
      <c r="AP46" s="125"/>
      <c r="AQ46" s="125"/>
      <c r="AR46" s="112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>
      <c r="A47" s="12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3"/>
      <c r="T47" s="110"/>
      <c r="U47" s="125"/>
      <c r="V47" s="125"/>
      <c r="W47" s="125"/>
      <c r="X47" s="125"/>
      <c r="Y47" s="125"/>
      <c r="Z47" s="125"/>
      <c r="AA47" s="153"/>
      <c r="AB47" s="125"/>
      <c r="AC47" s="125"/>
      <c r="AD47" s="125"/>
      <c r="AE47" s="125"/>
      <c r="AF47" s="125"/>
      <c r="AG47" s="125"/>
      <c r="AH47" s="125"/>
      <c r="AI47" s="125"/>
      <c r="AJ47" s="154"/>
      <c r="AK47" s="125"/>
      <c r="AL47" s="125"/>
      <c r="AM47" s="125"/>
      <c r="AN47" s="125"/>
      <c r="AO47" s="125"/>
      <c r="AP47" s="125"/>
      <c r="AQ47" s="125"/>
      <c r="AR47" s="112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>
      <c r="A48" s="12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3"/>
      <c r="T48" s="133"/>
      <c r="U48" s="155"/>
      <c r="V48" s="155"/>
      <c r="W48" s="155"/>
      <c r="X48" s="155"/>
      <c r="Y48" s="155"/>
      <c r="Z48" s="155"/>
      <c r="AA48" s="129"/>
      <c r="AB48" s="125"/>
      <c r="AC48" s="125"/>
      <c r="AD48" s="125"/>
      <c r="AE48" s="125"/>
      <c r="AF48" s="125"/>
      <c r="AG48" s="125"/>
      <c r="AH48" s="125"/>
      <c r="AI48" s="125"/>
      <c r="AJ48" s="131"/>
      <c r="AK48" s="155"/>
      <c r="AL48" s="155"/>
      <c r="AM48" s="155"/>
      <c r="AN48" s="155"/>
      <c r="AO48" s="155"/>
      <c r="AP48" s="155"/>
      <c r="AQ48" s="155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>
      <c r="A49" s="12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3"/>
      <c r="T49" s="133"/>
      <c r="U49" s="133"/>
      <c r="V49" s="133"/>
      <c r="W49" s="133"/>
      <c r="X49" s="133"/>
      <c r="Y49" s="133"/>
      <c r="Z49" s="133"/>
      <c r="AA49" s="110"/>
      <c r="AB49" s="125"/>
      <c r="AC49" s="125"/>
      <c r="AD49" s="125"/>
      <c r="AE49" s="125"/>
      <c r="AF49" s="125"/>
      <c r="AG49" s="125"/>
      <c r="AH49" s="125"/>
      <c r="AI49" s="125"/>
      <c r="AJ49" s="112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>
      <c r="A50" s="12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3"/>
      <c r="T50" s="133"/>
      <c r="U50" s="133"/>
      <c r="V50" s="133"/>
      <c r="W50" s="133"/>
      <c r="X50" s="133"/>
      <c r="Y50" s="133"/>
      <c r="Z50" s="133"/>
      <c r="AA50" s="110"/>
      <c r="AB50" s="125"/>
      <c r="AC50" s="125"/>
      <c r="AD50" s="125"/>
      <c r="AE50" s="125"/>
      <c r="AF50" s="125"/>
      <c r="AG50" s="125"/>
      <c r="AH50" s="125"/>
      <c r="AI50" s="125"/>
      <c r="AJ50" s="112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  <row r="51" spans="1:55">
      <c r="A51" s="12">
        <f t="shared" si="0"/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3"/>
      <c r="T51" s="133"/>
      <c r="U51" s="133"/>
      <c r="V51" s="133"/>
      <c r="W51" s="133"/>
      <c r="X51" s="133"/>
      <c r="Y51" s="133"/>
      <c r="Z51" s="133"/>
      <c r="AA51" s="110"/>
      <c r="AB51" s="125"/>
      <c r="AC51" s="125"/>
      <c r="AD51" s="125"/>
      <c r="AE51" s="125"/>
      <c r="AF51" s="125"/>
      <c r="AG51" s="125"/>
      <c r="AH51" s="125"/>
      <c r="AI51" s="125"/>
      <c r="AJ51" s="112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</row>
    <row r="52" spans="1:55">
      <c r="A52" s="12">
        <f t="shared" si="0"/>
        <v>47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3"/>
      <c r="T52" s="133"/>
      <c r="U52" s="133"/>
      <c r="V52" s="133"/>
      <c r="W52" s="133"/>
      <c r="X52" s="133"/>
      <c r="Y52" s="133"/>
      <c r="Z52" s="133"/>
      <c r="AA52" s="110"/>
      <c r="AB52" s="125"/>
      <c r="AC52" s="125"/>
      <c r="AD52" s="125"/>
      <c r="AE52" s="125"/>
      <c r="AF52" s="125"/>
      <c r="AG52" s="125"/>
      <c r="AH52" s="125"/>
      <c r="AI52" s="125"/>
      <c r="AJ52" s="112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</row>
    <row r="53" spans="1:55">
      <c r="A53" s="12">
        <f t="shared" si="0"/>
        <v>48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3"/>
      <c r="T53" s="133"/>
      <c r="U53" s="133"/>
      <c r="V53" s="133"/>
      <c r="W53" s="133"/>
      <c r="X53" s="133"/>
      <c r="Y53" s="133"/>
      <c r="Z53" s="133"/>
      <c r="AA53" s="110"/>
      <c r="AB53" s="125"/>
      <c r="AC53" s="125"/>
      <c r="AD53" s="125"/>
      <c r="AE53" s="125"/>
      <c r="AF53" s="125"/>
      <c r="AG53" s="125"/>
      <c r="AH53" s="125"/>
      <c r="AI53" s="125"/>
      <c r="AJ53" s="112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</row>
    <row r="54" spans="1:55">
      <c r="A54" s="12">
        <f t="shared" si="0"/>
        <v>49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3"/>
      <c r="T54" s="133"/>
      <c r="U54" s="133"/>
      <c r="V54" s="133"/>
      <c r="W54" s="133"/>
      <c r="X54" s="133"/>
      <c r="Y54" s="133"/>
      <c r="Z54" s="133"/>
      <c r="AA54" s="133"/>
      <c r="AB54" s="155"/>
      <c r="AC54" s="155"/>
      <c r="AD54" s="155"/>
      <c r="AE54" s="155"/>
      <c r="AF54" s="155"/>
      <c r="AG54" s="155"/>
      <c r="AH54" s="155"/>
      <c r="AI54" s="155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M15:P27 M6:P13" xr:uid="{00000000-0002-0000-0400-000000000000}">
      <formula1>"combobox,label,button"</formula1>
    </dataValidation>
    <dataValidation type="list" allowBlank="1" showInputMessage="1" showErrorMessage="1" sqref="M14:P14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tabSelected="1" view="pageBreakPreview" zoomScale="120" zoomScaleSheetLayoutView="120" workbookViewId="0">
      <pane ySplit="3" topLeftCell="A27" activePane="bottomLeft" state="frozen"/>
      <selection pane="bottomLeft" activeCell="A28" sqref="A28:XFD28"/>
      <selection activeCell="AK12" sqref="AK12"/>
    </sheetView>
  </sheetViews>
  <sheetFormatPr defaultColWidth="2.625" defaultRowHeight="9.6"/>
  <cols>
    <col min="1" max="5" width="2.625" style="36"/>
    <col min="6" max="6" width="8.375" style="36" customWidth="1"/>
    <col min="7" max="12" width="2.625" style="36"/>
    <col min="13" max="13" width="7.375" style="36" customWidth="1"/>
    <col min="14" max="16384" width="2.625" style="36"/>
  </cols>
  <sheetData>
    <row r="1" spans="1:52" ht="10.15" thickTop="1">
      <c r="A1" s="90" t="s">
        <v>74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75</v>
      </c>
      <c r="L1" s="96"/>
      <c r="M1" s="96"/>
      <c r="N1" s="96"/>
      <c r="O1" s="105" t="str">
        <f>IF(ISBLANK([1]表紙!AL39),"",([1]表紙!AL39))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76</v>
      </c>
      <c r="Z1" s="96"/>
      <c r="AA1" s="96"/>
      <c r="AB1" s="96"/>
      <c r="AC1" s="170" t="str">
        <f>IF(ISBLANK([1]表紙!AL35),"",([1]表紙!AL35))</f>
        <v>KS</v>
      </c>
      <c r="AD1" s="170"/>
      <c r="AE1" s="170"/>
      <c r="AF1" s="170"/>
      <c r="AG1" s="170"/>
      <c r="AH1" s="170"/>
      <c r="AI1" s="170"/>
      <c r="AJ1" s="170"/>
      <c r="AK1" s="170"/>
      <c r="AL1" s="170"/>
      <c r="AM1" s="96" t="s">
        <v>77</v>
      </c>
      <c r="AN1" s="96"/>
      <c r="AO1" s="96"/>
      <c r="AP1" s="96"/>
      <c r="AQ1" s="165">
        <f>IF(ISBLANK(表紙!AL47),"",(表紙!AL47))</f>
        <v>45048</v>
      </c>
      <c r="AR1" s="165"/>
      <c r="AS1" s="165"/>
      <c r="AT1" s="165"/>
      <c r="AU1" s="165"/>
      <c r="AV1" s="165"/>
      <c r="AW1" s="165"/>
      <c r="AX1" s="165"/>
      <c r="AY1" s="165"/>
      <c r="AZ1" s="166"/>
    </row>
    <row r="2" spans="1:52" ht="15.75">
      <c r="A2" s="93"/>
      <c r="B2" s="94"/>
      <c r="C2" s="94"/>
      <c r="D2" s="94"/>
      <c r="E2" s="94"/>
      <c r="F2" s="94"/>
      <c r="G2" s="94"/>
      <c r="H2" s="94"/>
      <c r="I2" s="94"/>
      <c r="J2" s="95"/>
      <c r="K2" s="86" t="s">
        <v>78</v>
      </c>
      <c r="L2" s="86"/>
      <c r="M2" s="86"/>
      <c r="N2" s="86"/>
      <c r="O2" s="106" t="s">
        <v>79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80</v>
      </c>
      <c r="Z2" s="86"/>
      <c r="AA2" s="86"/>
      <c r="AB2" s="86"/>
      <c r="AC2" s="167" t="s">
        <v>81</v>
      </c>
      <c r="AD2" s="168"/>
      <c r="AE2" s="168"/>
      <c r="AF2" s="168"/>
      <c r="AG2" s="168"/>
      <c r="AH2" s="168"/>
      <c r="AI2" s="168"/>
      <c r="AJ2" s="168"/>
      <c r="AK2" s="168"/>
      <c r="AL2" s="168"/>
      <c r="AM2" s="86" t="s">
        <v>82</v>
      </c>
      <c r="AN2" s="86"/>
      <c r="AO2" s="86"/>
      <c r="AP2" s="86"/>
      <c r="AQ2" s="168" t="str">
        <f>IF(ISBLANK(表紙!AL49),"",(表紙!AL49))</f>
        <v>篠﨑</v>
      </c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2" customHeight="1" thickTop="1">
      <c r="B3" s="37"/>
    </row>
    <row r="4" spans="1:52">
      <c r="A4" s="38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 spans="1:52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4"/>
      <c r="B6" s="45" t="s">
        <v>84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 t="s">
        <v>85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 t="s">
        <v>86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 t="s">
        <v>87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/>
      <c r="C14" s="45"/>
      <c r="D14" s="47" t="s">
        <v>88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4"/>
      <c r="E15" s="45" t="s">
        <v>32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4"/>
      <c r="E16" s="45" t="s">
        <v>57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>
      <c r="A17" s="44"/>
      <c r="B17" s="45"/>
      <c r="C17" s="45"/>
      <c r="D17" s="44"/>
      <c r="E17" s="45" t="s">
        <v>59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52">
      <c r="A18" s="44"/>
      <c r="B18" s="45"/>
      <c r="C18" s="45"/>
      <c r="D18" s="44"/>
      <c r="E18" s="45" t="s">
        <v>60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2">
      <c r="A19" s="44"/>
      <c r="B19" s="45"/>
      <c r="C19" s="45"/>
      <c r="D19" s="44"/>
      <c r="E19" s="45" t="s">
        <v>68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2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2">
      <c r="A21" s="44"/>
      <c r="B21" s="45"/>
      <c r="C21" s="45"/>
      <c r="D21" s="47" t="s">
        <v>89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2">
      <c r="A22" s="44"/>
      <c r="B22" s="45"/>
      <c r="C22" s="45"/>
      <c r="D22" s="44"/>
      <c r="E22" s="45" t="s">
        <v>36</v>
      </c>
      <c r="F22" s="45"/>
      <c r="G22" s="45"/>
      <c r="H22" s="45"/>
      <c r="I22" s="45"/>
      <c r="J22" s="45" t="s">
        <v>37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2">
      <c r="A23" s="44"/>
      <c r="B23" s="45"/>
      <c r="C23" s="45"/>
      <c r="D23" s="44"/>
      <c r="E23" s="45" t="s">
        <v>38</v>
      </c>
      <c r="F23" s="45"/>
      <c r="G23" s="45"/>
      <c r="H23" s="45"/>
      <c r="I23" s="45"/>
      <c r="J23" s="45" t="s">
        <v>39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>
      <c r="A24" s="44"/>
      <c r="B24" s="45"/>
      <c r="C24" s="45"/>
      <c r="D24" s="44"/>
      <c r="E24" s="36" t="s">
        <v>40</v>
      </c>
      <c r="F24" s="45"/>
      <c r="G24" s="45"/>
      <c r="H24" s="45"/>
      <c r="I24" s="45"/>
      <c r="J24" s="45" t="s">
        <v>41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 ht="10.5">
      <c r="A26" s="44"/>
      <c r="B26" s="45"/>
      <c r="C26" s="45"/>
      <c r="D26" s="66" t="s">
        <v>90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8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 ht="23.25" customHeight="1">
      <c r="A27" s="44"/>
      <c r="B27" s="45"/>
      <c r="C27" s="45"/>
      <c r="D27" s="171" t="s">
        <v>91</v>
      </c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6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>
      <c r="A28" s="44"/>
      <c r="B28" s="45"/>
      <c r="C28" s="45"/>
      <c r="D28" s="69" t="s">
        <v>92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1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>
      <c r="A29" s="44"/>
      <c r="B29" s="45"/>
      <c r="C29" s="45"/>
      <c r="D29" s="44"/>
      <c r="E29" s="45" t="s">
        <v>93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>
      <c r="A30" s="44"/>
      <c r="B30" s="45"/>
      <c r="C30" s="45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>
      <c r="A31" s="44"/>
      <c r="B31" s="45"/>
      <c r="C31" s="45"/>
      <c r="D31" s="47" t="s">
        <v>94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>
      <c r="A32" s="44"/>
      <c r="B32" s="45"/>
      <c r="C32" s="45"/>
      <c r="D32" s="44"/>
      <c r="E32" s="45" t="s">
        <v>86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 ht="10.5">
      <c r="A34" s="44"/>
      <c r="B34" s="45"/>
      <c r="C34" s="45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 t="s">
        <v>95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 ht="12">
      <c r="A36" s="44"/>
      <c r="B36" s="45"/>
      <c r="C36" s="172" t="s">
        <v>96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 ht="12">
      <c r="A37" s="44"/>
      <c r="B37" s="45"/>
      <c r="C37" s="172" t="s">
        <v>97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 ht="12">
      <c r="A38" s="44"/>
      <c r="B38" s="45"/>
      <c r="C38" s="172" t="s">
        <v>98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 ht="10.5">
      <c r="A40" s="38" t="s">
        <v>99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0"/>
    </row>
    <row r="41" spans="1:52" ht="10.5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</row>
    <row r="42" spans="1:52" ht="10.5">
      <c r="A42" s="56"/>
      <c r="B42" s="173" t="s">
        <v>100</v>
      </c>
      <c r="C42" s="173"/>
      <c r="D42" s="54"/>
      <c r="E42" s="173"/>
      <c r="F42" s="173"/>
      <c r="G42" s="173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58"/>
    </row>
    <row r="43" spans="1:52" ht="10.5">
      <c r="A43" s="56"/>
      <c r="B43" s="173"/>
      <c r="C43" s="173"/>
      <c r="D43" s="54"/>
      <c r="E43" s="173"/>
      <c r="F43" s="173"/>
      <c r="G43" s="173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58"/>
    </row>
    <row r="44" spans="1:52" ht="10.5">
      <c r="A44" s="56"/>
      <c r="B44" s="173"/>
      <c r="C44" s="173"/>
      <c r="D44" s="54"/>
      <c r="E44" s="173"/>
      <c r="F44" s="173"/>
      <c r="G44" s="173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58"/>
    </row>
    <row r="45" spans="1:52" ht="10.5">
      <c r="A45" s="56"/>
      <c r="B45" s="57"/>
      <c r="C45" s="57"/>
      <c r="D45" s="183" t="s">
        <v>101</v>
      </c>
      <c r="E45" s="184"/>
      <c r="F45" s="184"/>
      <c r="G45" s="184"/>
      <c r="H45" s="184" t="s">
        <v>102</v>
      </c>
      <c r="I45" s="184" t="s">
        <v>102</v>
      </c>
      <c r="J45" s="184" t="s">
        <v>102</v>
      </c>
      <c r="K45" s="184" t="s">
        <v>102</v>
      </c>
      <c r="L45" s="184" t="s">
        <v>102</v>
      </c>
      <c r="M45" s="184" t="s">
        <v>102</v>
      </c>
      <c r="N45" s="184" t="s">
        <v>102</v>
      </c>
      <c r="O45" s="184" t="s">
        <v>102</v>
      </c>
      <c r="P45" s="184" t="s">
        <v>102</v>
      </c>
      <c r="Q45" s="184" t="s">
        <v>102</v>
      </c>
      <c r="R45" s="184" t="s">
        <v>102</v>
      </c>
      <c r="S45" s="184" t="s">
        <v>102</v>
      </c>
      <c r="T45" s="184" t="s">
        <v>102</v>
      </c>
      <c r="U45" s="184" t="s">
        <v>102</v>
      </c>
      <c r="V45" s="184" t="s">
        <v>102</v>
      </c>
      <c r="W45" s="184" t="s">
        <v>102</v>
      </c>
      <c r="X45" s="184" t="s">
        <v>102</v>
      </c>
      <c r="Y45" s="184" t="s">
        <v>102</v>
      </c>
      <c r="Z45" s="184" t="s">
        <v>102</v>
      </c>
      <c r="AA45" s="184" t="s">
        <v>102</v>
      </c>
      <c r="AB45" s="184" t="s">
        <v>102</v>
      </c>
      <c r="AC45" s="184" t="s">
        <v>102</v>
      </c>
      <c r="AD45" s="184" t="s">
        <v>102</v>
      </c>
      <c r="AE45" s="184" t="s">
        <v>102</v>
      </c>
      <c r="AF45" s="184" t="s">
        <v>102</v>
      </c>
      <c r="AG45" s="185" t="s">
        <v>102</v>
      </c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 ht="10.5">
      <c r="A46" s="56"/>
      <c r="B46" s="57"/>
      <c r="C46" s="57"/>
      <c r="D46" s="74" t="s">
        <v>102</v>
      </c>
      <c r="E46" s="75" t="s">
        <v>36</v>
      </c>
      <c r="F46" s="75"/>
      <c r="G46" s="75"/>
      <c r="H46" s="75" t="s">
        <v>102</v>
      </c>
      <c r="I46" s="75" t="s">
        <v>102</v>
      </c>
      <c r="J46" s="75" t="s">
        <v>103</v>
      </c>
      <c r="K46" s="75"/>
      <c r="L46" s="75"/>
      <c r="M46" s="75"/>
      <c r="N46" s="75" t="s">
        <v>102</v>
      </c>
      <c r="O46" s="75" t="s">
        <v>102</v>
      </c>
      <c r="P46" s="75" t="s">
        <v>102</v>
      </c>
      <c r="Q46" s="75" t="s">
        <v>102</v>
      </c>
      <c r="R46" s="75" t="s">
        <v>102</v>
      </c>
      <c r="S46" s="75" t="s">
        <v>102</v>
      </c>
      <c r="T46" s="75" t="s">
        <v>102</v>
      </c>
      <c r="U46" s="75" t="s">
        <v>102</v>
      </c>
      <c r="V46" s="75" t="s">
        <v>102</v>
      </c>
      <c r="W46" s="75" t="s">
        <v>102</v>
      </c>
      <c r="X46" s="75" t="s">
        <v>102</v>
      </c>
      <c r="Y46" s="75" t="s">
        <v>102</v>
      </c>
      <c r="Z46" s="75" t="s">
        <v>102</v>
      </c>
      <c r="AA46" s="75" t="s">
        <v>102</v>
      </c>
      <c r="AB46" s="75" t="s">
        <v>102</v>
      </c>
      <c r="AC46" s="75" t="s">
        <v>102</v>
      </c>
      <c r="AD46" s="75" t="s">
        <v>102</v>
      </c>
      <c r="AE46" s="75" t="s">
        <v>102</v>
      </c>
      <c r="AF46" s="75" t="s">
        <v>102</v>
      </c>
      <c r="AG46" s="76" t="s">
        <v>102</v>
      </c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</row>
    <row r="47" spans="1:52" ht="10.5">
      <c r="A47" s="56"/>
      <c r="B47" s="57"/>
      <c r="C47" s="57"/>
      <c r="D47" s="74" t="s">
        <v>102</v>
      </c>
      <c r="E47" s="45" t="s">
        <v>38</v>
      </c>
      <c r="F47" s="45"/>
      <c r="G47" s="45"/>
      <c r="H47" s="45"/>
      <c r="I47" s="45"/>
      <c r="J47" s="45" t="s">
        <v>39</v>
      </c>
      <c r="K47" s="45"/>
      <c r="L47" s="45"/>
      <c r="M47" s="75" t="s">
        <v>102</v>
      </c>
      <c r="N47" s="75" t="s">
        <v>102</v>
      </c>
      <c r="O47" s="75" t="s">
        <v>102</v>
      </c>
      <c r="P47" s="75" t="s">
        <v>102</v>
      </c>
      <c r="Q47" s="75" t="s">
        <v>102</v>
      </c>
      <c r="R47" s="75" t="s">
        <v>102</v>
      </c>
      <c r="S47" s="75" t="s">
        <v>102</v>
      </c>
      <c r="T47" s="75" t="s">
        <v>102</v>
      </c>
      <c r="U47" s="75" t="s">
        <v>102</v>
      </c>
      <c r="V47" s="75" t="s">
        <v>102</v>
      </c>
      <c r="W47" s="75" t="s">
        <v>102</v>
      </c>
      <c r="X47" s="75" t="s">
        <v>102</v>
      </c>
      <c r="Y47" s="75" t="s">
        <v>102</v>
      </c>
      <c r="Z47" s="75" t="s">
        <v>102</v>
      </c>
      <c r="AA47" s="75" t="s">
        <v>102</v>
      </c>
      <c r="AB47" s="75" t="s">
        <v>102</v>
      </c>
      <c r="AC47" s="75" t="s">
        <v>102</v>
      </c>
      <c r="AD47" s="75" t="s">
        <v>102</v>
      </c>
      <c r="AE47" s="75" t="s">
        <v>102</v>
      </c>
      <c r="AF47" s="75" t="s">
        <v>102</v>
      </c>
      <c r="AG47" s="76" t="s">
        <v>102</v>
      </c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8"/>
    </row>
    <row r="48" spans="1:52" ht="10.5">
      <c r="A48" s="56"/>
      <c r="B48" s="57"/>
      <c r="C48" s="57"/>
      <c r="D48" s="74"/>
      <c r="E48" s="45"/>
      <c r="F48" s="45"/>
      <c r="G48" s="45"/>
      <c r="H48" s="45"/>
      <c r="I48" s="45"/>
      <c r="J48" s="45"/>
      <c r="K48" s="45"/>
      <c r="L48" s="4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8"/>
    </row>
    <row r="49" spans="1:52" ht="7.5" customHeight="1">
      <c r="A49" s="56"/>
      <c r="B49" s="57"/>
      <c r="C49" s="57"/>
      <c r="D49" s="183" t="s">
        <v>104</v>
      </c>
      <c r="E49" s="184"/>
      <c r="F49" s="184"/>
      <c r="G49" s="184" t="s">
        <v>102</v>
      </c>
      <c r="H49" s="184" t="s">
        <v>102</v>
      </c>
      <c r="I49" s="184" t="s">
        <v>102</v>
      </c>
      <c r="J49" s="184" t="s">
        <v>102</v>
      </c>
      <c r="K49" s="184" t="s">
        <v>102</v>
      </c>
      <c r="L49" s="184" t="s">
        <v>102</v>
      </c>
      <c r="M49" s="184" t="s">
        <v>102</v>
      </c>
      <c r="N49" s="184" t="s">
        <v>102</v>
      </c>
      <c r="O49" s="184" t="s">
        <v>102</v>
      </c>
      <c r="P49" s="184" t="s">
        <v>102</v>
      </c>
      <c r="Q49" s="184" t="s">
        <v>102</v>
      </c>
      <c r="R49" s="184" t="s">
        <v>102</v>
      </c>
      <c r="S49" s="184" t="s">
        <v>102</v>
      </c>
      <c r="T49" s="184" t="s">
        <v>102</v>
      </c>
      <c r="U49" s="184" t="s">
        <v>102</v>
      </c>
      <c r="V49" s="184" t="s">
        <v>102</v>
      </c>
      <c r="W49" s="184" t="s">
        <v>102</v>
      </c>
      <c r="X49" s="184" t="s">
        <v>102</v>
      </c>
      <c r="Y49" s="184" t="s">
        <v>102</v>
      </c>
      <c r="Z49" s="184" t="s">
        <v>102</v>
      </c>
      <c r="AA49" s="184" t="s">
        <v>102</v>
      </c>
      <c r="AB49" s="184" t="s">
        <v>102</v>
      </c>
      <c r="AC49" s="184" t="s">
        <v>102</v>
      </c>
      <c r="AD49" s="184" t="s">
        <v>102</v>
      </c>
      <c r="AE49" s="184" t="s">
        <v>102</v>
      </c>
      <c r="AF49" s="184" t="s">
        <v>102</v>
      </c>
      <c r="AG49" s="185" t="s">
        <v>102</v>
      </c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8"/>
    </row>
    <row r="50" spans="1:52" ht="7.5" customHeight="1">
      <c r="A50" s="56"/>
      <c r="B50" s="57"/>
      <c r="C50" s="57"/>
      <c r="D50" s="74" t="s">
        <v>102</v>
      </c>
      <c r="E50" s="75" t="s">
        <v>32</v>
      </c>
      <c r="F50" s="75"/>
      <c r="G50" s="75" t="s">
        <v>102</v>
      </c>
      <c r="H50" s="75" t="s">
        <v>102</v>
      </c>
      <c r="I50" s="75" t="s">
        <v>102</v>
      </c>
      <c r="J50" s="75" t="s">
        <v>105</v>
      </c>
      <c r="K50" s="75" t="s">
        <v>102</v>
      </c>
      <c r="L50" s="75" t="s">
        <v>102</v>
      </c>
      <c r="M50" s="75" t="s">
        <v>106</v>
      </c>
      <c r="N50" s="75"/>
      <c r="O50" s="75"/>
      <c r="P50" s="75" t="s">
        <v>102</v>
      </c>
      <c r="Q50" s="75" t="s">
        <v>102</v>
      </c>
      <c r="R50" s="75" t="s">
        <v>102</v>
      </c>
      <c r="S50" s="75" t="s">
        <v>102</v>
      </c>
      <c r="T50" s="75" t="s">
        <v>107</v>
      </c>
      <c r="U50" s="75"/>
      <c r="V50" s="75"/>
      <c r="W50" s="75"/>
      <c r="X50" s="75" t="s">
        <v>102</v>
      </c>
      <c r="Y50" s="75" t="s">
        <v>102</v>
      </c>
      <c r="Z50" s="75" t="s">
        <v>102</v>
      </c>
      <c r="AA50" s="75" t="s">
        <v>102</v>
      </c>
      <c r="AB50" s="75" t="s">
        <v>102</v>
      </c>
      <c r="AC50" s="75" t="s">
        <v>102</v>
      </c>
      <c r="AD50" s="75" t="s">
        <v>102</v>
      </c>
      <c r="AE50" s="75" t="s">
        <v>102</v>
      </c>
      <c r="AF50" s="75" t="s">
        <v>102</v>
      </c>
      <c r="AG50" s="76" t="s">
        <v>102</v>
      </c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8"/>
    </row>
    <row r="51" spans="1:52" ht="7.5" customHeight="1">
      <c r="A51" s="56"/>
      <c r="B51" s="57"/>
      <c r="C51" s="57"/>
      <c r="D51" s="74" t="s">
        <v>102</v>
      </c>
      <c r="E51" s="75" t="s">
        <v>57</v>
      </c>
      <c r="F51" s="75"/>
      <c r="G51" s="75"/>
      <c r="H51" s="75"/>
      <c r="I51" s="75" t="s">
        <v>102</v>
      </c>
      <c r="J51" s="75" t="s">
        <v>105</v>
      </c>
      <c r="K51" s="75" t="s">
        <v>102</v>
      </c>
      <c r="L51" s="75" t="s">
        <v>102</v>
      </c>
      <c r="M51" s="75" t="s">
        <v>106</v>
      </c>
      <c r="N51" s="75"/>
      <c r="O51" s="75"/>
      <c r="P51" s="75"/>
      <c r="Q51" s="75"/>
      <c r="R51" s="75"/>
      <c r="S51" s="75" t="s">
        <v>102</v>
      </c>
      <c r="T51" s="75" t="s">
        <v>107</v>
      </c>
      <c r="U51" s="75"/>
      <c r="V51" s="75"/>
      <c r="W51" s="75"/>
      <c r="X51" s="75" t="s">
        <v>102</v>
      </c>
      <c r="Y51" s="75" t="s">
        <v>102</v>
      </c>
      <c r="Z51" s="75" t="s">
        <v>102</v>
      </c>
      <c r="AA51" s="75" t="s">
        <v>102</v>
      </c>
      <c r="AB51" s="75" t="s">
        <v>102</v>
      </c>
      <c r="AC51" s="75" t="s">
        <v>102</v>
      </c>
      <c r="AD51" s="75" t="s">
        <v>102</v>
      </c>
      <c r="AE51" s="75" t="s">
        <v>102</v>
      </c>
      <c r="AF51" s="75" t="s">
        <v>102</v>
      </c>
      <c r="AG51" s="76" t="s">
        <v>102</v>
      </c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8"/>
    </row>
    <row r="52" spans="1:52" ht="7.5" customHeight="1">
      <c r="A52" s="56"/>
      <c r="B52" s="57"/>
      <c r="C52" s="57"/>
      <c r="D52" s="74" t="s">
        <v>102</v>
      </c>
      <c r="E52" s="75" t="s">
        <v>59</v>
      </c>
      <c r="F52" s="75"/>
      <c r="G52" s="75"/>
      <c r="H52" s="75" t="s">
        <v>102</v>
      </c>
      <c r="I52" s="75" t="s">
        <v>102</v>
      </c>
      <c r="J52" s="75" t="s">
        <v>105</v>
      </c>
      <c r="K52" s="75" t="s">
        <v>102</v>
      </c>
      <c r="L52" s="75" t="s">
        <v>102</v>
      </c>
      <c r="M52" s="75" t="s">
        <v>106</v>
      </c>
      <c r="N52" s="75"/>
      <c r="O52" s="75"/>
      <c r="P52" s="75"/>
      <c r="Q52" s="75"/>
      <c r="R52" s="75"/>
      <c r="S52" s="75" t="s">
        <v>102</v>
      </c>
      <c r="T52" s="75" t="s">
        <v>107</v>
      </c>
      <c r="U52" s="75"/>
      <c r="V52" s="75"/>
      <c r="W52" s="75"/>
      <c r="X52" s="75" t="s">
        <v>102</v>
      </c>
      <c r="Y52" s="75" t="s">
        <v>102</v>
      </c>
      <c r="Z52" s="75" t="s">
        <v>102</v>
      </c>
      <c r="AA52" s="75" t="s">
        <v>102</v>
      </c>
      <c r="AB52" s="75" t="s">
        <v>102</v>
      </c>
      <c r="AC52" s="75" t="s">
        <v>102</v>
      </c>
      <c r="AD52" s="75" t="s">
        <v>102</v>
      </c>
      <c r="AE52" s="75" t="s">
        <v>102</v>
      </c>
      <c r="AF52" s="75" t="s">
        <v>102</v>
      </c>
      <c r="AG52" s="76" t="s">
        <v>102</v>
      </c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 ht="7.5" customHeight="1">
      <c r="A53" s="56"/>
      <c r="B53" s="57"/>
      <c r="C53" s="57"/>
      <c r="D53" s="74" t="s">
        <v>102</v>
      </c>
      <c r="E53" s="75" t="s">
        <v>60</v>
      </c>
      <c r="F53" s="75"/>
      <c r="G53" s="75"/>
      <c r="H53" s="75" t="s">
        <v>102</v>
      </c>
      <c r="I53" s="75" t="s">
        <v>102</v>
      </c>
      <c r="J53" s="75" t="s">
        <v>105</v>
      </c>
      <c r="K53" s="75" t="s">
        <v>102</v>
      </c>
      <c r="L53" s="75" t="s">
        <v>102</v>
      </c>
      <c r="M53" s="75" t="s">
        <v>106</v>
      </c>
      <c r="N53" s="75"/>
      <c r="O53" s="75"/>
      <c r="P53" s="75"/>
      <c r="Q53" s="75"/>
      <c r="R53" s="75"/>
      <c r="S53" s="75" t="s">
        <v>102</v>
      </c>
      <c r="T53" s="75" t="s">
        <v>107</v>
      </c>
      <c r="U53" s="75"/>
      <c r="V53" s="75"/>
      <c r="W53" s="75"/>
      <c r="X53" s="75" t="s">
        <v>102</v>
      </c>
      <c r="Y53" s="75" t="s">
        <v>102</v>
      </c>
      <c r="Z53" s="75" t="s">
        <v>102</v>
      </c>
      <c r="AA53" s="75" t="s">
        <v>102</v>
      </c>
      <c r="AB53" s="75" t="s">
        <v>102</v>
      </c>
      <c r="AC53" s="75" t="s">
        <v>102</v>
      </c>
      <c r="AD53" s="75" t="s">
        <v>102</v>
      </c>
      <c r="AE53" s="75" t="s">
        <v>102</v>
      </c>
      <c r="AF53" s="75" t="s">
        <v>102</v>
      </c>
      <c r="AG53" s="76" t="s">
        <v>102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8"/>
    </row>
    <row r="54" spans="1:52" ht="7.5" customHeight="1">
      <c r="A54" s="56"/>
      <c r="B54" s="57"/>
      <c r="C54" s="57"/>
      <c r="D54" s="74" t="s">
        <v>102</v>
      </c>
      <c r="E54" s="75" t="s">
        <v>65</v>
      </c>
      <c r="F54" s="75"/>
      <c r="G54" s="75" t="s">
        <v>102</v>
      </c>
      <c r="H54" s="75" t="s">
        <v>102</v>
      </c>
      <c r="I54" s="75" t="s">
        <v>102</v>
      </c>
      <c r="J54" s="75" t="s">
        <v>105</v>
      </c>
      <c r="K54" s="75" t="s">
        <v>102</v>
      </c>
      <c r="L54" s="75" t="s">
        <v>102</v>
      </c>
      <c r="M54" s="75" t="s">
        <v>108</v>
      </c>
      <c r="N54" s="75"/>
      <c r="O54" s="75"/>
      <c r="P54" s="75"/>
      <c r="Q54" s="75"/>
      <c r="R54" s="75"/>
      <c r="S54" s="75" t="s">
        <v>102</v>
      </c>
      <c r="T54" s="75"/>
      <c r="U54" s="75"/>
      <c r="V54" s="75"/>
      <c r="W54" s="75" t="s">
        <v>102</v>
      </c>
      <c r="X54" s="75" t="s">
        <v>102</v>
      </c>
      <c r="Y54" s="75" t="s">
        <v>102</v>
      </c>
      <c r="Z54" s="75" t="s">
        <v>102</v>
      </c>
      <c r="AA54" s="75" t="s">
        <v>102</v>
      </c>
      <c r="AB54" s="75" t="s">
        <v>102</v>
      </c>
      <c r="AC54" s="75" t="s">
        <v>102</v>
      </c>
      <c r="AD54" s="75" t="s">
        <v>102</v>
      </c>
      <c r="AE54" s="75" t="s">
        <v>102</v>
      </c>
      <c r="AF54" s="75" t="s">
        <v>102</v>
      </c>
      <c r="AG54" s="76" t="s">
        <v>102</v>
      </c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8"/>
    </row>
    <row r="55" spans="1:52" ht="7.5" customHeight="1">
      <c r="A55" s="56"/>
      <c r="B55" s="57"/>
      <c r="C55" s="57"/>
      <c r="D55" s="74" t="s">
        <v>102</v>
      </c>
      <c r="E55" s="75" t="s">
        <v>66</v>
      </c>
      <c r="F55" s="75"/>
      <c r="G55" s="75" t="s">
        <v>102</v>
      </c>
      <c r="H55" s="75" t="s">
        <v>102</v>
      </c>
      <c r="I55" s="75" t="s">
        <v>102</v>
      </c>
      <c r="J55" s="75" t="s">
        <v>105</v>
      </c>
      <c r="K55" s="75" t="s">
        <v>102</v>
      </c>
      <c r="L55" s="75" t="s">
        <v>102</v>
      </c>
      <c r="M55" s="75" t="s">
        <v>109</v>
      </c>
      <c r="N55" s="75"/>
      <c r="O55" s="75"/>
      <c r="P55" s="75"/>
      <c r="Q55" s="75"/>
      <c r="R55" s="75" t="s">
        <v>102</v>
      </c>
      <c r="S55" s="75" t="s">
        <v>102</v>
      </c>
      <c r="T55" s="75" t="s">
        <v>102</v>
      </c>
      <c r="U55" s="75" t="s">
        <v>102</v>
      </c>
      <c r="V55" s="75" t="s">
        <v>102</v>
      </c>
      <c r="W55" s="75" t="s">
        <v>102</v>
      </c>
      <c r="X55" s="75" t="s">
        <v>102</v>
      </c>
      <c r="Y55" s="75" t="s">
        <v>102</v>
      </c>
      <c r="Z55" s="75" t="s">
        <v>102</v>
      </c>
      <c r="AA55" s="75" t="s">
        <v>102</v>
      </c>
      <c r="AB55" s="75" t="s">
        <v>102</v>
      </c>
      <c r="AC55" s="75" t="s">
        <v>102</v>
      </c>
      <c r="AD55" s="75" t="s">
        <v>102</v>
      </c>
      <c r="AE55" s="75" t="s">
        <v>102</v>
      </c>
      <c r="AF55" s="75" t="s">
        <v>102</v>
      </c>
      <c r="AG55" s="76" t="s">
        <v>102</v>
      </c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8"/>
    </row>
    <row r="56" spans="1:52" ht="7.5" customHeight="1">
      <c r="A56" s="56"/>
      <c r="B56" s="57"/>
      <c r="C56" s="57"/>
      <c r="D56" s="74" t="s">
        <v>102</v>
      </c>
      <c r="E56" s="75" t="s">
        <v>68</v>
      </c>
      <c r="F56" s="75"/>
      <c r="G56" s="75" t="s">
        <v>102</v>
      </c>
      <c r="H56" s="75" t="s">
        <v>102</v>
      </c>
      <c r="I56" s="75" t="s">
        <v>102</v>
      </c>
      <c r="J56" s="75" t="s">
        <v>105</v>
      </c>
      <c r="K56" s="75" t="s">
        <v>102</v>
      </c>
      <c r="L56" s="75" t="s">
        <v>102</v>
      </c>
      <c r="M56" s="75" t="s">
        <v>110</v>
      </c>
      <c r="N56" s="75"/>
      <c r="O56" s="75"/>
      <c r="P56" s="75"/>
      <c r="Q56" s="75"/>
      <c r="R56" s="75" t="s">
        <v>102</v>
      </c>
      <c r="S56" s="75" t="s">
        <v>102</v>
      </c>
      <c r="T56" s="75" t="s">
        <v>102</v>
      </c>
      <c r="U56" s="75" t="s">
        <v>102</v>
      </c>
      <c r="V56" s="75" t="s">
        <v>102</v>
      </c>
      <c r="W56" s="75" t="s">
        <v>102</v>
      </c>
      <c r="X56" s="75" t="s">
        <v>102</v>
      </c>
      <c r="Y56" s="75" t="s">
        <v>102</v>
      </c>
      <c r="Z56" s="75" t="s">
        <v>102</v>
      </c>
      <c r="AA56" s="75" t="s">
        <v>102</v>
      </c>
      <c r="AB56" s="75" t="s">
        <v>102</v>
      </c>
      <c r="AC56" s="75" t="s">
        <v>102</v>
      </c>
      <c r="AD56" s="75" t="s">
        <v>102</v>
      </c>
      <c r="AE56" s="75" t="s">
        <v>102</v>
      </c>
      <c r="AF56" s="75" t="s">
        <v>102</v>
      </c>
      <c r="AG56" s="76" t="s">
        <v>102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 ht="7.5" customHeight="1">
      <c r="A57" s="56"/>
      <c r="B57" s="57"/>
      <c r="C57" s="57"/>
      <c r="D57" s="74" t="s">
        <v>102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 t="s">
        <v>102</v>
      </c>
      <c r="T57" s="75" t="s">
        <v>102</v>
      </c>
      <c r="U57" s="75" t="s">
        <v>102</v>
      </c>
      <c r="V57" s="75" t="s">
        <v>102</v>
      </c>
      <c r="W57" s="75" t="s">
        <v>102</v>
      </c>
      <c r="X57" s="75" t="s">
        <v>102</v>
      </c>
      <c r="Y57" s="75" t="s">
        <v>102</v>
      </c>
      <c r="Z57" s="75" t="s">
        <v>102</v>
      </c>
      <c r="AA57" s="75" t="s">
        <v>102</v>
      </c>
      <c r="AB57" s="75" t="s">
        <v>102</v>
      </c>
      <c r="AC57" s="75" t="s">
        <v>102</v>
      </c>
      <c r="AD57" s="75" t="s">
        <v>102</v>
      </c>
      <c r="AE57" s="75" t="s">
        <v>102</v>
      </c>
      <c r="AF57" s="75" t="s">
        <v>102</v>
      </c>
      <c r="AG57" s="76" t="s">
        <v>102</v>
      </c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8"/>
    </row>
    <row r="58" spans="1:52" ht="7.5" customHeight="1">
      <c r="A58" s="56"/>
      <c r="B58" s="57"/>
      <c r="C58" s="57"/>
      <c r="D58" s="77" t="s">
        <v>102</v>
      </c>
      <c r="E58" s="78" t="s">
        <v>102</v>
      </c>
      <c r="F58" s="78" t="s">
        <v>102</v>
      </c>
      <c r="G58" s="78" t="s">
        <v>102</v>
      </c>
      <c r="H58" s="78" t="s">
        <v>102</v>
      </c>
      <c r="I58" s="78" t="s">
        <v>102</v>
      </c>
      <c r="J58" s="78" t="s">
        <v>102</v>
      </c>
      <c r="K58" s="78" t="s">
        <v>102</v>
      </c>
      <c r="L58" s="78" t="s">
        <v>102</v>
      </c>
      <c r="M58" s="78" t="s">
        <v>102</v>
      </c>
      <c r="N58" s="78" t="s">
        <v>102</v>
      </c>
      <c r="O58" s="78" t="s">
        <v>102</v>
      </c>
      <c r="P58" s="78" t="s">
        <v>102</v>
      </c>
      <c r="Q58" s="78" t="s">
        <v>102</v>
      </c>
      <c r="R58" s="78" t="s">
        <v>102</v>
      </c>
      <c r="S58" s="78" t="s">
        <v>102</v>
      </c>
      <c r="T58" s="78" t="s">
        <v>102</v>
      </c>
      <c r="U58" s="78" t="s">
        <v>102</v>
      </c>
      <c r="V58" s="78" t="s">
        <v>102</v>
      </c>
      <c r="W58" s="78" t="s">
        <v>102</v>
      </c>
      <c r="X58" s="78" t="s">
        <v>102</v>
      </c>
      <c r="Y58" s="78" t="s">
        <v>102</v>
      </c>
      <c r="Z58" s="78" t="s">
        <v>102</v>
      </c>
      <c r="AA58" s="78" t="s">
        <v>102</v>
      </c>
      <c r="AB58" s="78" t="s">
        <v>102</v>
      </c>
      <c r="AC58" s="78" t="s">
        <v>102</v>
      </c>
      <c r="AD58" s="78" t="s">
        <v>102</v>
      </c>
      <c r="AE58" s="78" t="s">
        <v>102</v>
      </c>
      <c r="AF58" s="78" t="s">
        <v>102</v>
      </c>
      <c r="AG58" s="79" t="s">
        <v>102</v>
      </c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8"/>
    </row>
    <row r="59" spans="1:52" ht="7.5" customHeight="1">
      <c r="A59" s="56"/>
      <c r="B59" s="57"/>
      <c r="C59" s="57"/>
      <c r="D59" s="72" t="s">
        <v>111</v>
      </c>
      <c r="E59" s="73"/>
      <c r="F59" s="73"/>
      <c r="G59" s="73"/>
      <c r="H59" s="80" t="s">
        <v>102</v>
      </c>
      <c r="I59" s="80" t="s">
        <v>102</v>
      </c>
      <c r="J59" s="80" t="s">
        <v>102</v>
      </c>
      <c r="K59" s="80" t="s">
        <v>102</v>
      </c>
      <c r="L59" s="80" t="s">
        <v>102</v>
      </c>
      <c r="M59" s="80" t="s">
        <v>102</v>
      </c>
      <c r="N59" s="80" t="s">
        <v>102</v>
      </c>
      <c r="O59" s="80" t="s">
        <v>102</v>
      </c>
      <c r="P59" s="80" t="s">
        <v>102</v>
      </c>
      <c r="Q59" s="80" t="s">
        <v>102</v>
      </c>
      <c r="R59" s="80" t="s">
        <v>102</v>
      </c>
      <c r="S59" s="80" t="s">
        <v>102</v>
      </c>
      <c r="T59" s="80" t="s">
        <v>102</v>
      </c>
      <c r="U59" s="80" t="s">
        <v>102</v>
      </c>
      <c r="V59" s="80" t="s">
        <v>102</v>
      </c>
      <c r="W59" s="80" t="s">
        <v>102</v>
      </c>
      <c r="X59" s="80" t="s">
        <v>102</v>
      </c>
      <c r="Y59" s="80" t="s">
        <v>102</v>
      </c>
      <c r="Z59" s="80" t="s">
        <v>102</v>
      </c>
      <c r="AA59" s="80" t="s">
        <v>102</v>
      </c>
      <c r="AB59" s="80" t="s">
        <v>102</v>
      </c>
      <c r="AC59" s="80" t="s">
        <v>102</v>
      </c>
      <c r="AD59" s="80" t="s">
        <v>102</v>
      </c>
      <c r="AE59" s="80" t="s">
        <v>102</v>
      </c>
      <c r="AF59" s="80" t="s">
        <v>102</v>
      </c>
      <c r="AG59" s="81" t="s">
        <v>102</v>
      </c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 ht="7.5" customHeight="1">
      <c r="A60" s="56"/>
      <c r="B60" s="57"/>
      <c r="C60" s="57"/>
      <c r="D60" s="156" t="s">
        <v>112</v>
      </c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8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8"/>
    </row>
    <row r="61" spans="1:52" ht="7.5" customHeight="1">
      <c r="A61" s="56"/>
      <c r="B61" s="57"/>
      <c r="C61" s="57"/>
      <c r="D61" s="159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1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8"/>
    </row>
    <row r="62" spans="1:52" ht="7.5" customHeight="1">
      <c r="A62" s="56"/>
      <c r="B62" s="57"/>
      <c r="C62" s="57"/>
      <c r="D62" s="159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1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8"/>
    </row>
    <row r="63" spans="1:52" ht="7.5" customHeight="1">
      <c r="A63" s="56"/>
      <c r="B63" s="57"/>
      <c r="C63" s="57"/>
      <c r="D63" s="159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1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8"/>
    </row>
    <row r="64" spans="1:52" ht="7.5" customHeight="1">
      <c r="A64" s="56"/>
      <c r="B64" s="57"/>
      <c r="C64" s="57"/>
      <c r="D64" s="159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1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 ht="10.5">
      <c r="A65" s="56"/>
      <c r="B65" s="57"/>
      <c r="C65" s="57"/>
      <c r="D65" s="159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1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8"/>
    </row>
    <row r="66" spans="1:52" ht="10.5">
      <c r="A66" s="56"/>
      <c r="B66" s="57"/>
      <c r="C66" s="57"/>
      <c r="D66" s="159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1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8"/>
    </row>
    <row r="67" spans="1:52" ht="10.5">
      <c r="A67" s="56"/>
      <c r="B67" s="57"/>
      <c r="C67" s="57"/>
      <c r="D67" s="159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1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8"/>
    </row>
    <row r="68" spans="1:52" ht="99.75" customHeight="1">
      <c r="A68" s="56"/>
      <c r="B68" s="57"/>
      <c r="C68" s="57"/>
      <c r="D68" s="162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4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8"/>
    </row>
    <row r="69" spans="1:52" ht="10.5">
      <c r="A69" s="5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8"/>
    </row>
    <row r="70" spans="1:52" ht="10.5">
      <c r="A70" s="56"/>
      <c r="B70" s="173" t="s">
        <v>113</v>
      </c>
      <c r="C70" s="173"/>
      <c r="D70" s="54"/>
      <c r="E70" s="173"/>
      <c r="F70" s="173"/>
      <c r="G70" s="173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8"/>
    </row>
    <row r="71" spans="1:52" ht="10.5">
      <c r="A71" s="56"/>
      <c r="B71" s="173"/>
      <c r="C71" s="173"/>
      <c r="D71" s="54"/>
      <c r="E71" s="173"/>
      <c r="F71" s="173"/>
      <c r="G71" s="173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2" ht="10.5">
      <c r="A72" s="56"/>
      <c r="B72" s="57"/>
      <c r="C72" s="57"/>
      <c r="D72" s="183" t="s">
        <v>114</v>
      </c>
      <c r="E72" s="184"/>
      <c r="F72" s="184"/>
      <c r="G72" s="184"/>
      <c r="H72" s="184" t="s">
        <v>102</v>
      </c>
      <c r="I72" s="184" t="s">
        <v>102</v>
      </c>
      <c r="J72" s="184" t="s">
        <v>102</v>
      </c>
      <c r="K72" s="184" t="s">
        <v>102</v>
      </c>
      <c r="L72" s="184" t="s">
        <v>102</v>
      </c>
      <c r="M72" s="184" t="s">
        <v>102</v>
      </c>
      <c r="N72" s="184" t="s">
        <v>102</v>
      </c>
      <c r="O72" s="184" t="s">
        <v>102</v>
      </c>
      <c r="P72" s="184" t="s">
        <v>102</v>
      </c>
      <c r="Q72" s="184" t="s">
        <v>102</v>
      </c>
      <c r="R72" s="184" t="s">
        <v>102</v>
      </c>
      <c r="S72" s="184" t="s">
        <v>102</v>
      </c>
      <c r="T72" s="184" t="s">
        <v>102</v>
      </c>
      <c r="U72" s="184" t="s">
        <v>102</v>
      </c>
      <c r="V72" s="184" t="s">
        <v>102</v>
      </c>
      <c r="W72" s="184" t="s">
        <v>102</v>
      </c>
      <c r="X72" s="184" t="s">
        <v>102</v>
      </c>
      <c r="Y72" s="184" t="s">
        <v>102</v>
      </c>
      <c r="Z72" s="184" t="s">
        <v>102</v>
      </c>
      <c r="AA72" s="184" t="s">
        <v>102</v>
      </c>
      <c r="AB72" s="184" t="s">
        <v>102</v>
      </c>
      <c r="AC72" s="184" t="s">
        <v>102</v>
      </c>
      <c r="AD72" s="184" t="s">
        <v>102</v>
      </c>
      <c r="AE72" s="184" t="s">
        <v>102</v>
      </c>
      <c r="AF72" s="184" t="s">
        <v>102</v>
      </c>
      <c r="AG72" s="185" t="s">
        <v>102</v>
      </c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8"/>
    </row>
    <row r="73" spans="1:52" ht="10.5">
      <c r="A73" s="56"/>
      <c r="B73" s="57"/>
      <c r="C73" s="57"/>
      <c r="D73" s="74" t="s">
        <v>102</v>
      </c>
      <c r="E73" s="75" t="s">
        <v>36</v>
      </c>
      <c r="F73" s="75"/>
      <c r="G73" s="75"/>
      <c r="H73" s="75" t="s">
        <v>102</v>
      </c>
      <c r="I73" s="75" t="s">
        <v>102</v>
      </c>
      <c r="J73" s="75" t="s">
        <v>103</v>
      </c>
      <c r="K73" s="75"/>
      <c r="L73" s="75"/>
      <c r="M73" s="75"/>
      <c r="N73" s="75" t="s">
        <v>102</v>
      </c>
      <c r="O73" s="75" t="s">
        <v>102</v>
      </c>
      <c r="P73" s="75" t="s">
        <v>102</v>
      </c>
      <c r="Q73" s="75" t="s">
        <v>102</v>
      </c>
      <c r="R73" s="75" t="s">
        <v>102</v>
      </c>
      <c r="S73" s="75" t="s">
        <v>102</v>
      </c>
      <c r="T73" s="75" t="s">
        <v>102</v>
      </c>
      <c r="U73" s="75" t="s">
        <v>102</v>
      </c>
      <c r="V73" s="75" t="s">
        <v>102</v>
      </c>
      <c r="W73" s="75" t="s">
        <v>102</v>
      </c>
      <c r="X73" s="75" t="s">
        <v>102</v>
      </c>
      <c r="Y73" s="75" t="s">
        <v>102</v>
      </c>
      <c r="Z73" s="75" t="s">
        <v>102</v>
      </c>
      <c r="AA73" s="75" t="s">
        <v>102</v>
      </c>
      <c r="AB73" s="75" t="s">
        <v>102</v>
      </c>
      <c r="AC73" s="75" t="s">
        <v>102</v>
      </c>
      <c r="AD73" s="75" t="s">
        <v>102</v>
      </c>
      <c r="AE73" s="75" t="s">
        <v>102</v>
      </c>
      <c r="AF73" s="75" t="s">
        <v>102</v>
      </c>
      <c r="AG73" s="76" t="s">
        <v>102</v>
      </c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/>
    </row>
    <row r="74" spans="1:52" ht="10.5">
      <c r="A74" s="56"/>
      <c r="B74" s="57"/>
      <c r="C74" s="57"/>
      <c r="D74" s="74" t="s">
        <v>102</v>
      </c>
      <c r="E74" s="45" t="s">
        <v>38</v>
      </c>
      <c r="F74" s="45"/>
      <c r="G74" s="45"/>
      <c r="H74" s="45"/>
      <c r="I74" s="45"/>
      <c r="J74" s="45" t="s">
        <v>39</v>
      </c>
      <c r="K74" s="45"/>
      <c r="L74" s="45"/>
      <c r="M74" s="75" t="s">
        <v>102</v>
      </c>
      <c r="N74" s="75" t="s">
        <v>102</v>
      </c>
      <c r="O74" s="75" t="s">
        <v>102</v>
      </c>
      <c r="P74" s="75" t="s">
        <v>102</v>
      </c>
      <c r="Q74" s="75" t="s">
        <v>102</v>
      </c>
      <c r="R74" s="75" t="s">
        <v>102</v>
      </c>
      <c r="S74" s="75" t="s">
        <v>102</v>
      </c>
      <c r="T74" s="75" t="s">
        <v>102</v>
      </c>
      <c r="U74" s="75" t="s">
        <v>102</v>
      </c>
      <c r="V74" s="75" t="s">
        <v>102</v>
      </c>
      <c r="W74" s="75" t="s">
        <v>102</v>
      </c>
      <c r="X74" s="75" t="s">
        <v>102</v>
      </c>
      <c r="Y74" s="75" t="s">
        <v>102</v>
      </c>
      <c r="Z74" s="75" t="s">
        <v>102</v>
      </c>
      <c r="AA74" s="75" t="s">
        <v>102</v>
      </c>
      <c r="AB74" s="75" t="s">
        <v>102</v>
      </c>
      <c r="AC74" s="75" t="s">
        <v>102</v>
      </c>
      <c r="AD74" s="75" t="s">
        <v>102</v>
      </c>
      <c r="AE74" s="75" t="s">
        <v>102</v>
      </c>
      <c r="AF74" s="75" t="s">
        <v>102</v>
      </c>
      <c r="AG74" s="76" t="s">
        <v>102</v>
      </c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8"/>
    </row>
    <row r="75" spans="1:52" ht="10.5">
      <c r="A75" s="56"/>
      <c r="B75" s="57"/>
      <c r="C75" s="57"/>
      <c r="D75" s="74"/>
      <c r="E75" s="45"/>
      <c r="F75" s="45"/>
      <c r="G75" s="45"/>
      <c r="H75" s="45"/>
      <c r="I75" s="45"/>
      <c r="J75" s="45"/>
      <c r="K75" s="45"/>
      <c r="L75" s="4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6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8"/>
    </row>
    <row r="76" spans="1:52" ht="10.5">
      <c r="A76" s="56"/>
      <c r="B76" s="57"/>
      <c r="C76" s="57"/>
      <c r="D76" s="183" t="s">
        <v>115</v>
      </c>
      <c r="E76" s="184"/>
      <c r="F76" s="184"/>
      <c r="G76" s="184" t="s">
        <v>102</v>
      </c>
      <c r="H76" s="184" t="s">
        <v>102</v>
      </c>
      <c r="I76" s="184" t="s">
        <v>102</v>
      </c>
      <c r="J76" s="184" t="s">
        <v>102</v>
      </c>
      <c r="K76" s="184" t="s">
        <v>102</v>
      </c>
      <c r="L76" s="184" t="s">
        <v>102</v>
      </c>
      <c r="M76" s="184" t="s">
        <v>102</v>
      </c>
      <c r="N76" s="184" t="s">
        <v>102</v>
      </c>
      <c r="O76" s="184" t="s">
        <v>102</v>
      </c>
      <c r="P76" s="184" t="s">
        <v>102</v>
      </c>
      <c r="Q76" s="184" t="s">
        <v>102</v>
      </c>
      <c r="R76" s="184" t="s">
        <v>102</v>
      </c>
      <c r="S76" s="184" t="s">
        <v>102</v>
      </c>
      <c r="T76" s="184" t="s">
        <v>102</v>
      </c>
      <c r="U76" s="184" t="s">
        <v>102</v>
      </c>
      <c r="V76" s="184" t="s">
        <v>102</v>
      </c>
      <c r="W76" s="184" t="s">
        <v>102</v>
      </c>
      <c r="X76" s="184" t="s">
        <v>102</v>
      </c>
      <c r="Y76" s="184" t="s">
        <v>102</v>
      </c>
      <c r="Z76" s="184" t="s">
        <v>102</v>
      </c>
      <c r="AA76" s="184" t="s">
        <v>102</v>
      </c>
      <c r="AB76" s="184" t="s">
        <v>102</v>
      </c>
      <c r="AC76" s="184" t="s">
        <v>102</v>
      </c>
      <c r="AD76" s="184" t="s">
        <v>102</v>
      </c>
      <c r="AE76" s="184" t="s">
        <v>102</v>
      </c>
      <c r="AF76" s="184" t="s">
        <v>102</v>
      </c>
      <c r="AG76" s="185" t="s">
        <v>102</v>
      </c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8"/>
    </row>
    <row r="77" spans="1:52" ht="10.5">
      <c r="A77" s="56"/>
      <c r="B77" s="57"/>
      <c r="C77" s="57"/>
      <c r="D77" s="74" t="s">
        <v>102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 t="s">
        <v>102</v>
      </c>
      <c r="Y77" s="75" t="s">
        <v>102</v>
      </c>
      <c r="Z77" s="75" t="s">
        <v>102</v>
      </c>
      <c r="AA77" s="75" t="s">
        <v>102</v>
      </c>
      <c r="AB77" s="75" t="s">
        <v>102</v>
      </c>
      <c r="AC77" s="75" t="s">
        <v>102</v>
      </c>
      <c r="AD77" s="75" t="s">
        <v>102</v>
      </c>
      <c r="AE77" s="75" t="s">
        <v>102</v>
      </c>
      <c r="AF77" s="75" t="s">
        <v>102</v>
      </c>
      <c r="AG77" s="76" t="s">
        <v>102</v>
      </c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8"/>
    </row>
    <row r="78" spans="1:52" ht="10.5">
      <c r="A78" s="56"/>
      <c r="B78" s="57"/>
      <c r="C78" s="57"/>
      <c r="D78" s="74" t="s">
        <v>102</v>
      </c>
      <c r="E78" s="75" t="s">
        <v>60</v>
      </c>
      <c r="F78" s="75"/>
      <c r="G78" s="75"/>
      <c r="H78" s="75" t="s">
        <v>102</v>
      </c>
      <c r="I78" s="75" t="s">
        <v>102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 t="s">
        <v>102</v>
      </c>
      <c r="Y78" s="75" t="s">
        <v>102</v>
      </c>
      <c r="Z78" s="75" t="s">
        <v>102</v>
      </c>
      <c r="AA78" s="75" t="s">
        <v>102</v>
      </c>
      <c r="AB78" s="75" t="s">
        <v>102</v>
      </c>
      <c r="AC78" s="75" t="s">
        <v>102</v>
      </c>
      <c r="AD78" s="75" t="s">
        <v>102</v>
      </c>
      <c r="AE78" s="75" t="s">
        <v>102</v>
      </c>
      <c r="AF78" s="75" t="s">
        <v>102</v>
      </c>
      <c r="AG78" s="76" t="s">
        <v>102</v>
      </c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8"/>
    </row>
    <row r="79" spans="1:52" ht="10.5">
      <c r="A79" s="56"/>
      <c r="B79" s="57"/>
      <c r="C79" s="57"/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6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8"/>
    </row>
    <row r="80" spans="1:52" ht="10.5">
      <c r="A80" s="56"/>
      <c r="B80" s="57"/>
      <c r="C80" s="57"/>
      <c r="D80" s="183" t="s">
        <v>116</v>
      </c>
      <c r="E80" s="184"/>
      <c r="F80" s="184"/>
      <c r="G80" s="184"/>
      <c r="H80" s="184" t="s">
        <v>102</v>
      </c>
      <c r="I80" s="184" t="s">
        <v>102</v>
      </c>
      <c r="J80" s="184" t="s">
        <v>102</v>
      </c>
      <c r="K80" s="184" t="s">
        <v>102</v>
      </c>
      <c r="L80" s="184" t="s">
        <v>102</v>
      </c>
      <c r="M80" s="184" t="s">
        <v>102</v>
      </c>
      <c r="N80" s="184" t="s">
        <v>102</v>
      </c>
      <c r="O80" s="184" t="s">
        <v>102</v>
      </c>
      <c r="P80" s="184" t="s">
        <v>102</v>
      </c>
      <c r="Q80" s="184" t="s">
        <v>102</v>
      </c>
      <c r="R80" s="184" t="s">
        <v>102</v>
      </c>
      <c r="S80" s="184" t="s">
        <v>102</v>
      </c>
      <c r="T80" s="184" t="s">
        <v>102</v>
      </c>
      <c r="U80" s="184" t="s">
        <v>102</v>
      </c>
      <c r="V80" s="184" t="s">
        <v>102</v>
      </c>
      <c r="W80" s="184" t="s">
        <v>102</v>
      </c>
      <c r="X80" s="184" t="s">
        <v>102</v>
      </c>
      <c r="Y80" s="184" t="s">
        <v>102</v>
      </c>
      <c r="Z80" s="184" t="s">
        <v>102</v>
      </c>
      <c r="AA80" s="184" t="s">
        <v>102</v>
      </c>
      <c r="AB80" s="184" t="s">
        <v>102</v>
      </c>
      <c r="AC80" s="184" t="s">
        <v>102</v>
      </c>
      <c r="AD80" s="184" t="s">
        <v>102</v>
      </c>
      <c r="AE80" s="184" t="s">
        <v>102</v>
      </c>
      <c r="AF80" s="184" t="s">
        <v>102</v>
      </c>
      <c r="AG80" s="185" t="s">
        <v>102</v>
      </c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8"/>
    </row>
    <row r="81" spans="1:52" ht="10.5">
      <c r="A81" s="56"/>
      <c r="B81" s="57"/>
      <c r="C81" s="57"/>
      <c r="D81" s="159" t="s">
        <v>117</v>
      </c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1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8"/>
    </row>
    <row r="82" spans="1:52" ht="10.5">
      <c r="A82" s="56"/>
      <c r="B82" s="57"/>
      <c r="C82" s="57"/>
      <c r="D82" s="159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1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8"/>
    </row>
    <row r="83" spans="1:52" ht="10.5">
      <c r="A83" s="56"/>
      <c r="B83" s="57"/>
      <c r="C83" s="57"/>
      <c r="D83" s="159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1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8"/>
    </row>
    <row r="84" spans="1:52" ht="10.5">
      <c r="A84" s="56"/>
      <c r="B84" s="57"/>
      <c r="C84" s="57"/>
      <c r="D84" s="159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1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8"/>
    </row>
    <row r="85" spans="1:52" ht="10.5">
      <c r="A85" s="56"/>
      <c r="B85" s="57"/>
      <c r="C85" s="57"/>
      <c r="D85" s="159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1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 ht="19.5" customHeight="1">
      <c r="A86" s="56"/>
      <c r="B86" s="57"/>
      <c r="C86" s="57"/>
      <c r="D86" s="162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4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8"/>
    </row>
    <row r="87" spans="1:52" ht="10.5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8"/>
    </row>
    <row r="88" spans="1:52" ht="10.5">
      <c r="A88" s="56"/>
      <c r="AZ88" s="60"/>
    </row>
    <row r="89" spans="1:52" ht="10.5">
      <c r="A89" s="38" t="s">
        <v>118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40"/>
    </row>
    <row r="90" spans="1:52" ht="10.5">
      <c r="A90" s="59"/>
      <c r="AZ90" s="60"/>
    </row>
    <row r="91" spans="1:52" ht="10.5">
      <c r="A91" s="59"/>
      <c r="AZ91" s="60"/>
    </row>
    <row r="92" spans="1:52" ht="10.5">
      <c r="A92" s="59"/>
      <c r="C92" s="36" t="s">
        <v>119</v>
      </c>
      <c r="D92" s="36" t="s">
        <v>120</v>
      </c>
      <c r="AZ92" s="60"/>
    </row>
    <row r="93" spans="1:52" ht="10.5">
      <c r="A93" s="59"/>
      <c r="AZ93" s="60"/>
    </row>
    <row r="94" spans="1:52" ht="10.5">
      <c r="A94" s="59"/>
      <c r="AZ94" s="60"/>
    </row>
    <row r="95" spans="1:52" ht="10.5">
      <c r="A95" s="59"/>
      <c r="AZ95" s="60"/>
    </row>
    <row r="96" spans="1:52" ht="10.5">
      <c r="A96" s="59"/>
      <c r="AZ96" s="60"/>
    </row>
    <row r="97" spans="1:52" ht="10.5">
      <c r="A97" s="59"/>
      <c r="AZ97" s="60"/>
    </row>
    <row r="98" spans="1:52" ht="10.5">
      <c r="A98" s="59"/>
      <c r="AZ98" s="60"/>
    </row>
    <row r="99" spans="1:52" ht="10.5">
      <c r="A99" s="59"/>
      <c r="AZ99" s="60"/>
    </row>
    <row r="100" spans="1:52" ht="10.5">
      <c r="A100" s="59"/>
      <c r="AZ100" s="60"/>
    </row>
    <row r="101" spans="1:52" ht="10.5">
      <c r="A101" s="59"/>
      <c r="AZ101" s="60"/>
    </row>
    <row r="102" spans="1:52" ht="10.5">
      <c r="A102" s="59"/>
      <c r="AZ102" s="60"/>
    </row>
    <row r="103" spans="1:52" ht="10.5">
      <c r="A103" s="59"/>
      <c r="AZ103" s="60"/>
    </row>
    <row r="104" spans="1:52" ht="10.5">
      <c r="A104" s="59"/>
      <c r="AZ104" s="60"/>
    </row>
    <row r="105" spans="1:52" ht="10.5">
      <c r="A105" s="59"/>
      <c r="AZ105" s="60"/>
    </row>
    <row r="106" spans="1:52" ht="10.5">
      <c r="A106" s="59"/>
      <c r="AZ106" s="60"/>
    </row>
    <row r="107" spans="1:52" ht="10.5">
      <c r="A107" s="59"/>
      <c r="AZ107" s="60"/>
    </row>
    <row r="108" spans="1:52" ht="10.5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</row>
    <row r="109" spans="1:52" ht="10.5"/>
    <row r="110" spans="1:52" ht="10.5"/>
    <row r="111" spans="1:52" ht="10.5"/>
    <row r="112" spans="1:52" ht="10.5"/>
    <row r="113" ht="10.5"/>
    <row r="114" ht="10.5"/>
    <row r="115" ht="10.5"/>
    <row r="116" ht="10.5"/>
    <row r="117" ht="10.5"/>
    <row r="119" ht="10.5"/>
    <row r="120" ht="10.5"/>
    <row r="121" ht="10.5"/>
    <row r="122" ht="10.5"/>
    <row r="123" ht="10.5"/>
    <row r="124" ht="10.5"/>
    <row r="125" ht="10.5"/>
    <row r="133" ht="10.5"/>
  </sheetData>
  <mergeCells count="16">
    <mergeCell ref="D81:AG86"/>
    <mergeCell ref="D60:AG6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27:AG2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/>
  <cp:revision/>
  <dcterms:created xsi:type="dcterms:W3CDTF">2023-05-08T04:21:21Z</dcterms:created>
  <dcterms:modified xsi:type="dcterms:W3CDTF">2023-05-09T07:38:13Z</dcterms:modified>
  <cp:category/>
  <cp:contentStatus/>
</cp:coreProperties>
</file>