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\Desktop\画面开发\上传 5月\2023-05\2023-05\202305\02_詳細設計書\01_詳細設計書\バージョン２\"/>
    </mc:Choice>
  </mc:AlternateContent>
  <xr:revisionPtr revIDLastSave="0" documentId="13_ncr:1_{016CB5E4-187F-4981-A941-A45BC52C3464}" xr6:coauthVersionLast="47" xr6:coauthVersionMax="47" xr10:uidLastSave="{00000000-0000-0000-0000-000000000000}"/>
  <bookViews>
    <workbookView xWindow="-26985" yWindow="2835" windowWidth="24300" windowHeight="1497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AQ2" i="71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F2" i="65"/>
  <c r="R2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O2" i="64"/>
  <c r="AC1" i="64"/>
  <c r="O1" i="64"/>
  <c r="AQ2" i="62"/>
  <c r="AC2" i="62"/>
  <c r="O2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<sst xmlns="http://schemas.openxmlformats.org/spreadsheetml/2006/main" count="140" uniqueCount="80">
  <si>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</si>
  <si>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</si>
  <si>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</si>
  <si>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</si>
  <si>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</si>
  <si>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</si>
  <si>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</si>
  <si>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</si>
  <si>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</si>
  <si>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</si>
  <si>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ログイン画面</t>
  </si>
  <si>
    <t>改定日</t>
  </si>
  <si>
    <t>改訂者</t>
  </si>
  <si>
    <t>項番</t>
  </si>
  <si>
    <t>改訂日</t>
  </si>
  <si>
    <t>対象</t>
  </si>
  <si>
    <t>改訂内容</t>
  </si>
  <si>
    <t>新規作成</t>
  </si>
  <si>
    <t>画面イメージ</t>
  </si>
  <si>
    <t>社員ID</t>
  </si>
  <si>
    <t>ログインボタン</t>
  </si>
  <si>
    <t>パラメータ一覧</t>
  </si>
  <si>
    <t>No</t>
  </si>
  <si>
    <t>I/O</t>
  </si>
  <si>
    <t>備考</t>
  </si>
  <si>
    <t>テーブル一覧</t>
  </si>
  <si>
    <t>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</si>
  <si>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</si>
  <si>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</si>
  <si>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</si>
  <si>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</si>
  <si>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</si>
  <si>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</si>
  <si>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</si>
  <si>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</si>
  <si>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</si>
  <si>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Text</t>
  </si>
  <si>
    <t>社員情報</t>
  </si>
  <si>
    <t>パスワード</t>
  </si>
  <si>
    <t>ログイン</t>
  </si>
  <si>
    <t>button</t>
  </si>
  <si>
    <t>-</t>
  </si>
  <si>
    <t>画面ID</t>
  </si>
  <si>
    <t>画面名称</t>
  </si>
  <si>
    <t>勤怠実績一覧</t>
  </si>
  <si>
    <t>1.初期表示処理</t>
  </si>
  <si>
    <t>1.1.画面制御</t>
  </si>
  <si>
    <t>1.1.1.活性化制御</t>
  </si>
  <si>
    <t>制御なし</t>
  </si>
  <si>
    <t>・</t>
  </si>
  <si>
    <t>社員IDが未入力の場合、</t>
  </si>
  <si>
    <t>パスワードが未入力の場合、</t>
  </si>
  <si>
    <t/>
  </si>
  <si>
    <t>1.3.2 社員IDとパスワードを取得</t>
  </si>
  <si>
    <t>・社員情報検索</t>
  </si>
  <si>
    <t>抽出項目</t>
  </si>
  <si>
    <t>抽出条件</t>
  </si>
  <si>
    <t>集約条件</t>
  </si>
  <si>
    <t>なし</t>
  </si>
  <si>
    <t>ソート順</t>
  </si>
  <si>
    <t>②検索結果が1件の場合、</t>
  </si>
  <si>
    <t>・検索結果のパスワード≠画面の入力パスワードの場合</t>
  </si>
  <si>
    <t>・上記以外の場合</t>
  </si>
  <si>
    <t>・</t>
    <phoneticPr fontId="14"/>
  </si>
  <si>
    <r>
      <t>1.</t>
    </r>
    <r>
      <rPr>
        <sz val="8"/>
        <rFont val="Microsoft YaHei"/>
        <family val="2"/>
        <charset val="134"/>
      </rPr>
      <t>2</t>
    </r>
    <r>
      <rPr>
        <sz val="8"/>
        <rFont val="ＭＳ ゴシック"/>
        <family val="3"/>
        <charset val="128"/>
      </rPr>
      <t>.1  単項目チェック</t>
    </r>
    <phoneticPr fontId="14"/>
  </si>
  <si>
    <t>張秋実</t>
    <rPh sb="0" eb="3">
      <t>ハリアキジツ</t>
    </rPh>
    <phoneticPr fontId="14"/>
  </si>
  <si>
    <t>倉庫管理システム</t>
    <phoneticPr fontId="14"/>
  </si>
  <si>
    <t>t_user</t>
    <phoneticPr fontId="14"/>
  </si>
  <si>
    <t>社員アカウント</t>
    <phoneticPr fontId="14"/>
  </si>
  <si>
    <t>「パスワードを入力してください」が表示</t>
    <phoneticPr fontId="14"/>
  </si>
  <si>
    <t>①検索結果が0件の場合、</t>
    <phoneticPr fontId="14"/>
  </si>
  <si>
    <t>在庫情報一覧画面へ遷移する。</t>
    <rPh sb="0" eb="2">
      <t>ザイコ</t>
    </rPh>
    <rPh sb="2" eb="4">
      <t>ジョウホウ</t>
    </rPh>
    <rPh sb="4" eb="6">
      <t>イチラン</t>
    </rPh>
    <phoneticPr fontId="14"/>
  </si>
  <si>
    <t>社員情報</t>
    <phoneticPr fontId="14"/>
  </si>
  <si>
    <t>「社員IDを入力してください」が表示</t>
    <rPh sb="1" eb="3">
      <t>シャイン</t>
    </rPh>
    <rPh sb="16" eb="18">
      <t>ヒョウジ</t>
    </rPh>
    <phoneticPr fontId="14"/>
  </si>
  <si>
    <t>「パスワードが間違っています、再度入力しなおしてください」表示</t>
    <phoneticPr fontId="14"/>
  </si>
  <si>
    <t>エラーメッセージ「社員IDが間違っています、再度入力しなおしてください。」が表示</t>
    <phoneticPr fontId="14"/>
  </si>
  <si>
    <t>訂正</t>
    <rPh sb="0" eb="2">
      <t>テイセイ</t>
    </rPh>
    <phoneticPr fontId="14"/>
  </si>
  <si>
    <r>
      <t xml:space="preserve">
                社員ID ＝#{社員ID}
                  AND　削除フラグ＝0
</t>
    </r>
    <r>
      <rPr>
        <strike/>
        <sz val="8"/>
        <color rgb="FFFF0000"/>
        <rFont val="Microsoft YaHei"/>
        <family val="2"/>
      </rPr>
      <t xml:space="preserve">
</t>
    </r>
    <phoneticPr fontId="14"/>
  </si>
  <si>
    <t>I/O関連図</t>
    <phoneticPr fontId="14"/>
  </si>
  <si>
    <t>1.3.ログインボタン処理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</si>
</sst>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name val="ＭＳ Ｐゴシック"/>
      <charset val="128"/>
    </font>
    <font>
      <strike/>
      <sz val="8"/>
      <color rgb="FFFF000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trike/>
      <u/>
      <sz val="8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name val="Microsoft YaHei"/>
      <family val="2"/>
      <charset val="134"/>
    </font>
    <font>
      <sz val="10"/>
      <name val="ＭＳ ゴシック"/>
      <family val="3"/>
      <charset val="128"/>
    </font>
    <font>
      <sz val="8"/>
      <name val="Microsoft YaHei"/>
      <family val="3"/>
      <charset val="134"/>
    </font>
    <font>
      <strike/>
      <sz val="8"/>
      <color rgb="FFFF0000"/>
      <name val="Microsoft YaHei"/>
      <family val="2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11" fillId="0" borderId="0"/>
    <xf numFmtId="0" fontId="12" fillId="0" borderId="0"/>
    <xf numFmtId="0" fontId="10" fillId="0" borderId="0"/>
    <xf numFmtId="0" fontId="13" fillId="0" borderId="0"/>
  </cellStyleXfs>
  <cellXfs count="151">
    <xf numFmtId="0" fontId="0" fillId="0" borderId="0" xfId="0"/>
    <xf numFmtId="0" fontId="1" fillId="0" borderId="0" xfId="2" applyFont="1"/>
    <xf numFmtId="0" fontId="2" fillId="0" borderId="0" xfId="2" applyFont="1"/>
    <xf numFmtId="0" fontId="2" fillId="0" borderId="0" xfId="2" applyFont="1" applyAlignment="1">
      <alignment vertical="center"/>
    </xf>
    <xf numFmtId="0" fontId="4" fillId="2" borderId="5" xfId="2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0" fontId="2" fillId="3" borderId="7" xfId="2" applyFont="1" applyFill="1" applyBorder="1" applyAlignment="1">
      <alignment vertical="top"/>
    </xf>
    <xf numFmtId="0" fontId="2" fillId="3" borderId="8" xfId="2" applyFont="1" applyFill="1" applyBorder="1" applyAlignment="1">
      <alignment vertical="top"/>
    </xf>
    <xf numFmtId="0" fontId="2" fillId="3" borderId="9" xfId="2" applyFont="1" applyFill="1" applyBorder="1" applyAlignment="1">
      <alignment vertical="top"/>
    </xf>
    <xf numFmtId="0" fontId="2" fillId="3" borderId="0" xfId="2" applyFont="1" applyFill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0" xfId="2" applyFont="1" applyAlignment="1">
      <alignment vertical="top"/>
    </xf>
    <xf numFmtId="0" fontId="1" fillId="0" borderId="0" xfId="2" applyFont="1" applyAlignment="1">
      <alignment vertical="top"/>
    </xf>
    <xf numFmtId="0" fontId="2" fillId="0" borderId="9" xfId="2" applyFont="1" applyBorder="1"/>
    <xf numFmtId="0" fontId="5" fillId="0" borderId="0" xfId="2" applyFont="1"/>
    <xf numFmtId="0" fontId="2" fillId="4" borderId="5" xfId="2" applyFont="1" applyFill="1" applyBorder="1" applyAlignment="1">
      <alignment vertical="top"/>
    </xf>
    <xf numFmtId="0" fontId="2" fillId="4" borderId="6" xfId="2" applyFont="1" applyFill="1" applyBorder="1" applyAlignment="1">
      <alignment vertical="top"/>
    </xf>
    <xf numFmtId="0" fontId="1" fillId="3" borderId="0" xfId="2" applyFont="1" applyFill="1" applyAlignment="1">
      <alignment vertical="top"/>
    </xf>
    <xf numFmtId="0" fontId="2" fillId="0" borderId="14" xfId="2" applyFont="1" applyBorder="1"/>
    <xf numFmtId="0" fontId="2" fillId="4" borderId="15" xfId="2" applyFont="1" applyFill="1" applyBorder="1" applyAlignment="1">
      <alignment vertical="top"/>
    </xf>
    <xf numFmtId="0" fontId="2" fillId="3" borderId="16" xfId="2" applyFont="1" applyFill="1" applyBorder="1" applyAlignment="1">
      <alignment vertical="top"/>
    </xf>
    <xf numFmtId="0" fontId="4" fillId="2" borderId="15" xfId="2" applyFont="1" applyFill="1" applyBorder="1" applyAlignment="1">
      <alignment vertical="center"/>
    </xf>
    <xf numFmtId="0" fontId="2" fillId="3" borderId="19" xfId="2" applyFont="1" applyFill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6" xfId="2" applyFont="1" applyBorder="1"/>
    <xf numFmtId="0" fontId="2" fillId="3" borderId="20" xfId="2" applyFont="1" applyFill="1" applyBorder="1" applyAlignment="1">
      <alignment vertical="top"/>
    </xf>
    <xf numFmtId="0" fontId="2" fillId="3" borderId="21" xfId="2" applyFont="1" applyFill="1" applyBorder="1" applyAlignment="1">
      <alignment vertical="top"/>
    </xf>
    <xf numFmtId="0" fontId="1" fillId="0" borderId="7" xfId="2" applyFont="1" applyBorder="1" applyAlignment="1">
      <alignment vertical="top"/>
    </xf>
    <xf numFmtId="0" fontId="1" fillId="0" borderId="8" xfId="2" applyFont="1" applyBorder="1" applyAlignment="1">
      <alignment vertical="top"/>
    </xf>
    <xf numFmtId="0" fontId="2" fillId="0" borderId="20" xfId="2" applyFont="1" applyBorder="1"/>
    <xf numFmtId="0" fontId="2" fillId="0" borderId="21" xfId="2" applyFont="1" applyBorder="1"/>
    <xf numFmtId="0" fontId="2" fillId="3" borderId="22" xfId="2" applyFont="1" applyFill="1" applyBorder="1" applyAlignment="1">
      <alignment vertical="top"/>
    </xf>
    <xf numFmtId="0" fontId="1" fillId="0" borderId="19" xfId="2" applyFont="1" applyBorder="1" applyAlignment="1">
      <alignment vertical="top"/>
    </xf>
    <xf numFmtId="0" fontId="2" fillId="0" borderId="22" xfId="2" applyFon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4" fillId="2" borderId="15" xfId="0" applyFont="1" applyFill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23" xfId="0" applyFont="1" applyFill="1" applyBorder="1" applyAlignment="1">
      <alignment horizontal="center" vertical="top"/>
    </xf>
    <xf numFmtId="0" fontId="6" fillId="0" borderId="0" xfId="0" applyFont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0" xfId="4" applyFont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9" xfId="4" applyFont="1" applyBorder="1" applyAlignment="1">
      <alignment vertical="top"/>
    </xf>
    <xf numFmtId="0" fontId="2" fillId="0" borderId="0" xfId="4" applyFont="1" applyAlignment="1">
      <alignment vertical="top"/>
    </xf>
    <xf numFmtId="0" fontId="2" fillId="0" borderId="9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20" xfId="4" applyFont="1" applyBorder="1" applyAlignment="1">
      <alignment vertical="top"/>
    </xf>
    <xf numFmtId="0" fontId="2" fillId="0" borderId="21" xfId="4" applyFont="1" applyBorder="1" applyAlignment="1">
      <alignment vertical="top"/>
    </xf>
    <xf numFmtId="0" fontId="2" fillId="0" borderId="19" xfId="4" applyFont="1" applyBorder="1" applyAlignment="1">
      <alignment vertical="top"/>
    </xf>
    <xf numFmtId="0" fontId="2" fillId="0" borderId="16" xfId="4" applyFont="1" applyBorder="1" applyAlignment="1">
      <alignment vertical="top"/>
    </xf>
    <xf numFmtId="0" fontId="2" fillId="0" borderId="16" xfId="4" applyFont="1" applyBorder="1" applyAlignment="1">
      <alignment horizontal="center" vertical="center"/>
    </xf>
    <xf numFmtId="0" fontId="2" fillId="0" borderId="22" xfId="4" applyFont="1" applyBorder="1" applyAlignment="1">
      <alignment vertical="top"/>
    </xf>
    <xf numFmtId="0" fontId="2" fillId="0" borderId="0" xfId="2" quotePrefix="1" applyFont="1" applyAlignment="1">
      <alignment vertical="top"/>
    </xf>
    <xf numFmtId="0" fontId="15" fillId="0" borderId="0" xfId="2" applyFont="1" applyAlignment="1">
      <alignment vertical="top"/>
    </xf>
    <xf numFmtId="0" fontId="15" fillId="0" borderId="0" xfId="2" applyFont="1"/>
    <xf numFmtId="0" fontId="6" fillId="0" borderId="0" xfId="0" applyFont="1"/>
    <xf numFmtId="0" fontId="7" fillId="0" borderId="0" xfId="2" applyFont="1"/>
    <xf numFmtId="0" fontId="9" fillId="2" borderId="14" xfId="4" applyFont="1" applyFill="1" applyBorder="1" applyAlignment="1">
      <alignment vertical="center"/>
    </xf>
    <xf numFmtId="0" fontId="10" fillId="0" borderId="14" xfId="4" applyFont="1" applyBorder="1" applyAlignment="1">
      <alignment vertical="center"/>
    </xf>
    <xf numFmtId="0" fontId="17" fillId="0" borderId="14" xfId="4" applyFont="1" applyBorder="1" applyAlignment="1">
      <alignment vertical="center"/>
    </xf>
    <xf numFmtId="0" fontId="8" fillId="0" borderId="0" xfId="4" applyFont="1" applyAlignment="1">
      <alignment horizontal="center" vertical="center"/>
    </xf>
    <xf numFmtId="14" fontId="10" fillId="0" borderId="14" xfId="4" applyNumberFormat="1" applyFont="1" applyBorder="1" applyAlignment="1">
      <alignment horizontal="left" vertical="center"/>
    </xf>
    <xf numFmtId="0" fontId="4" fillId="2" borderId="11" xfId="3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4" fillId="2" borderId="13" xfId="3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16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2" fillId="0" borderId="25" xfId="1" applyFont="1" applyBorder="1"/>
    <xf numFmtId="14" fontId="2" fillId="0" borderId="25" xfId="1" applyNumberFormat="1" applyFont="1" applyBorder="1" applyAlignment="1">
      <alignment horizontal="center"/>
    </xf>
    <xf numFmtId="0" fontId="15" fillId="0" borderId="25" xfId="1" applyFont="1" applyBorder="1"/>
    <xf numFmtId="0" fontId="2" fillId="0" borderId="26" xfId="1" applyFont="1" applyBorder="1"/>
    <xf numFmtId="14" fontId="2" fillId="0" borderId="26" xfId="1" applyNumberFormat="1" applyFont="1" applyBorder="1" applyAlignment="1">
      <alignment horizontal="center"/>
    </xf>
    <xf numFmtId="0" fontId="2" fillId="0" borderId="27" xfId="1" applyFont="1" applyBorder="1"/>
    <xf numFmtId="14" fontId="2" fillId="0" borderId="27" xfId="1" applyNumberFormat="1" applyFont="1" applyBorder="1" applyAlignment="1">
      <alignment horizontal="center"/>
    </xf>
    <xf numFmtId="0" fontId="3" fillId="0" borderId="24" xfId="3" applyFont="1" applyBorder="1" applyAlignment="1">
      <alignment horizontal="center" vertical="center"/>
    </xf>
    <xf numFmtId="0" fontId="3" fillId="0" borderId="21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1" xfId="3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15" fillId="0" borderId="5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4" fillId="2" borderId="5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horizontal="center" vertical="center"/>
    </xf>
    <xf numFmtId="0" fontId="4" fillId="2" borderId="15" xfId="3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0" fontId="4" fillId="2" borderId="14" xfId="0" applyFont="1" applyFill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horizontal="center" vertical="top"/>
    </xf>
    <xf numFmtId="0" fontId="7" fillId="0" borderId="14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3" fillId="0" borderId="19" xfId="3" applyFont="1" applyBorder="1" applyAlignment="1">
      <alignment horizontal="center" vertical="center"/>
    </xf>
    <xf numFmtId="0" fontId="3" fillId="0" borderId="20" xfId="3" applyFont="1" applyBorder="1" applyAlignment="1">
      <alignment horizontal="center" vertical="center"/>
    </xf>
    <xf numFmtId="0" fontId="18" fillId="3" borderId="0" xfId="2" applyFont="1" applyFill="1" applyAlignment="1">
      <alignment horizontal="left" vertical="top" wrapText="1"/>
    </xf>
    <xf numFmtId="0" fontId="2" fillId="3" borderId="0" xfId="2" applyFont="1" applyFill="1" applyAlignment="1">
      <alignment horizontal="left" vertical="top" wrapText="1"/>
    </xf>
    <xf numFmtId="14" fontId="2" fillId="0" borderId="11" xfId="2" applyNumberFormat="1" applyFont="1" applyBorder="1" applyAlignment="1">
      <alignment horizontal="center"/>
    </xf>
    <xf numFmtId="14" fontId="2" fillId="0" borderId="17" xfId="2" applyNumberFormat="1" applyFont="1" applyBorder="1" applyAlignment="1">
      <alignment horizontal="center"/>
    </xf>
    <xf numFmtId="0" fontId="2" fillId="0" borderId="13" xfId="2" applyFont="1" applyBorder="1" applyAlignment="1">
      <alignment horizontal="center"/>
    </xf>
    <xf numFmtId="0" fontId="2" fillId="0" borderId="18" xfId="2" applyFont="1" applyBorder="1" applyAlignment="1">
      <alignment horizontal="center"/>
    </xf>
    <xf numFmtId="0" fontId="2" fillId="0" borderId="11" xfId="2" applyFont="1" applyBorder="1" applyAlignment="1">
      <alignment horizontal="center"/>
    </xf>
  </cellXfs>
  <cellStyles count="5">
    <cellStyle name="標準_ﾌﾟﾛｸﾞﾗﾑ一覧" xfId="1" xr:uid="{00000000-0005-0000-0000-000028000000}"/>
    <cellStyle name="標準_受入登録（詳細）2000バージョン" xfId="3" xr:uid="{00000000-0005-0000-0000-000033000000}"/>
    <cellStyle name="標準_詳細設計書_サンプル" xfId="4" xr:uid="{00000000-0005-0000-0000-000034000000}"/>
    <cellStyle name="常规" xfId="0" builtinId="0"/>
    <cellStyle name="常规 2" xfId="2" xr:uid="{00000000-0005-0000-0000-000032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457739" y="804655"/>
          <a:ext cx="6569351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457739" y="2934528"/>
          <a:ext cx="6569351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178628</xdr:colOff>
      <xdr:row>5</xdr:row>
      <xdr:rowOff>12701</xdr:rowOff>
    </xdr:from>
    <xdr:to>
      <xdr:col>48</xdr:col>
      <xdr:colOff>147330</xdr:colOff>
      <xdr:row>49</xdr:row>
      <xdr:rowOff>25673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FD2231-4B2A-8A7B-9579-248F8156E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628" y="633897"/>
          <a:ext cx="8715137" cy="54794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133349</xdr:colOff>
      <xdr:row>8</xdr:row>
      <xdr:rowOff>6351</xdr:rowOff>
    </xdr:from>
    <xdr:to>
      <xdr:col>25</xdr:col>
      <xdr:colOff>165099</xdr:colOff>
      <xdr:row>10</xdr:row>
      <xdr:rowOff>57151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559175" y="1010285"/>
          <a:ext cx="1113790" cy="29464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319020" y="1129030"/>
          <a:ext cx="1207135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100348</xdr:colOff>
      <xdr:row>7</xdr:row>
      <xdr:rowOff>132181</xdr:rowOff>
    </xdr:from>
    <xdr:to>
      <xdr:col>12</xdr:col>
      <xdr:colOff>151149</xdr:colOff>
      <xdr:row>10</xdr:row>
      <xdr:rowOff>56315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02030" y="1003935"/>
          <a:ext cx="1313180" cy="29972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zoomScale="115" zoomScaleNormal="115" workbookViewId="0">
      <selection activeCell="AL49" sqref="AL49:AY50"/>
    </sheetView>
  </sheetViews>
  <sheetFormatPr defaultColWidth="2.6328125" defaultRowHeight="9.5" x14ac:dyDescent="0.15"/>
  <cols>
    <col min="1" max="16384" width="2.6328125" style="58"/>
  </cols>
  <sheetData>
    <row r="1" spans="1:52" ht="10.5" customHeight="1" x14ac:dyDescent="0.1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7"/>
    </row>
    <row r="2" spans="1:52" ht="10.5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8"/>
    </row>
    <row r="3" spans="1:52" ht="10.5" customHeight="1" x14ac:dyDescent="0.1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8"/>
    </row>
    <row r="4" spans="1:52" ht="10.5" customHeight="1" x14ac:dyDescent="0.15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8"/>
    </row>
    <row r="5" spans="1:52" ht="10.5" customHeight="1" x14ac:dyDescent="0.15">
      <c r="A5" s="6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8"/>
    </row>
    <row r="6" spans="1:52" ht="10.5" customHeight="1" x14ac:dyDescent="0.15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8"/>
    </row>
    <row r="7" spans="1:52" ht="10.5" customHeight="1" x14ac:dyDescent="0.1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8"/>
    </row>
    <row r="8" spans="1:52" ht="10.5" customHeight="1" x14ac:dyDescent="0.15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8"/>
    </row>
    <row r="9" spans="1:52" ht="10.5" customHeight="1" x14ac:dyDescent="0.15">
      <c r="A9" s="63"/>
      <c r="B9" s="64"/>
      <c r="C9" s="64"/>
      <c r="D9" s="64"/>
      <c r="E9" s="64"/>
      <c r="F9" s="64"/>
      <c r="G9" s="64"/>
      <c r="H9" s="64"/>
      <c r="I9" s="79" t="s">
        <v>0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64"/>
      <c r="AT9" s="64"/>
      <c r="AU9" s="64"/>
      <c r="AV9" s="64"/>
      <c r="AW9" s="64"/>
      <c r="AX9" s="64"/>
      <c r="AY9" s="64"/>
      <c r="AZ9" s="69"/>
    </row>
    <row r="10" spans="1:52" ht="10.5" customHeight="1" x14ac:dyDescent="0.15">
      <c r="A10" s="63"/>
      <c r="B10" s="64"/>
      <c r="C10" s="64"/>
      <c r="D10" s="64"/>
      <c r="E10" s="64"/>
      <c r="F10" s="64"/>
      <c r="G10" s="64"/>
      <c r="H10" s="64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64"/>
      <c r="AT10" s="64"/>
      <c r="AU10" s="64"/>
      <c r="AV10" s="64"/>
      <c r="AW10" s="64"/>
      <c r="AX10" s="64"/>
      <c r="AY10" s="64"/>
      <c r="AZ10" s="69"/>
    </row>
    <row r="11" spans="1:52" ht="10.5" customHeight="1" x14ac:dyDescent="0.15">
      <c r="A11" s="63"/>
      <c r="B11" s="64"/>
      <c r="C11" s="64"/>
      <c r="D11" s="64"/>
      <c r="E11" s="64"/>
      <c r="F11" s="64"/>
      <c r="G11" s="64"/>
      <c r="H11" s="64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64"/>
      <c r="AT11" s="64"/>
      <c r="AU11" s="64"/>
      <c r="AV11" s="64"/>
      <c r="AW11" s="64"/>
      <c r="AX11" s="64"/>
      <c r="AY11" s="64"/>
      <c r="AZ11" s="69"/>
    </row>
    <row r="12" spans="1:52" ht="10.5" customHeight="1" x14ac:dyDescent="0.15">
      <c r="A12" s="63"/>
      <c r="B12" s="64"/>
      <c r="C12" s="64"/>
      <c r="D12" s="64"/>
      <c r="E12" s="64"/>
      <c r="F12" s="64"/>
      <c r="G12" s="64"/>
      <c r="H12" s="64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64"/>
      <c r="AT12" s="64"/>
      <c r="AU12" s="64"/>
      <c r="AV12" s="64"/>
      <c r="AW12" s="64"/>
      <c r="AX12" s="64"/>
      <c r="AY12" s="64"/>
      <c r="AZ12" s="69"/>
    </row>
    <row r="13" spans="1:52" ht="10.5" customHeight="1" x14ac:dyDescent="0.15">
      <c r="A13" s="63"/>
      <c r="B13" s="64"/>
      <c r="C13" s="64"/>
      <c r="D13" s="64"/>
      <c r="E13" s="64"/>
      <c r="F13" s="64"/>
      <c r="G13" s="64"/>
      <c r="H13" s="64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64"/>
      <c r="AT13" s="64"/>
      <c r="AU13" s="64"/>
      <c r="AV13" s="64"/>
      <c r="AW13" s="64"/>
      <c r="AX13" s="64"/>
      <c r="AY13" s="64"/>
      <c r="AZ13" s="69"/>
    </row>
    <row r="14" spans="1:52" ht="10.5" customHeight="1" x14ac:dyDescent="0.15">
      <c r="A14" s="63"/>
      <c r="B14" s="64"/>
      <c r="C14" s="64"/>
      <c r="D14" s="64"/>
      <c r="E14" s="64"/>
      <c r="F14" s="64"/>
      <c r="G14" s="64"/>
      <c r="H14" s="64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64"/>
      <c r="AT14" s="64"/>
      <c r="AU14" s="64"/>
      <c r="AV14" s="64"/>
      <c r="AW14" s="64"/>
      <c r="AX14" s="64"/>
      <c r="AY14" s="64"/>
      <c r="AZ14" s="69"/>
    </row>
    <row r="15" spans="1:52" ht="10.5" customHeight="1" x14ac:dyDescent="0.15">
      <c r="A15" s="63"/>
      <c r="B15" s="64"/>
      <c r="C15" s="64"/>
      <c r="D15" s="64"/>
      <c r="E15" s="64"/>
      <c r="F15" s="64"/>
      <c r="G15" s="64"/>
      <c r="H15" s="64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64"/>
      <c r="AT15" s="64"/>
      <c r="AU15" s="64"/>
      <c r="AV15" s="64"/>
      <c r="AW15" s="64"/>
      <c r="AX15" s="64"/>
      <c r="AY15" s="64"/>
      <c r="AZ15" s="69"/>
    </row>
    <row r="16" spans="1:52" ht="10.5" customHeight="1" x14ac:dyDescent="0.15">
      <c r="A16" s="63"/>
      <c r="B16" s="64"/>
      <c r="C16" s="64"/>
      <c r="D16" s="64"/>
      <c r="E16" s="64"/>
      <c r="F16" s="64"/>
      <c r="G16" s="64"/>
      <c r="H16" s="64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64"/>
      <c r="AT16" s="64"/>
      <c r="AU16" s="64"/>
      <c r="AV16" s="64"/>
      <c r="AW16" s="64"/>
      <c r="AX16" s="64"/>
      <c r="AY16" s="64"/>
      <c r="AZ16" s="69"/>
    </row>
    <row r="17" spans="1:52" ht="10.5" customHeight="1" x14ac:dyDescent="0.15">
      <c r="A17" s="63"/>
      <c r="B17" s="64"/>
      <c r="C17" s="64"/>
      <c r="D17" s="64"/>
      <c r="E17" s="64"/>
      <c r="F17" s="64"/>
      <c r="G17" s="64"/>
      <c r="H17" s="64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64"/>
      <c r="AT17" s="64"/>
      <c r="AU17" s="64"/>
      <c r="AV17" s="64"/>
      <c r="AW17" s="64"/>
      <c r="AX17" s="64"/>
      <c r="AY17" s="64"/>
      <c r="AZ17" s="69"/>
    </row>
    <row r="18" spans="1:52" ht="10.5" customHeight="1" x14ac:dyDescent="0.15">
      <c r="A18" s="63"/>
      <c r="B18" s="64"/>
      <c r="C18" s="64"/>
      <c r="D18" s="64"/>
      <c r="E18" s="64"/>
      <c r="F18" s="64"/>
      <c r="G18" s="64"/>
      <c r="H18" s="64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64"/>
      <c r="AT18" s="64"/>
      <c r="AU18" s="64"/>
      <c r="AV18" s="64"/>
      <c r="AW18" s="64"/>
      <c r="AX18" s="64"/>
      <c r="AY18" s="64"/>
      <c r="AZ18" s="69"/>
    </row>
    <row r="19" spans="1:52" ht="10.5" customHeight="1" x14ac:dyDescent="0.15">
      <c r="A19" s="63"/>
      <c r="B19" s="64"/>
      <c r="C19" s="64"/>
      <c r="D19" s="64"/>
      <c r="E19" s="64"/>
      <c r="F19" s="64"/>
      <c r="G19" s="64"/>
      <c r="H19" s="64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64"/>
      <c r="AT19" s="64"/>
      <c r="AU19" s="64"/>
      <c r="AV19" s="64"/>
      <c r="AW19" s="64"/>
      <c r="AX19" s="64"/>
      <c r="AY19" s="64"/>
      <c r="AZ19" s="69"/>
    </row>
    <row r="20" spans="1:52" ht="10.5" customHeight="1" x14ac:dyDescent="0.15">
      <c r="A20" s="63"/>
      <c r="B20" s="64"/>
      <c r="C20" s="64"/>
      <c r="D20" s="64"/>
      <c r="E20" s="64"/>
      <c r="F20" s="64"/>
      <c r="G20" s="64"/>
      <c r="H20" s="64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64"/>
      <c r="AT20" s="64"/>
      <c r="AU20" s="64"/>
      <c r="AV20" s="64"/>
      <c r="AW20" s="64"/>
      <c r="AX20" s="64"/>
      <c r="AY20" s="64"/>
      <c r="AZ20" s="69"/>
    </row>
    <row r="21" spans="1:52" ht="10.5" customHeight="1" x14ac:dyDescent="0.15">
      <c r="A21" s="61"/>
      <c r="B21" s="62"/>
      <c r="C21" s="62"/>
      <c r="D21" s="62"/>
      <c r="E21" s="62"/>
      <c r="F21" s="62"/>
      <c r="G21" s="62"/>
      <c r="H21" s="62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62"/>
      <c r="AT21" s="62"/>
      <c r="AU21" s="62"/>
      <c r="AV21" s="62"/>
      <c r="AW21" s="62"/>
      <c r="AX21" s="62"/>
      <c r="AY21" s="62"/>
      <c r="AZ21" s="68"/>
    </row>
    <row r="22" spans="1:52" ht="10.5" customHeight="1" x14ac:dyDescent="0.15">
      <c r="A22" s="61"/>
      <c r="B22" s="62"/>
      <c r="C22" s="62"/>
      <c r="D22" s="62"/>
      <c r="E22" s="62"/>
      <c r="F22" s="62"/>
      <c r="G22" s="62"/>
      <c r="H22" s="62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62"/>
      <c r="AT22" s="62"/>
      <c r="AU22" s="62"/>
      <c r="AV22" s="62"/>
      <c r="AW22" s="62"/>
      <c r="AX22" s="62"/>
      <c r="AY22" s="62"/>
      <c r="AZ22" s="68"/>
    </row>
    <row r="23" spans="1:52" ht="10.5" customHeight="1" x14ac:dyDescent="0.15">
      <c r="A23" s="61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8"/>
    </row>
    <row r="24" spans="1:52" ht="10.5" customHeight="1" x14ac:dyDescent="0.15">
      <c r="A24" s="61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8"/>
    </row>
    <row r="25" spans="1:52" ht="10.5" customHeight="1" x14ac:dyDescent="0.15">
      <c r="A25" s="61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8"/>
    </row>
    <row r="26" spans="1:52" ht="10.5" customHeight="1" x14ac:dyDescent="0.15">
      <c r="A26" s="61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8"/>
    </row>
    <row r="27" spans="1:52" ht="10.5" customHeight="1" x14ac:dyDescent="0.15">
      <c r="A27" s="6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8"/>
    </row>
    <row r="28" spans="1:52" ht="10.5" customHeight="1" x14ac:dyDescent="0.15">
      <c r="A28" s="61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8"/>
    </row>
    <row r="29" spans="1:52" x14ac:dyDescent="0.15">
      <c r="A29" s="61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8"/>
    </row>
    <row r="30" spans="1:52" x14ac:dyDescent="0.15">
      <c r="A30" s="61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8"/>
    </row>
    <row r="31" spans="1:52" x14ac:dyDescent="0.15">
      <c r="A31" s="61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8"/>
    </row>
    <row r="32" spans="1:52" x14ac:dyDescent="0.15">
      <c r="A32" s="6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8"/>
    </row>
    <row r="33" spans="1:52" x14ac:dyDescent="0.15">
      <c r="A33" s="6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8"/>
    </row>
    <row r="34" spans="1:52" x14ac:dyDescent="0.15">
      <c r="A34" s="6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8"/>
    </row>
    <row r="35" spans="1:52" x14ac:dyDescent="0.15">
      <c r="A35" s="61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8"/>
    </row>
    <row r="36" spans="1:52" x14ac:dyDescent="0.15">
      <c r="A36" s="61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8"/>
    </row>
    <row r="37" spans="1:52" x14ac:dyDescent="0.15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D37" s="62"/>
      <c r="AE37" s="62"/>
      <c r="AF37" s="76" t="s">
        <v>1</v>
      </c>
      <c r="AG37" s="76"/>
      <c r="AH37" s="76"/>
      <c r="AI37" s="76"/>
      <c r="AJ37" s="76"/>
      <c r="AK37" s="76"/>
      <c r="AL37" s="77" t="s">
        <v>2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68"/>
    </row>
    <row r="38" spans="1:52" x14ac:dyDescent="0.15">
      <c r="A38" s="6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D38" s="62"/>
      <c r="AE38" s="62"/>
      <c r="AF38" s="76"/>
      <c r="AG38" s="76"/>
      <c r="AH38" s="76"/>
      <c r="AI38" s="76"/>
      <c r="AJ38" s="76"/>
      <c r="AK38" s="76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68"/>
    </row>
    <row r="39" spans="1:52" x14ac:dyDescent="0.15">
      <c r="A39" s="61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76" t="s">
        <v>3</v>
      </c>
      <c r="AG39" s="76"/>
      <c r="AH39" s="76"/>
      <c r="AI39" s="76"/>
      <c r="AJ39" s="76"/>
      <c r="AK39" s="76"/>
      <c r="AL39" s="77" t="s">
        <v>4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68"/>
    </row>
    <row r="40" spans="1:52" x14ac:dyDescent="0.15">
      <c r="A40" s="61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76"/>
      <c r="AG40" s="76"/>
      <c r="AH40" s="76"/>
      <c r="AI40" s="76"/>
      <c r="AJ40" s="76"/>
      <c r="AK40" s="76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68"/>
    </row>
    <row r="41" spans="1:52" ht="10.5" customHeight="1" x14ac:dyDescent="0.15">
      <c r="A41" s="61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76" t="s">
        <v>5</v>
      </c>
      <c r="AG41" s="76"/>
      <c r="AH41" s="76"/>
      <c r="AI41" s="76"/>
      <c r="AJ41" s="76"/>
      <c r="AK41" s="76"/>
      <c r="AL41" s="78" t="s">
        <v>66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68"/>
    </row>
    <row r="42" spans="1:52" ht="10.5" customHeight="1" x14ac:dyDescent="0.15">
      <c r="A42" s="61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76"/>
      <c r="AG42" s="76"/>
      <c r="AH42" s="76"/>
      <c r="AI42" s="76"/>
      <c r="AJ42" s="76"/>
      <c r="AK42" s="76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68"/>
    </row>
    <row r="43" spans="1:52" ht="10.5" customHeight="1" x14ac:dyDescent="0.15">
      <c r="A43" s="61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76" t="s">
        <v>7</v>
      </c>
      <c r="AG43" s="76"/>
      <c r="AH43" s="76"/>
      <c r="AI43" s="76"/>
      <c r="AJ43" s="76"/>
      <c r="AK43" s="76"/>
      <c r="AL43" s="77" t="s">
        <v>8</v>
      </c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68"/>
    </row>
    <row r="44" spans="1:52" ht="10.5" customHeight="1" x14ac:dyDescent="0.15">
      <c r="A44" s="61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76"/>
      <c r="AG44" s="76"/>
      <c r="AH44" s="76"/>
      <c r="AI44" s="76"/>
      <c r="AJ44" s="76"/>
      <c r="AK44" s="76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68"/>
    </row>
    <row r="45" spans="1:52" ht="10.5" customHeight="1" x14ac:dyDescent="0.1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76" t="s">
        <v>9</v>
      </c>
      <c r="AG45" s="76"/>
      <c r="AH45" s="76"/>
      <c r="AI45" s="76"/>
      <c r="AJ45" s="76"/>
      <c r="AK45" s="76"/>
      <c r="AL45" s="77" t="s">
        <v>10</v>
      </c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68"/>
    </row>
    <row r="46" spans="1:52" ht="10.5" customHeight="1" x14ac:dyDescent="0.15">
      <c r="A46" s="61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76"/>
      <c r="AG46" s="76"/>
      <c r="AH46" s="76"/>
      <c r="AI46" s="76"/>
      <c r="AJ46" s="76"/>
      <c r="AK46" s="76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68"/>
    </row>
    <row r="47" spans="1:52" x14ac:dyDescent="0.15">
      <c r="A47" s="61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76" t="s">
        <v>11</v>
      </c>
      <c r="AG47" s="76"/>
      <c r="AH47" s="76"/>
      <c r="AI47" s="76"/>
      <c r="AJ47" s="76"/>
      <c r="AK47" s="76"/>
      <c r="AL47" s="80">
        <v>45048</v>
      </c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68"/>
    </row>
    <row r="48" spans="1:52" x14ac:dyDescent="0.15">
      <c r="A48" s="61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76"/>
      <c r="AG48" s="76"/>
      <c r="AH48" s="76"/>
      <c r="AI48" s="76"/>
      <c r="AJ48" s="76"/>
      <c r="AK48" s="76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68"/>
    </row>
    <row r="49" spans="1:52" x14ac:dyDescent="0.15">
      <c r="A49" s="61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76" t="s">
        <v>12</v>
      </c>
      <c r="AG49" s="76"/>
      <c r="AH49" s="76"/>
      <c r="AI49" s="76"/>
      <c r="AJ49" s="76"/>
      <c r="AK49" s="76"/>
      <c r="AL49" s="78" t="s">
        <v>65</v>
      </c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68"/>
    </row>
    <row r="50" spans="1:52" x14ac:dyDescent="0.15">
      <c r="A50" s="61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76"/>
      <c r="AG50" s="76"/>
      <c r="AH50" s="76"/>
      <c r="AI50" s="76"/>
      <c r="AJ50" s="76"/>
      <c r="AK50" s="76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68"/>
    </row>
    <row r="51" spans="1:52" x14ac:dyDescent="0.15">
      <c r="A51" s="61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8"/>
    </row>
    <row r="52" spans="1:52" x14ac:dyDescent="0.15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70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U11" sqref="U11:AZ11"/>
    </sheetView>
  </sheetViews>
  <sheetFormatPr defaultColWidth="2.6328125" defaultRowHeight="9.5" x14ac:dyDescent="0.15"/>
  <cols>
    <col min="1" max="16384" width="2.6328125" style="34"/>
  </cols>
  <sheetData>
    <row r="1" spans="1:52" x14ac:dyDescent="0.1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90"/>
      <c r="Y1" s="81" t="s">
        <v>7</v>
      </c>
      <c r="Z1" s="81"/>
      <c r="AA1" s="81"/>
      <c r="AB1" s="81"/>
      <c r="AC1" s="82" t="str">
        <f>IF(ISBLANK(表紙!AL43),"",(表紙!AL43))</f>
        <v>K001</v>
      </c>
      <c r="AD1" s="82"/>
      <c r="AE1" s="82"/>
      <c r="AF1" s="82"/>
      <c r="AG1" s="82"/>
      <c r="AH1" s="82"/>
      <c r="AI1" s="82"/>
      <c r="AJ1" s="82"/>
      <c r="AK1" s="82"/>
      <c r="AL1" s="82"/>
      <c r="AM1" s="81" t="s">
        <v>3</v>
      </c>
      <c r="AN1" s="81"/>
      <c r="AO1" s="81"/>
      <c r="AP1" s="81"/>
      <c r="AQ1" s="82" t="str">
        <f>IF(ISBLANK(表紙!AL39),"",(表紙!AL39))</f>
        <v>KS</v>
      </c>
      <c r="AR1" s="82"/>
      <c r="AS1" s="82"/>
      <c r="AT1" s="82"/>
      <c r="AU1" s="82"/>
      <c r="AV1" s="82"/>
      <c r="AW1" s="82"/>
      <c r="AX1" s="82"/>
      <c r="AY1" s="82"/>
      <c r="AZ1" s="82"/>
    </row>
    <row r="2" spans="1:52" x14ac:dyDescent="0.15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3"/>
      <c r="Y2" s="83" t="s">
        <v>9</v>
      </c>
      <c r="Z2" s="83"/>
      <c r="AA2" s="83"/>
      <c r="AB2" s="83"/>
      <c r="AC2" s="84" t="str">
        <f>IF(ISBLANK(表紙!AL45),"",(表紙!AL45))</f>
        <v>ログイン画面</v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5</v>
      </c>
      <c r="AN2" s="83"/>
      <c r="AO2" s="83"/>
      <c r="AP2" s="83"/>
      <c r="AQ2" s="84" t="str">
        <f>IF(ISBLANK(表紙!AL41),"",(表紙!AL41))</f>
        <v>倉庫管理システム</v>
      </c>
      <c r="AR2" s="84"/>
      <c r="AS2" s="84"/>
      <c r="AT2" s="84"/>
      <c r="AU2" s="84"/>
      <c r="AV2" s="84"/>
      <c r="AW2" s="84"/>
      <c r="AX2" s="84"/>
      <c r="AY2" s="84"/>
      <c r="AZ2" s="84"/>
    </row>
    <row r="4" spans="1:52" x14ac:dyDescent="0.15">
      <c r="A4" s="85" t="s">
        <v>13</v>
      </c>
      <c r="B4" s="86"/>
      <c r="C4" s="85" t="s">
        <v>14</v>
      </c>
      <c r="D4" s="87"/>
      <c r="E4" s="87"/>
      <c r="F4" s="86"/>
      <c r="G4" s="85" t="s">
        <v>12</v>
      </c>
      <c r="H4" s="87"/>
      <c r="I4" s="87"/>
      <c r="J4" s="86"/>
      <c r="K4" s="85" t="s">
        <v>15</v>
      </c>
      <c r="L4" s="87"/>
      <c r="M4" s="87"/>
      <c r="N4" s="87"/>
      <c r="O4" s="87"/>
      <c r="P4" s="87"/>
      <c r="Q4" s="87"/>
      <c r="R4" s="87"/>
      <c r="S4" s="87"/>
      <c r="T4" s="86"/>
      <c r="U4" s="85" t="s">
        <v>16</v>
      </c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</row>
    <row r="5" spans="1:52" x14ac:dyDescent="0.15">
      <c r="A5" s="94">
        <f t="shared" ref="A5:A52" si="0">ROW()-4</f>
        <v>1</v>
      </c>
      <c r="B5" s="94"/>
      <c r="C5" s="95">
        <v>45048</v>
      </c>
      <c r="D5" s="95"/>
      <c r="E5" s="95"/>
      <c r="F5" s="95"/>
      <c r="G5" s="96" t="s">
        <v>65</v>
      </c>
      <c r="H5" s="94"/>
      <c r="I5" s="94"/>
      <c r="J5" s="94"/>
      <c r="K5" s="94" t="s">
        <v>10</v>
      </c>
      <c r="L5" s="94"/>
      <c r="M5" s="94"/>
      <c r="N5" s="94"/>
      <c r="O5" s="94"/>
      <c r="P5" s="94"/>
      <c r="Q5" s="94"/>
      <c r="R5" s="94"/>
      <c r="S5" s="94"/>
      <c r="T5" s="94"/>
      <c r="U5" s="94" t="s">
        <v>17</v>
      </c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</row>
    <row r="6" spans="1:52" x14ac:dyDescent="0.15">
      <c r="A6" s="97">
        <f t="shared" si="0"/>
        <v>2</v>
      </c>
      <c r="B6" s="97"/>
      <c r="C6" s="95">
        <v>45056</v>
      </c>
      <c r="D6" s="95"/>
      <c r="E6" s="95"/>
      <c r="F6" s="95"/>
      <c r="G6" s="96" t="s">
        <v>65</v>
      </c>
      <c r="H6" s="94"/>
      <c r="I6" s="94"/>
      <c r="J6" s="94"/>
      <c r="K6" s="94" t="s">
        <v>10</v>
      </c>
      <c r="L6" s="94"/>
      <c r="M6" s="94"/>
      <c r="N6" s="94"/>
      <c r="O6" s="94"/>
      <c r="P6" s="94"/>
      <c r="Q6" s="94"/>
      <c r="R6" s="94"/>
      <c r="S6" s="94"/>
      <c r="T6" s="94"/>
      <c r="U6" s="94" t="s">
        <v>76</v>
      </c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</row>
    <row r="7" spans="1:52" x14ac:dyDescent="0.15">
      <c r="A7" s="97">
        <f t="shared" si="0"/>
        <v>3</v>
      </c>
      <c r="B7" s="97"/>
      <c r="C7" s="98"/>
      <c r="D7" s="98"/>
      <c r="E7" s="98"/>
      <c r="F7" s="98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</row>
    <row r="8" spans="1:52" x14ac:dyDescent="0.15">
      <c r="A8" s="97">
        <f t="shared" si="0"/>
        <v>4</v>
      </c>
      <c r="B8" s="97"/>
      <c r="C8" s="98"/>
      <c r="D8" s="98"/>
      <c r="E8" s="98"/>
      <c r="F8" s="98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</row>
    <row r="9" spans="1:52" x14ac:dyDescent="0.15">
      <c r="A9" s="97">
        <f t="shared" si="0"/>
        <v>5</v>
      </c>
      <c r="B9" s="97"/>
      <c r="C9" s="98"/>
      <c r="D9" s="98"/>
      <c r="E9" s="98"/>
      <c r="F9" s="98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</row>
    <row r="10" spans="1:52" x14ac:dyDescent="0.15">
      <c r="A10" s="97">
        <f t="shared" si="0"/>
        <v>6</v>
      </c>
      <c r="B10" s="97"/>
      <c r="C10" s="98"/>
      <c r="D10" s="98"/>
      <c r="E10" s="98"/>
      <c r="F10" s="98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</row>
    <row r="11" spans="1:52" x14ac:dyDescent="0.15">
      <c r="A11" s="97">
        <f t="shared" si="0"/>
        <v>7</v>
      </c>
      <c r="B11" s="97"/>
      <c r="C11" s="98"/>
      <c r="D11" s="98"/>
      <c r="E11" s="98"/>
      <c r="F11" s="98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</row>
    <row r="12" spans="1:52" x14ac:dyDescent="0.15">
      <c r="A12" s="97">
        <f t="shared" si="0"/>
        <v>8</v>
      </c>
      <c r="B12" s="97"/>
      <c r="C12" s="98"/>
      <c r="D12" s="98"/>
      <c r="E12" s="98"/>
      <c r="F12" s="98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</row>
    <row r="13" spans="1:52" x14ac:dyDescent="0.15">
      <c r="A13" s="97">
        <f t="shared" si="0"/>
        <v>9</v>
      </c>
      <c r="B13" s="97"/>
      <c r="C13" s="98"/>
      <c r="D13" s="98"/>
      <c r="E13" s="98"/>
      <c r="F13" s="98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</row>
    <row r="14" spans="1:52" x14ac:dyDescent="0.15">
      <c r="A14" s="97">
        <f t="shared" si="0"/>
        <v>10</v>
      </c>
      <c r="B14" s="97"/>
      <c r="C14" s="98"/>
      <c r="D14" s="98"/>
      <c r="E14" s="98"/>
      <c r="F14" s="98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</row>
    <row r="15" spans="1:52" x14ac:dyDescent="0.15">
      <c r="A15" s="97">
        <f t="shared" si="0"/>
        <v>11</v>
      </c>
      <c r="B15" s="97"/>
      <c r="C15" s="98"/>
      <c r="D15" s="98"/>
      <c r="E15" s="98"/>
      <c r="F15" s="98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</row>
    <row r="16" spans="1:52" x14ac:dyDescent="0.15">
      <c r="A16" s="97">
        <f t="shared" si="0"/>
        <v>12</v>
      </c>
      <c r="B16" s="97"/>
      <c r="C16" s="98"/>
      <c r="D16" s="98"/>
      <c r="E16" s="98"/>
      <c r="F16" s="98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</row>
    <row r="17" spans="1:52" x14ac:dyDescent="0.15">
      <c r="A17" s="97">
        <f t="shared" si="0"/>
        <v>13</v>
      </c>
      <c r="B17" s="97"/>
      <c r="C17" s="98"/>
      <c r="D17" s="98"/>
      <c r="E17" s="98"/>
      <c r="F17" s="98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</row>
    <row r="18" spans="1:52" x14ac:dyDescent="0.15">
      <c r="A18" s="97">
        <f t="shared" si="0"/>
        <v>14</v>
      </c>
      <c r="B18" s="97"/>
      <c r="C18" s="98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</row>
    <row r="19" spans="1:52" x14ac:dyDescent="0.15">
      <c r="A19" s="97">
        <f t="shared" si="0"/>
        <v>15</v>
      </c>
      <c r="B19" s="97"/>
      <c r="C19" s="98"/>
      <c r="D19" s="98"/>
      <c r="E19" s="98"/>
      <c r="F19" s="98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</row>
    <row r="20" spans="1:52" x14ac:dyDescent="0.15">
      <c r="A20" s="97">
        <f t="shared" si="0"/>
        <v>16</v>
      </c>
      <c r="B20" s="97"/>
      <c r="C20" s="98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</row>
    <row r="21" spans="1:52" x14ac:dyDescent="0.15">
      <c r="A21" s="97">
        <f t="shared" si="0"/>
        <v>17</v>
      </c>
      <c r="B21" s="97"/>
      <c r="C21" s="98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</row>
    <row r="22" spans="1:52" x14ac:dyDescent="0.15">
      <c r="A22" s="97">
        <f t="shared" si="0"/>
        <v>18</v>
      </c>
      <c r="B22" s="97"/>
      <c r="C22" s="98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</row>
    <row r="23" spans="1:52" x14ac:dyDescent="0.15">
      <c r="A23" s="97">
        <f t="shared" si="0"/>
        <v>19</v>
      </c>
      <c r="B23" s="97"/>
      <c r="C23" s="98"/>
      <c r="D23" s="98"/>
      <c r="E23" s="98"/>
      <c r="F23" s="98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</row>
    <row r="24" spans="1:52" x14ac:dyDescent="0.15">
      <c r="A24" s="97">
        <f t="shared" si="0"/>
        <v>20</v>
      </c>
      <c r="B24" s="97"/>
      <c r="C24" s="98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</row>
    <row r="25" spans="1:52" x14ac:dyDescent="0.15">
      <c r="A25" s="97">
        <f t="shared" si="0"/>
        <v>21</v>
      </c>
      <c r="B25" s="97"/>
      <c r="C25" s="98"/>
      <c r="D25" s="98"/>
      <c r="E25" s="98"/>
      <c r="F25" s="98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</row>
    <row r="26" spans="1:52" x14ac:dyDescent="0.15">
      <c r="A26" s="97">
        <f t="shared" si="0"/>
        <v>22</v>
      </c>
      <c r="B26" s="97"/>
      <c r="C26" s="98"/>
      <c r="D26" s="98"/>
      <c r="E26" s="98"/>
      <c r="F26" s="98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</row>
    <row r="27" spans="1:52" x14ac:dyDescent="0.15">
      <c r="A27" s="97">
        <f t="shared" si="0"/>
        <v>23</v>
      </c>
      <c r="B27" s="97"/>
      <c r="C27" s="98"/>
      <c r="D27" s="98"/>
      <c r="E27" s="98"/>
      <c r="F27" s="98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</row>
    <row r="28" spans="1:52" x14ac:dyDescent="0.15">
      <c r="A28" s="97">
        <f t="shared" si="0"/>
        <v>24</v>
      </c>
      <c r="B28" s="97"/>
      <c r="C28" s="98"/>
      <c r="D28" s="98"/>
      <c r="E28" s="98"/>
      <c r="F28" s="98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</row>
    <row r="29" spans="1:52" x14ac:dyDescent="0.15">
      <c r="A29" s="97">
        <f t="shared" si="0"/>
        <v>25</v>
      </c>
      <c r="B29" s="97"/>
      <c r="C29" s="98"/>
      <c r="D29" s="98"/>
      <c r="E29" s="98"/>
      <c r="F29" s="98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</row>
    <row r="30" spans="1:52" x14ac:dyDescent="0.15">
      <c r="A30" s="97">
        <f t="shared" si="0"/>
        <v>26</v>
      </c>
      <c r="B30" s="97"/>
      <c r="C30" s="98"/>
      <c r="D30" s="98"/>
      <c r="E30" s="98"/>
      <c r="F30" s="98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</row>
    <row r="31" spans="1:52" x14ac:dyDescent="0.15">
      <c r="A31" s="97">
        <f t="shared" si="0"/>
        <v>27</v>
      </c>
      <c r="B31" s="97"/>
      <c r="C31" s="98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</row>
    <row r="32" spans="1:52" x14ac:dyDescent="0.15">
      <c r="A32" s="97">
        <f t="shared" si="0"/>
        <v>28</v>
      </c>
      <c r="B32" s="97"/>
      <c r="C32" s="98"/>
      <c r="D32" s="98"/>
      <c r="E32" s="98"/>
      <c r="F32" s="98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</row>
    <row r="33" spans="1:52" x14ac:dyDescent="0.15">
      <c r="A33" s="97">
        <f t="shared" si="0"/>
        <v>29</v>
      </c>
      <c r="B33" s="97"/>
      <c r="C33" s="98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</row>
    <row r="34" spans="1:52" x14ac:dyDescent="0.15">
      <c r="A34" s="97">
        <f t="shared" si="0"/>
        <v>30</v>
      </c>
      <c r="B34" s="97"/>
      <c r="C34" s="98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</row>
    <row r="35" spans="1:52" x14ac:dyDescent="0.15">
      <c r="A35" s="97">
        <f t="shared" si="0"/>
        <v>31</v>
      </c>
      <c r="B35" s="97"/>
      <c r="C35" s="98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</row>
    <row r="36" spans="1:52" x14ac:dyDescent="0.15">
      <c r="A36" s="97">
        <f t="shared" si="0"/>
        <v>32</v>
      </c>
      <c r="B36" s="97"/>
      <c r="C36" s="98"/>
      <c r="D36" s="98"/>
      <c r="E36" s="98"/>
      <c r="F36" s="98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</row>
    <row r="37" spans="1:52" x14ac:dyDescent="0.15">
      <c r="A37" s="97">
        <f t="shared" si="0"/>
        <v>33</v>
      </c>
      <c r="B37" s="97"/>
      <c r="C37" s="98"/>
      <c r="D37" s="98"/>
      <c r="E37" s="98"/>
      <c r="F37" s="98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</row>
    <row r="38" spans="1:52" x14ac:dyDescent="0.15">
      <c r="A38" s="97">
        <f t="shared" si="0"/>
        <v>34</v>
      </c>
      <c r="B38" s="97"/>
      <c r="C38" s="98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</row>
    <row r="39" spans="1:52" x14ac:dyDescent="0.15">
      <c r="A39" s="97">
        <f t="shared" si="0"/>
        <v>35</v>
      </c>
      <c r="B39" s="97"/>
      <c r="C39" s="98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</row>
    <row r="40" spans="1:52" x14ac:dyDescent="0.15">
      <c r="A40" s="97">
        <f t="shared" si="0"/>
        <v>36</v>
      </c>
      <c r="B40" s="97"/>
      <c r="C40" s="98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</row>
    <row r="41" spans="1:52" x14ac:dyDescent="0.15">
      <c r="A41" s="97">
        <f t="shared" si="0"/>
        <v>37</v>
      </c>
      <c r="B41" s="97"/>
      <c r="C41" s="98"/>
      <c r="D41" s="98"/>
      <c r="E41" s="98"/>
      <c r="F41" s="98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</row>
    <row r="42" spans="1:52" x14ac:dyDescent="0.15">
      <c r="A42" s="97">
        <f t="shared" si="0"/>
        <v>38</v>
      </c>
      <c r="B42" s="97"/>
      <c r="C42" s="98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</row>
    <row r="43" spans="1:52" x14ac:dyDescent="0.15">
      <c r="A43" s="97">
        <f t="shared" si="0"/>
        <v>39</v>
      </c>
      <c r="B43" s="97"/>
      <c r="C43" s="98"/>
      <c r="D43" s="98"/>
      <c r="E43" s="98"/>
      <c r="F43" s="98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</row>
    <row r="44" spans="1:52" x14ac:dyDescent="0.15">
      <c r="A44" s="97">
        <f t="shared" si="0"/>
        <v>40</v>
      </c>
      <c r="B44" s="97"/>
      <c r="C44" s="98"/>
      <c r="D44" s="98"/>
      <c r="E44" s="98"/>
      <c r="F44" s="98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</row>
    <row r="45" spans="1:52" x14ac:dyDescent="0.15">
      <c r="A45" s="97">
        <f t="shared" si="0"/>
        <v>41</v>
      </c>
      <c r="B45" s="97"/>
      <c r="C45" s="98"/>
      <c r="D45" s="98"/>
      <c r="E45" s="98"/>
      <c r="F45" s="98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</row>
    <row r="46" spans="1:52" x14ac:dyDescent="0.15">
      <c r="A46" s="97">
        <f t="shared" si="0"/>
        <v>42</v>
      </c>
      <c r="B46" s="97"/>
      <c r="C46" s="98"/>
      <c r="D46" s="98"/>
      <c r="E46" s="98"/>
      <c r="F46" s="98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</row>
    <row r="47" spans="1:52" x14ac:dyDescent="0.15">
      <c r="A47" s="97">
        <f t="shared" si="0"/>
        <v>43</v>
      </c>
      <c r="B47" s="97"/>
      <c r="C47" s="98"/>
      <c r="D47" s="98"/>
      <c r="E47" s="98"/>
      <c r="F47" s="98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</row>
    <row r="48" spans="1:52" x14ac:dyDescent="0.15">
      <c r="A48" s="97">
        <f t="shared" si="0"/>
        <v>44</v>
      </c>
      <c r="B48" s="97"/>
      <c r="C48" s="98"/>
      <c r="D48" s="98"/>
      <c r="E48" s="98"/>
      <c r="F48" s="98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</row>
    <row r="49" spans="1:52" x14ac:dyDescent="0.15">
      <c r="A49" s="97">
        <f t="shared" si="0"/>
        <v>45</v>
      </c>
      <c r="B49" s="97"/>
      <c r="C49" s="98"/>
      <c r="D49" s="98"/>
      <c r="E49" s="98"/>
      <c r="F49" s="98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</row>
    <row r="50" spans="1:52" x14ac:dyDescent="0.15">
      <c r="A50" s="97">
        <f t="shared" si="0"/>
        <v>46</v>
      </c>
      <c r="B50" s="97"/>
      <c r="C50" s="98"/>
      <c r="D50" s="98"/>
      <c r="E50" s="98"/>
      <c r="F50" s="98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</row>
    <row r="51" spans="1:52" x14ac:dyDescent="0.15">
      <c r="A51" s="97">
        <f t="shared" si="0"/>
        <v>47</v>
      </c>
      <c r="B51" s="97"/>
      <c r="C51" s="98"/>
      <c r="D51" s="98"/>
      <c r="E51" s="98"/>
      <c r="F51" s="98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</row>
    <row r="52" spans="1:52" x14ac:dyDescent="0.15">
      <c r="A52" s="99">
        <f t="shared" si="0"/>
        <v>48</v>
      </c>
      <c r="B52" s="99"/>
      <c r="C52" s="100"/>
      <c r="D52" s="100"/>
      <c r="E52" s="100"/>
      <c r="F52" s="100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="115" zoomScaleNormal="115" workbookViewId="0">
      <selection activeCell="Z58" sqref="Z58"/>
    </sheetView>
  </sheetViews>
  <sheetFormatPr defaultColWidth="2.6328125" defaultRowHeight="9.5" x14ac:dyDescent="0.15"/>
  <cols>
    <col min="1" max="16384" width="2.6328125" style="34"/>
  </cols>
  <sheetData>
    <row r="1" spans="1:52" x14ac:dyDescent="0.1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90"/>
      <c r="K1" s="81" t="s">
        <v>7</v>
      </c>
      <c r="L1" s="81"/>
      <c r="M1" s="81"/>
      <c r="N1" s="81"/>
      <c r="O1" s="108" t="str">
        <f>IF(ISBLANK(表紙!AL43),"",(表紙!AL43))</f>
        <v>K001</v>
      </c>
      <c r="P1" s="108"/>
      <c r="Q1" s="108"/>
      <c r="R1" s="108"/>
      <c r="S1" s="108"/>
      <c r="T1" s="108"/>
      <c r="U1" s="108"/>
      <c r="V1" s="108"/>
      <c r="W1" s="108"/>
      <c r="X1" s="108"/>
      <c r="Y1" s="81" t="s">
        <v>3</v>
      </c>
      <c r="Z1" s="81"/>
      <c r="AA1" s="81"/>
      <c r="AB1" s="81"/>
      <c r="AC1" s="82" t="str">
        <f>IF(ISBLANK(表紙!AL39),"",(表紙!AL39))</f>
        <v>KS</v>
      </c>
      <c r="AD1" s="82"/>
      <c r="AE1" s="82"/>
      <c r="AF1" s="82"/>
      <c r="AG1" s="82"/>
      <c r="AH1" s="82"/>
      <c r="AI1" s="82"/>
      <c r="AJ1" s="82"/>
      <c r="AK1" s="82"/>
      <c r="AL1" s="82"/>
      <c r="AM1" s="81" t="s">
        <v>14</v>
      </c>
      <c r="AN1" s="81"/>
      <c r="AO1" s="81"/>
      <c r="AP1" s="81"/>
      <c r="AQ1" s="104">
        <v>45023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x14ac:dyDescent="0.15">
      <c r="A2" s="101"/>
      <c r="B2" s="102"/>
      <c r="C2" s="102"/>
      <c r="D2" s="102"/>
      <c r="E2" s="102"/>
      <c r="F2" s="102"/>
      <c r="G2" s="102"/>
      <c r="H2" s="102"/>
      <c r="I2" s="102"/>
      <c r="J2" s="103"/>
      <c r="K2" s="83" t="s">
        <v>9</v>
      </c>
      <c r="L2" s="83"/>
      <c r="M2" s="83"/>
      <c r="N2" s="83"/>
      <c r="O2" s="106" t="str">
        <f>IF(ISBLANK(表紙!AL45),"",(表紙!AL45))</f>
        <v>ログイン画面</v>
      </c>
      <c r="P2" s="106"/>
      <c r="Q2" s="106"/>
      <c r="R2" s="106"/>
      <c r="S2" s="106"/>
      <c r="T2" s="106"/>
      <c r="U2" s="106"/>
      <c r="V2" s="106"/>
      <c r="W2" s="106"/>
      <c r="X2" s="106"/>
      <c r="Y2" s="83" t="s">
        <v>5</v>
      </c>
      <c r="Z2" s="83"/>
      <c r="AA2" s="83"/>
      <c r="AB2" s="83"/>
      <c r="AC2" s="84" t="str">
        <f>IF(ISBLANK(表紙!AL41),"",(表紙!AL41))</f>
        <v>倉庫管理システム</v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12</v>
      </c>
      <c r="AN2" s="83"/>
      <c r="AO2" s="83"/>
      <c r="AP2" s="83"/>
      <c r="AQ2" s="84" t="str">
        <f>IF(ISBLANK(表紙!AL49),"",(表紙!AL49))</f>
        <v>張秋実</v>
      </c>
      <c r="AR2" s="84"/>
      <c r="AS2" s="84"/>
      <c r="AT2" s="84"/>
      <c r="AU2" s="84"/>
      <c r="AV2" s="84"/>
      <c r="AW2" s="84"/>
      <c r="AX2" s="84"/>
      <c r="AY2" s="84"/>
      <c r="AZ2" s="107"/>
    </row>
    <row r="3" spans="1:52" x14ac:dyDescent="0.15">
      <c r="B3" s="35"/>
    </row>
    <row r="4" spans="1:52" x14ac:dyDescent="0.15">
      <c r="A4" s="36" t="s">
        <v>18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43"/>
    </row>
    <row r="5" spans="1:52" x14ac:dyDescent="0.15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52"/>
    </row>
    <row r="6" spans="1:52" x14ac:dyDescent="0.1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53"/>
    </row>
    <row r="7" spans="1:52" x14ac:dyDescent="0.1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53"/>
    </row>
    <row r="8" spans="1:52" x14ac:dyDescent="0.15">
      <c r="A8" s="46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53"/>
    </row>
    <row r="9" spans="1:52" x14ac:dyDescent="0.15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53"/>
    </row>
    <row r="10" spans="1:52" x14ac:dyDescent="0.15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53"/>
    </row>
    <row r="11" spans="1:52" x14ac:dyDescent="0.15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53"/>
    </row>
    <row r="12" spans="1:52" x14ac:dyDescent="0.15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53"/>
    </row>
    <row r="13" spans="1:52" x14ac:dyDescent="0.15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53"/>
    </row>
    <row r="14" spans="1:52" x14ac:dyDescent="0.15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53"/>
    </row>
    <row r="15" spans="1:52" x14ac:dyDescent="0.1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53"/>
    </row>
    <row r="16" spans="1:52" x14ac:dyDescent="0.15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53"/>
    </row>
    <row r="17" spans="1:52" x14ac:dyDescent="0.1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53"/>
    </row>
    <row r="18" spans="1:52" x14ac:dyDescent="0.15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53"/>
    </row>
    <row r="19" spans="1:52" x14ac:dyDescent="0.15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53"/>
    </row>
    <row r="20" spans="1:52" x14ac:dyDescent="0.15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53"/>
    </row>
    <row r="21" spans="1:52" x14ac:dyDescent="0.15">
      <c r="A21" s="46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53"/>
    </row>
    <row r="22" spans="1:52" x14ac:dyDescent="0.15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53"/>
    </row>
    <row r="23" spans="1:52" x14ac:dyDescent="0.15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53"/>
    </row>
    <row r="24" spans="1:52" x14ac:dyDescent="0.1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53"/>
    </row>
    <row r="25" spans="1:52" x14ac:dyDescent="0.15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53"/>
    </row>
    <row r="26" spans="1:52" x14ac:dyDescent="0.15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53"/>
    </row>
    <row r="27" spans="1:52" x14ac:dyDescent="0.15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53"/>
    </row>
    <row r="28" spans="1:52" x14ac:dyDescent="0.15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53"/>
    </row>
    <row r="29" spans="1:52" x14ac:dyDescent="0.15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53"/>
    </row>
    <row r="30" spans="1:52" x14ac:dyDescent="0.15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53"/>
    </row>
    <row r="31" spans="1:52" x14ac:dyDescent="0.15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53"/>
    </row>
    <row r="32" spans="1:52" x14ac:dyDescent="0.15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53"/>
    </row>
    <row r="33" spans="1:52" x14ac:dyDescent="0.1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53"/>
    </row>
    <row r="34" spans="1:52" x14ac:dyDescent="0.15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53"/>
    </row>
    <row r="35" spans="1:52" x14ac:dyDescent="0.15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53"/>
    </row>
    <row r="36" spans="1:52" x14ac:dyDescent="0.15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53"/>
    </row>
    <row r="37" spans="1:52" x14ac:dyDescent="0.15">
      <c r="A37" s="46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53"/>
    </row>
    <row r="38" spans="1:52" x14ac:dyDescent="0.15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53"/>
    </row>
    <row r="39" spans="1:52" x14ac:dyDescent="0.15">
      <c r="A39" s="46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53"/>
    </row>
    <row r="40" spans="1:52" x14ac:dyDescent="0.15">
      <c r="A40" s="46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53"/>
    </row>
    <row r="41" spans="1:52" x14ac:dyDescent="0.15">
      <c r="A41" s="46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53"/>
    </row>
    <row r="42" spans="1:52" x14ac:dyDescent="0.1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53"/>
    </row>
    <row r="43" spans="1:52" x14ac:dyDescent="0.15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53"/>
    </row>
    <row r="44" spans="1:52" x14ac:dyDescent="0.15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53"/>
    </row>
    <row r="45" spans="1:52" x14ac:dyDescent="0.15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53"/>
    </row>
    <row r="46" spans="1:52" x14ac:dyDescent="0.15">
      <c r="A46" s="46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53"/>
    </row>
    <row r="47" spans="1:52" x14ac:dyDescent="0.15">
      <c r="A47" s="46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53"/>
    </row>
    <row r="48" spans="1:52" x14ac:dyDescent="0.15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53"/>
    </row>
    <row r="49" spans="1:52" x14ac:dyDescent="0.15">
      <c r="A49" s="46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53"/>
    </row>
    <row r="50" spans="1:52" x14ac:dyDescent="0.15">
      <c r="A50" s="46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53"/>
    </row>
    <row r="51" spans="1:52" x14ac:dyDescent="0.15">
      <c r="A51" s="46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53"/>
    </row>
    <row r="52" spans="1:52" x14ac:dyDescent="0.15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53"/>
    </row>
    <row r="53" spans="1:52" x14ac:dyDescent="0.15">
      <c r="A53" s="46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53"/>
    </row>
    <row r="54" spans="1:52" x14ac:dyDescent="0.15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53"/>
    </row>
    <row r="55" spans="1:52" x14ac:dyDescent="0.15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53"/>
    </row>
    <row r="56" spans="1:52" x14ac:dyDescent="0.15">
      <c r="A56" s="46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53"/>
    </row>
    <row r="57" spans="1:52" x14ac:dyDescent="0.15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53"/>
    </row>
    <row r="58" spans="1:52" x14ac:dyDescent="0.15">
      <c r="A58" s="46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53"/>
    </row>
    <row r="59" spans="1:52" x14ac:dyDescent="0.15">
      <c r="A59" s="5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7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45" zoomScaleNormal="145" workbookViewId="0">
      <selection activeCell="A4" sqref="A4"/>
    </sheetView>
  </sheetViews>
  <sheetFormatPr defaultColWidth="2.6328125" defaultRowHeight="9.5" x14ac:dyDescent="0.15"/>
  <cols>
    <col min="1" max="16384" width="2.6328125" style="34"/>
  </cols>
  <sheetData>
    <row r="1" spans="1:52" x14ac:dyDescent="0.1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90"/>
      <c r="K1" s="81" t="s">
        <v>7</v>
      </c>
      <c r="L1" s="81"/>
      <c r="M1" s="81"/>
      <c r="N1" s="81"/>
      <c r="O1" s="108" t="str">
        <f>IF(ISBLANK(表紙!AL43),"",(表紙!AL43))</f>
        <v>K001</v>
      </c>
      <c r="P1" s="108"/>
      <c r="Q1" s="108"/>
      <c r="R1" s="108"/>
      <c r="S1" s="108"/>
      <c r="T1" s="108"/>
      <c r="U1" s="108"/>
      <c r="V1" s="108"/>
      <c r="W1" s="108"/>
      <c r="X1" s="108"/>
      <c r="Y1" s="81" t="s">
        <v>3</v>
      </c>
      <c r="Z1" s="81"/>
      <c r="AA1" s="81"/>
      <c r="AB1" s="81"/>
      <c r="AC1" s="82" t="str">
        <f>IF(ISBLANK(表紙!AL39),"",(表紙!AL39))</f>
        <v>KS</v>
      </c>
      <c r="AD1" s="82"/>
      <c r="AE1" s="82"/>
      <c r="AF1" s="82"/>
      <c r="AG1" s="82"/>
      <c r="AH1" s="82"/>
      <c r="AI1" s="82"/>
      <c r="AJ1" s="82"/>
      <c r="AK1" s="82"/>
      <c r="AL1" s="82"/>
      <c r="AM1" s="81" t="s">
        <v>14</v>
      </c>
      <c r="AN1" s="81"/>
      <c r="AO1" s="81"/>
      <c r="AP1" s="81"/>
      <c r="AQ1" s="104">
        <v>45023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x14ac:dyDescent="0.15">
      <c r="A2" s="91"/>
      <c r="B2" s="92"/>
      <c r="C2" s="92"/>
      <c r="D2" s="92"/>
      <c r="E2" s="92"/>
      <c r="F2" s="92"/>
      <c r="G2" s="92"/>
      <c r="H2" s="92"/>
      <c r="I2" s="92"/>
      <c r="J2" s="93"/>
      <c r="K2" s="83" t="s">
        <v>9</v>
      </c>
      <c r="L2" s="83"/>
      <c r="M2" s="83"/>
      <c r="N2" s="83"/>
      <c r="O2" s="106" t="str">
        <f>IF(ISBLANK(表紙!AL45),"",(表紙!AL45))</f>
        <v>ログイン画面</v>
      </c>
      <c r="P2" s="106"/>
      <c r="Q2" s="106"/>
      <c r="R2" s="106"/>
      <c r="S2" s="106"/>
      <c r="T2" s="106"/>
      <c r="U2" s="106"/>
      <c r="V2" s="106"/>
      <c r="W2" s="106"/>
      <c r="X2" s="106"/>
      <c r="Y2" s="83" t="s">
        <v>5</v>
      </c>
      <c r="Z2" s="83"/>
      <c r="AA2" s="83"/>
      <c r="AB2" s="83"/>
      <c r="AC2" s="84" t="str">
        <f>IF(ISBLANK(表紙!AL41),"",(表紙!AL41))</f>
        <v>倉庫管理システム</v>
      </c>
      <c r="AD2" s="84"/>
      <c r="AE2" s="84"/>
      <c r="AF2" s="84"/>
      <c r="AG2" s="84"/>
      <c r="AH2" s="84"/>
      <c r="AI2" s="84"/>
      <c r="AJ2" s="84"/>
      <c r="AK2" s="84"/>
      <c r="AL2" s="84"/>
      <c r="AM2" s="83" t="s">
        <v>12</v>
      </c>
      <c r="AN2" s="83"/>
      <c r="AO2" s="83"/>
      <c r="AP2" s="83"/>
      <c r="AQ2" s="84" t="str">
        <f>IF(ISBLANK(表紙!AL49),"",(表紙!AL49))</f>
        <v>張秋実</v>
      </c>
      <c r="AR2" s="84"/>
      <c r="AS2" s="84"/>
      <c r="AT2" s="84"/>
      <c r="AU2" s="84"/>
      <c r="AV2" s="84"/>
      <c r="AW2" s="84"/>
      <c r="AX2" s="84"/>
      <c r="AY2" s="84"/>
      <c r="AZ2" s="107"/>
    </row>
    <row r="3" spans="1:52" x14ac:dyDescent="0.15">
      <c r="B3" s="35"/>
    </row>
    <row r="4" spans="1:52" x14ac:dyDescent="0.15">
      <c r="A4" s="36" t="s">
        <v>78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43"/>
    </row>
    <row r="5" spans="1:52" x14ac:dyDescent="0.15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52"/>
    </row>
    <row r="6" spans="1:52" x14ac:dyDescent="0.1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53"/>
    </row>
    <row r="7" spans="1:52" x14ac:dyDescent="0.1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53"/>
    </row>
    <row r="8" spans="1:52" x14ac:dyDescent="0.15">
      <c r="A8" s="46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53"/>
    </row>
    <row r="9" spans="1:52" x14ac:dyDescent="0.15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 t="s">
        <v>20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53"/>
    </row>
    <row r="10" spans="1:52" x14ac:dyDescent="0.15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53"/>
    </row>
    <row r="11" spans="1:52" x14ac:dyDescent="0.15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53"/>
    </row>
    <row r="12" spans="1:52" x14ac:dyDescent="0.15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53"/>
    </row>
    <row r="13" spans="1:52" x14ac:dyDescent="0.15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53"/>
    </row>
    <row r="14" spans="1:52" x14ac:dyDescent="0.15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51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53"/>
    </row>
    <row r="15" spans="1:52" x14ac:dyDescent="0.1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53"/>
    </row>
    <row r="16" spans="1:52" x14ac:dyDescent="0.15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53"/>
    </row>
    <row r="17" spans="1:52" x14ac:dyDescent="0.1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53"/>
    </row>
    <row r="18" spans="1:52" x14ac:dyDescent="0.15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53"/>
    </row>
    <row r="19" spans="1:52" x14ac:dyDescent="0.15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53"/>
    </row>
    <row r="20" spans="1:52" x14ac:dyDescent="0.15">
      <c r="A20" s="48" t="s">
        <v>21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4"/>
    </row>
    <row r="21" spans="1:52" x14ac:dyDescent="0.15">
      <c r="A21" s="50" t="s">
        <v>22</v>
      </c>
      <c r="B21" s="109" t="s">
        <v>7</v>
      </c>
      <c r="C21" s="110"/>
      <c r="D21" s="110"/>
      <c r="E21" s="110"/>
      <c r="F21" s="110"/>
      <c r="G21" s="110"/>
      <c r="H21" s="110"/>
      <c r="I21" s="110"/>
      <c r="J21" s="110"/>
      <c r="K21" s="111"/>
      <c r="L21" s="109" t="s">
        <v>9</v>
      </c>
      <c r="M21" s="110"/>
      <c r="N21" s="110"/>
      <c r="O21" s="110"/>
      <c r="P21" s="110"/>
      <c r="Q21" s="110"/>
      <c r="R21" s="110"/>
      <c r="S21" s="110"/>
      <c r="T21" s="110"/>
      <c r="U21" s="111"/>
      <c r="V21" s="109" t="s">
        <v>23</v>
      </c>
      <c r="W21" s="111"/>
      <c r="X21" s="109" t="s">
        <v>24</v>
      </c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1"/>
    </row>
    <row r="22" spans="1:52" x14ac:dyDescent="0.15">
      <c r="A22" s="39">
        <f>ROW()-21</f>
        <v>1</v>
      </c>
      <c r="B22" s="112"/>
      <c r="C22" s="113"/>
      <c r="D22" s="113"/>
      <c r="E22" s="113"/>
      <c r="F22" s="113"/>
      <c r="G22" s="113"/>
      <c r="H22" s="113"/>
      <c r="I22" s="113"/>
      <c r="J22" s="113"/>
      <c r="K22" s="114"/>
      <c r="L22" s="112"/>
      <c r="M22" s="113"/>
      <c r="N22" s="113"/>
      <c r="O22" s="113"/>
      <c r="P22" s="113"/>
      <c r="Q22" s="113"/>
      <c r="R22" s="113"/>
      <c r="S22" s="113"/>
      <c r="T22" s="113"/>
      <c r="U22" s="114"/>
      <c r="V22" s="115"/>
      <c r="W22" s="116"/>
      <c r="X22" s="112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 x14ac:dyDescent="0.15">
      <c r="A23" s="39">
        <f t="shared" ref="A23:A30" si="0">ROW()-21</f>
        <v>2</v>
      </c>
      <c r="B23" s="112"/>
      <c r="C23" s="113"/>
      <c r="D23" s="113"/>
      <c r="E23" s="113"/>
      <c r="F23" s="113"/>
      <c r="G23" s="113"/>
      <c r="H23" s="113"/>
      <c r="I23" s="113"/>
      <c r="J23" s="113"/>
      <c r="K23" s="114"/>
      <c r="L23" s="112"/>
      <c r="M23" s="113"/>
      <c r="N23" s="113"/>
      <c r="O23" s="113"/>
      <c r="P23" s="113"/>
      <c r="Q23" s="113"/>
      <c r="R23" s="113"/>
      <c r="S23" s="113"/>
      <c r="T23" s="113"/>
      <c r="U23" s="114"/>
      <c r="V23" s="115"/>
      <c r="W23" s="116"/>
      <c r="X23" s="112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</row>
    <row r="24" spans="1:52" x14ac:dyDescent="0.15">
      <c r="A24" s="39">
        <f t="shared" si="0"/>
        <v>3</v>
      </c>
      <c r="B24" s="112"/>
      <c r="C24" s="113"/>
      <c r="D24" s="113"/>
      <c r="E24" s="113"/>
      <c r="F24" s="113"/>
      <c r="G24" s="113"/>
      <c r="H24" s="113"/>
      <c r="I24" s="113"/>
      <c r="J24" s="113"/>
      <c r="K24" s="114"/>
      <c r="L24" s="112"/>
      <c r="M24" s="113"/>
      <c r="N24" s="113"/>
      <c r="O24" s="113"/>
      <c r="P24" s="113"/>
      <c r="Q24" s="113"/>
      <c r="R24" s="113"/>
      <c r="S24" s="113"/>
      <c r="T24" s="113"/>
      <c r="U24" s="114"/>
      <c r="V24" s="115"/>
      <c r="W24" s="116"/>
      <c r="X24" s="112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4"/>
    </row>
    <row r="25" spans="1:52" x14ac:dyDescent="0.15">
      <c r="A25" s="39">
        <f t="shared" si="0"/>
        <v>4</v>
      </c>
      <c r="B25" s="112"/>
      <c r="C25" s="113"/>
      <c r="D25" s="113"/>
      <c r="E25" s="113"/>
      <c r="F25" s="113"/>
      <c r="G25" s="113"/>
      <c r="H25" s="113"/>
      <c r="I25" s="113"/>
      <c r="J25" s="113"/>
      <c r="K25" s="114"/>
      <c r="L25" s="112"/>
      <c r="M25" s="113"/>
      <c r="N25" s="113"/>
      <c r="O25" s="113"/>
      <c r="P25" s="113"/>
      <c r="Q25" s="113"/>
      <c r="R25" s="113"/>
      <c r="S25" s="113"/>
      <c r="T25" s="113"/>
      <c r="U25" s="114"/>
      <c r="V25" s="115"/>
      <c r="W25" s="116"/>
      <c r="X25" s="112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4"/>
    </row>
    <row r="26" spans="1:52" x14ac:dyDescent="0.15">
      <c r="A26" s="39">
        <f t="shared" si="0"/>
        <v>5</v>
      </c>
      <c r="B26" s="112"/>
      <c r="C26" s="113"/>
      <c r="D26" s="113"/>
      <c r="E26" s="113"/>
      <c r="F26" s="113"/>
      <c r="G26" s="113"/>
      <c r="H26" s="113"/>
      <c r="I26" s="113"/>
      <c r="J26" s="113"/>
      <c r="K26" s="114"/>
      <c r="L26" s="112"/>
      <c r="M26" s="113"/>
      <c r="N26" s="113"/>
      <c r="O26" s="113"/>
      <c r="P26" s="113"/>
      <c r="Q26" s="113"/>
      <c r="R26" s="113"/>
      <c r="S26" s="113"/>
      <c r="T26" s="113"/>
      <c r="U26" s="114"/>
      <c r="V26" s="115"/>
      <c r="W26" s="116"/>
      <c r="X26" s="112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4"/>
    </row>
    <row r="27" spans="1:52" x14ac:dyDescent="0.15">
      <c r="A27" s="39">
        <f t="shared" si="0"/>
        <v>6</v>
      </c>
      <c r="B27" s="112"/>
      <c r="C27" s="113"/>
      <c r="D27" s="113"/>
      <c r="E27" s="113"/>
      <c r="F27" s="113"/>
      <c r="G27" s="113"/>
      <c r="H27" s="113"/>
      <c r="I27" s="113"/>
      <c r="J27" s="113"/>
      <c r="K27" s="114"/>
      <c r="L27" s="112"/>
      <c r="M27" s="113"/>
      <c r="N27" s="113"/>
      <c r="O27" s="113"/>
      <c r="P27" s="113"/>
      <c r="Q27" s="113"/>
      <c r="R27" s="113"/>
      <c r="S27" s="113"/>
      <c r="T27" s="113"/>
      <c r="U27" s="114"/>
      <c r="V27" s="115"/>
      <c r="W27" s="116"/>
      <c r="X27" s="112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4"/>
    </row>
    <row r="28" spans="1:52" x14ac:dyDescent="0.15">
      <c r="A28" s="39">
        <f t="shared" si="0"/>
        <v>7</v>
      </c>
      <c r="B28" s="112"/>
      <c r="C28" s="113"/>
      <c r="D28" s="113"/>
      <c r="E28" s="113"/>
      <c r="F28" s="113"/>
      <c r="G28" s="113"/>
      <c r="H28" s="113"/>
      <c r="I28" s="113"/>
      <c r="J28" s="113"/>
      <c r="K28" s="114"/>
      <c r="L28" s="112"/>
      <c r="M28" s="113"/>
      <c r="N28" s="113"/>
      <c r="O28" s="113"/>
      <c r="P28" s="113"/>
      <c r="Q28" s="113"/>
      <c r="R28" s="113"/>
      <c r="S28" s="113"/>
      <c r="T28" s="113"/>
      <c r="U28" s="114"/>
      <c r="V28" s="115"/>
      <c r="W28" s="116"/>
      <c r="X28" s="112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4"/>
    </row>
    <row r="29" spans="1:52" x14ac:dyDescent="0.15">
      <c r="A29" s="39">
        <f t="shared" si="0"/>
        <v>8</v>
      </c>
      <c r="B29" s="112"/>
      <c r="C29" s="113"/>
      <c r="D29" s="113"/>
      <c r="E29" s="113"/>
      <c r="F29" s="113"/>
      <c r="G29" s="113"/>
      <c r="H29" s="113"/>
      <c r="I29" s="113"/>
      <c r="J29" s="113"/>
      <c r="K29" s="114"/>
      <c r="L29" s="112"/>
      <c r="M29" s="113"/>
      <c r="N29" s="113"/>
      <c r="O29" s="113"/>
      <c r="P29" s="113"/>
      <c r="Q29" s="113"/>
      <c r="R29" s="113"/>
      <c r="S29" s="113"/>
      <c r="T29" s="113"/>
      <c r="U29" s="114"/>
      <c r="V29" s="115"/>
      <c r="W29" s="116"/>
      <c r="X29" s="112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4"/>
    </row>
    <row r="30" spans="1:52" x14ac:dyDescent="0.15">
      <c r="A30" s="39">
        <f t="shared" si="0"/>
        <v>9</v>
      </c>
      <c r="B30" s="112"/>
      <c r="C30" s="113"/>
      <c r="D30" s="113"/>
      <c r="E30" s="113"/>
      <c r="F30" s="113"/>
      <c r="G30" s="113"/>
      <c r="H30" s="113"/>
      <c r="I30" s="113"/>
      <c r="J30" s="113"/>
      <c r="K30" s="114"/>
      <c r="L30" s="112"/>
      <c r="M30" s="113"/>
      <c r="N30" s="113"/>
      <c r="O30" s="113"/>
      <c r="P30" s="113"/>
      <c r="Q30" s="113"/>
      <c r="R30" s="113"/>
      <c r="S30" s="113"/>
      <c r="T30" s="113"/>
      <c r="U30" s="114"/>
      <c r="V30" s="115"/>
      <c r="W30" s="116"/>
      <c r="X30" s="112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4"/>
    </row>
    <row r="31" spans="1:52" x14ac:dyDescent="0.15">
      <c r="A31" s="48" t="s">
        <v>25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4"/>
    </row>
    <row r="32" spans="1:52" x14ac:dyDescent="0.15">
      <c r="A32" s="50" t="s">
        <v>22</v>
      </c>
      <c r="B32" s="109" t="s">
        <v>7</v>
      </c>
      <c r="C32" s="110"/>
      <c r="D32" s="110"/>
      <c r="E32" s="110"/>
      <c r="F32" s="110"/>
      <c r="G32" s="110"/>
      <c r="H32" s="110"/>
      <c r="I32" s="110"/>
      <c r="J32" s="110"/>
      <c r="K32" s="111"/>
      <c r="L32" s="109" t="s">
        <v>9</v>
      </c>
      <c r="M32" s="110"/>
      <c r="N32" s="110"/>
      <c r="O32" s="110"/>
      <c r="P32" s="110"/>
      <c r="Q32" s="110"/>
      <c r="R32" s="110"/>
      <c r="S32" s="110"/>
      <c r="T32" s="110"/>
      <c r="U32" s="111"/>
      <c r="V32" s="109" t="s">
        <v>23</v>
      </c>
      <c r="W32" s="111"/>
      <c r="X32" s="109" t="s">
        <v>24</v>
      </c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1"/>
    </row>
    <row r="33" spans="1:52" x14ac:dyDescent="0.15">
      <c r="A33" s="39">
        <f>ROW()-32</f>
        <v>1</v>
      </c>
      <c r="B33" s="117" t="s">
        <v>68</v>
      </c>
      <c r="C33" s="113"/>
      <c r="D33" s="113"/>
      <c r="E33" s="113"/>
      <c r="F33" s="113"/>
      <c r="G33" s="113"/>
      <c r="H33" s="113"/>
      <c r="I33" s="113"/>
      <c r="J33" s="113"/>
      <c r="K33" s="114"/>
      <c r="L33" s="117" t="s">
        <v>67</v>
      </c>
      <c r="M33" s="113"/>
      <c r="N33" s="113"/>
      <c r="O33" s="113"/>
      <c r="P33" s="113"/>
      <c r="Q33" s="113"/>
      <c r="R33" s="113"/>
      <c r="S33" s="113"/>
      <c r="T33" s="113"/>
      <c r="U33" s="114"/>
      <c r="V33" s="115" t="s">
        <v>26</v>
      </c>
      <c r="W33" s="116"/>
      <c r="X33" s="112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4"/>
    </row>
    <row r="34" spans="1:52" x14ac:dyDescent="0.15">
      <c r="A34" s="39">
        <f t="shared" ref="A34:A41" si="1">ROW()-32</f>
        <v>2</v>
      </c>
      <c r="B34" s="118"/>
      <c r="C34" s="119"/>
      <c r="D34" s="119"/>
      <c r="E34" s="119"/>
      <c r="F34" s="119"/>
      <c r="G34" s="119"/>
      <c r="H34" s="119"/>
      <c r="I34" s="119"/>
      <c r="J34" s="119"/>
      <c r="K34" s="120"/>
      <c r="L34" s="118"/>
      <c r="M34" s="119"/>
      <c r="N34" s="119"/>
      <c r="O34" s="119"/>
      <c r="P34" s="119"/>
      <c r="Q34" s="119"/>
      <c r="R34" s="119"/>
      <c r="S34" s="119"/>
      <c r="T34" s="119"/>
      <c r="U34" s="120"/>
      <c r="V34" s="121"/>
      <c r="W34" s="122"/>
      <c r="X34" s="112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4"/>
    </row>
    <row r="35" spans="1:52" x14ac:dyDescent="0.15">
      <c r="A35" s="39">
        <f t="shared" si="1"/>
        <v>3</v>
      </c>
      <c r="B35" s="112"/>
      <c r="C35" s="113"/>
      <c r="D35" s="113"/>
      <c r="E35" s="113"/>
      <c r="F35" s="113"/>
      <c r="G35" s="113"/>
      <c r="H35" s="113"/>
      <c r="I35" s="113"/>
      <c r="J35" s="113"/>
      <c r="K35" s="114"/>
      <c r="L35" s="112"/>
      <c r="M35" s="113"/>
      <c r="N35" s="113"/>
      <c r="O35" s="113"/>
      <c r="P35" s="113"/>
      <c r="Q35" s="113"/>
      <c r="R35" s="113"/>
      <c r="S35" s="113"/>
      <c r="T35" s="113"/>
      <c r="U35" s="114"/>
      <c r="V35" s="115"/>
      <c r="W35" s="116"/>
      <c r="X35" s="112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4"/>
    </row>
    <row r="36" spans="1:52" x14ac:dyDescent="0.15">
      <c r="A36" s="39">
        <f t="shared" si="1"/>
        <v>4</v>
      </c>
      <c r="B36" s="112"/>
      <c r="C36" s="113"/>
      <c r="D36" s="113"/>
      <c r="E36" s="113"/>
      <c r="F36" s="113"/>
      <c r="G36" s="113"/>
      <c r="H36" s="113"/>
      <c r="I36" s="113"/>
      <c r="J36" s="113"/>
      <c r="K36" s="114"/>
      <c r="L36" s="112"/>
      <c r="M36" s="113"/>
      <c r="N36" s="113"/>
      <c r="O36" s="113"/>
      <c r="P36" s="113"/>
      <c r="Q36" s="113"/>
      <c r="R36" s="113"/>
      <c r="S36" s="113"/>
      <c r="T36" s="113"/>
      <c r="U36" s="114"/>
      <c r="V36" s="115"/>
      <c r="W36" s="116"/>
      <c r="X36" s="112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4"/>
    </row>
    <row r="37" spans="1:52" x14ac:dyDescent="0.15">
      <c r="A37" s="39">
        <f t="shared" si="1"/>
        <v>5</v>
      </c>
      <c r="B37" s="112"/>
      <c r="C37" s="113"/>
      <c r="D37" s="113"/>
      <c r="E37" s="113"/>
      <c r="F37" s="113"/>
      <c r="G37" s="113"/>
      <c r="H37" s="113"/>
      <c r="I37" s="113"/>
      <c r="J37" s="113"/>
      <c r="K37" s="114"/>
      <c r="L37" s="112"/>
      <c r="M37" s="113"/>
      <c r="N37" s="113"/>
      <c r="O37" s="113"/>
      <c r="P37" s="113"/>
      <c r="Q37" s="113"/>
      <c r="R37" s="113"/>
      <c r="S37" s="113"/>
      <c r="T37" s="113"/>
      <c r="U37" s="114"/>
      <c r="V37" s="115"/>
      <c r="W37" s="116"/>
      <c r="X37" s="112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4"/>
    </row>
    <row r="38" spans="1:52" x14ac:dyDescent="0.15">
      <c r="A38" s="39">
        <f t="shared" si="1"/>
        <v>6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4"/>
      <c r="L38" s="112"/>
      <c r="M38" s="113"/>
      <c r="N38" s="113"/>
      <c r="O38" s="113"/>
      <c r="P38" s="113"/>
      <c r="Q38" s="113"/>
      <c r="R38" s="113"/>
      <c r="S38" s="113"/>
      <c r="T38" s="113"/>
      <c r="U38" s="114"/>
      <c r="V38" s="115"/>
      <c r="W38" s="116"/>
      <c r="X38" s="112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4"/>
    </row>
    <row r="39" spans="1:52" x14ac:dyDescent="0.15">
      <c r="A39" s="39">
        <f t="shared" si="1"/>
        <v>7</v>
      </c>
      <c r="B39" s="112"/>
      <c r="C39" s="113"/>
      <c r="D39" s="113"/>
      <c r="E39" s="113"/>
      <c r="F39" s="113"/>
      <c r="G39" s="113"/>
      <c r="H39" s="113"/>
      <c r="I39" s="113"/>
      <c r="J39" s="113"/>
      <c r="K39" s="114"/>
      <c r="L39" s="112"/>
      <c r="M39" s="113"/>
      <c r="N39" s="113"/>
      <c r="O39" s="113"/>
      <c r="P39" s="113"/>
      <c r="Q39" s="113"/>
      <c r="R39" s="113"/>
      <c r="S39" s="113"/>
      <c r="T39" s="113"/>
      <c r="U39" s="114"/>
      <c r="V39" s="115"/>
      <c r="W39" s="116"/>
      <c r="X39" s="112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4"/>
    </row>
    <row r="40" spans="1:52" x14ac:dyDescent="0.15">
      <c r="A40" s="39">
        <f t="shared" si="1"/>
        <v>8</v>
      </c>
      <c r="B40" s="112"/>
      <c r="C40" s="113"/>
      <c r="D40" s="113"/>
      <c r="E40" s="113"/>
      <c r="F40" s="113"/>
      <c r="G40" s="113"/>
      <c r="H40" s="113"/>
      <c r="I40" s="113"/>
      <c r="J40" s="113"/>
      <c r="K40" s="114"/>
      <c r="L40" s="112"/>
      <c r="M40" s="113"/>
      <c r="N40" s="113"/>
      <c r="O40" s="113"/>
      <c r="P40" s="113"/>
      <c r="Q40" s="113"/>
      <c r="R40" s="113"/>
      <c r="S40" s="113"/>
      <c r="T40" s="113"/>
      <c r="U40" s="114"/>
      <c r="V40" s="115"/>
      <c r="W40" s="116"/>
      <c r="X40" s="112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4"/>
    </row>
    <row r="41" spans="1:52" x14ac:dyDescent="0.15">
      <c r="A41" s="39">
        <f t="shared" si="1"/>
        <v>9</v>
      </c>
      <c r="B41" s="112"/>
      <c r="C41" s="113"/>
      <c r="D41" s="113"/>
      <c r="E41" s="113"/>
      <c r="F41" s="113"/>
      <c r="G41" s="113"/>
      <c r="H41" s="113"/>
      <c r="I41" s="113"/>
      <c r="J41" s="113"/>
      <c r="K41" s="114"/>
      <c r="L41" s="112"/>
      <c r="M41" s="113"/>
      <c r="N41" s="113"/>
      <c r="O41" s="113"/>
      <c r="P41" s="113"/>
      <c r="Q41" s="113"/>
      <c r="R41" s="113"/>
      <c r="S41" s="113"/>
      <c r="T41" s="113"/>
      <c r="U41" s="114"/>
      <c r="V41" s="115"/>
      <c r="W41" s="116"/>
      <c r="X41" s="112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4"/>
    </row>
    <row r="42" spans="1:52" x14ac:dyDescent="0.15">
      <c r="A42" s="48" t="s">
        <v>27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4"/>
    </row>
    <row r="43" spans="1:52" x14ac:dyDescent="0.15">
      <c r="A43" s="50" t="s">
        <v>22</v>
      </c>
      <c r="B43" s="109" t="s">
        <v>7</v>
      </c>
      <c r="C43" s="110"/>
      <c r="D43" s="110"/>
      <c r="E43" s="110"/>
      <c r="F43" s="110"/>
      <c r="G43" s="110"/>
      <c r="H43" s="110"/>
      <c r="I43" s="110"/>
      <c r="J43" s="110"/>
      <c r="K43" s="111"/>
      <c r="L43" s="109" t="s">
        <v>9</v>
      </c>
      <c r="M43" s="110"/>
      <c r="N43" s="110"/>
      <c r="O43" s="110"/>
      <c r="P43" s="110"/>
      <c r="Q43" s="110"/>
      <c r="R43" s="110"/>
      <c r="S43" s="110"/>
      <c r="T43" s="110"/>
      <c r="U43" s="111"/>
      <c r="V43" s="109" t="s">
        <v>23</v>
      </c>
      <c r="W43" s="111"/>
      <c r="X43" s="109" t="s">
        <v>24</v>
      </c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1"/>
    </row>
    <row r="44" spans="1:52" x14ac:dyDescent="0.15">
      <c r="A44" s="39">
        <f>ROW()-43</f>
        <v>1</v>
      </c>
      <c r="B44" s="112"/>
      <c r="C44" s="113"/>
      <c r="D44" s="113"/>
      <c r="E44" s="113"/>
      <c r="F44" s="113"/>
      <c r="G44" s="113"/>
      <c r="H44" s="113"/>
      <c r="I44" s="113"/>
      <c r="J44" s="113"/>
      <c r="K44" s="114"/>
      <c r="L44" s="112"/>
      <c r="M44" s="113"/>
      <c r="N44" s="113"/>
      <c r="O44" s="113"/>
      <c r="P44" s="113"/>
      <c r="Q44" s="113"/>
      <c r="R44" s="113"/>
      <c r="S44" s="113"/>
      <c r="T44" s="113"/>
      <c r="U44" s="114"/>
      <c r="V44" s="115"/>
      <c r="W44" s="116"/>
      <c r="X44" s="112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4"/>
    </row>
    <row r="45" spans="1:52" x14ac:dyDescent="0.15">
      <c r="A45" s="39">
        <f t="shared" ref="A45:A52" si="2">ROW()-43</f>
        <v>2</v>
      </c>
      <c r="B45" s="112"/>
      <c r="C45" s="113"/>
      <c r="D45" s="113"/>
      <c r="E45" s="113"/>
      <c r="F45" s="113"/>
      <c r="G45" s="113"/>
      <c r="H45" s="113"/>
      <c r="I45" s="113"/>
      <c r="J45" s="113"/>
      <c r="K45" s="114"/>
      <c r="L45" s="112"/>
      <c r="M45" s="113"/>
      <c r="N45" s="113"/>
      <c r="O45" s="113"/>
      <c r="P45" s="113"/>
      <c r="Q45" s="113"/>
      <c r="R45" s="113"/>
      <c r="S45" s="113"/>
      <c r="T45" s="113"/>
      <c r="U45" s="114"/>
      <c r="V45" s="115"/>
      <c r="W45" s="116"/>
      <c r="X45" s="112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4"/>
    </row>
    <row r="46" spans="1:52" x14ac:dyDescent="0.15">
      <c r="A46" s="39">
        <f t="shared" si="2"/>
        <v>3</v>
      </c>
      <c r="B46" s="112"/>
      <c r="C46" s="113"/>
      <c r="D46" s="113"/>
      <c r="E46" s="113"/>
      <c r="F46" s="113"/>
      <c r="G46" s="113"/>
      <c r="H46" s="113"/>
      <c r="I46" s="113"/>
      <c r="J46" s="113"/>
      <c r="K46" s="114"/>
      <c r="L46" s="112"/>
      <c r="M46" s="113"/>
      <c r="N46" s="113"/>
      <c r="O46" s="113"/>
      <c r="P46" s="113"/>
      <c r="Q46" s="113"/>
      <c r="R46" s="113"/>
      <c r="S46" s="113"/>
      <c r="T46" s="113"/>
      <c r="U46" s="114"/>
      <c r="V46" s="115"/>
      <c r="W46" s="116"/>
      <c r="X46" s="112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4"/>
    </row>
    <row r="47" spans="1:52" x14ac:dyDescent="0.15">
      <c r="A47" s="39">
        <f t="shared" si="2"/>
        <v>4</v>
      </c>
      <c r="B47" s="112"/>
      <c r="C47" s="113"/>
      <c r="D47" s="113"/>
      <c r="E47" s="113"/>
      <c r="F47" s="113"/>
      <c r="G47" s="113"/>
      <c r="H47" s="113"/>
      <c r="I47" s="113"/>
      <c r="J47" s="113"/>
      <c r="K47" s="114"/>
      <c r="L47" s="112"/>
      <c r="M47" s="113"/>
      <c r="N47" s="113"/>
      <c r="O47" s="113"/>
      <c r="P47" s="113"/>
      <c r="Q47" s="113"/>
      <c r="R47" s="113"/>
      <c r="S47" s="113"/>
      <c r="T47" s="113"/>
      <c r="U47" s="114"/>
      <c r="V47" s="115"/>
      <c r="W47" s="116"/>
      <c r="X47" s="112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4"/>
    </row>
    <row r="48" spans="1:52" x14ac:dyDescent="0.15">
      <c r="A48" s="39">
        <f t="shared" si="2"/>
        <v>5</v>
      </c>
      <c r="B48" s="112"/>
      <c r="C48" s="113"/>
      <c r="D48" s="113"/>
      <c r="E48" s="113"/>
      <c r="F48" s="113"/>
      <c r="G48" s="113"/>
      <c r="H48" s="113"/>
      <c r="I48" s="113"/>
      <c r="J48" s="113"/>
      <c r="K48" s="114"/>
      <c r="L48" s="112"/>
      <c r="M48" s="113"/>
      <c r="N48" s="113"/>
      <c r="O48" s="113"/>
      <c r="P48" s="113"/>
      <c r="Q48" s="113"/>
      <c r="R48" s="113"/>
      <c r="S48" s="113"/>
      <c r="T48" s="113"/>
      <c r="U48" s="114"/>
      <c r="V48" s="115"/>
      <c r="W48" s="116"/>
      <c r="X48" s="112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4"/>
    </row>
    <row r="49" spans="1:52" x14ac:dyDescent="0.15">
      <c r="A49" s="39">
        <f t="shared" si="2"/>
        <v>6</v>
      </c>
      <c r="B49" s="112"/>
      <c r="C49" s="113"/>
      <c r="D49" s="113"/>
      <c r="E49" s="113"/>
      <c r="F49" s="113"/>
      <c r="G49" s="113"/>
      <c r="H49" s="113"/>
      <c r="I49" s="113"/>
      <c r="J49" s="113"/>
      <c r="K49" s="114"/>
      <c r="L49" s="112"/>
      <c r="M49" s="113"/>
      <c r="N49" s="113"/>
      <c r="O49" s="113"/>
      <c r="P49" s="113"/>
      <c r="Q49" s="113"/>
      <c r="R49" s="113"/>
      <c r="S49" s="113"/>
      <c r="T49" s="113"/>
      <c r="U49" s="114"/>
      <c r="V49" s="115"/>
      <c r="W49" s="116"/>
      <c r="X49" s="112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4"/>
    </row>
    <row r="50" spans="1:52" x14ac:dyDescent="0.15">
      <c r="A50" s="39">
        <f t="shared" si="2"/>
        <v>7</v>
      </c>
      <c r="B50" s="112"/>
      <c r="C50" s="113"/>
      <c r="D50" s="113"/>
      <c r="E50" s="113"/>
      <c r="F50" s="113"/>
      <c r="G50" s="113"/>
      <c r="H50" s="113"/>
      <c r="I50" s="113"/>
      <c r="J50" s="113"/>
      <c r="K50" s="114"/>
      <c r="L50" s="112"/>
      <c r="M50" s="113"/>
      <c r="N50" s="113"/>
      <c r="O50" s="113"/>
      <c r="P50" s="113"/>
      <c r="Q50" s="113"/>
      <c r="R50" s="113"/>
      <c r="S50" s="113"/>
      <c r="T50" s="113"/>
      <c r="U50" s="114"/>
      <c r="V50" s="115"/>
      <c r="W50" s="116"/>
      <c r="X50" s="112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4"/>
    </row>
    <row r="51" spans="1:52" x14ac:dyDescent="0.15">
      <c r="A51" s="39">
        <f t="shared" si="2"/>
        <v>8</v>
      </c>
      <c r="B51" s="112"/>
      <c r="C51" s="113"/>
      <c r="D51" s="113"/>
      <c r="E51" s="113"/>
      <c r="F51" s="113"/>
      <c r="G51" s="113"/>
      <c r="H51" s="113"/>
      <c r="I51" s="113"/>
      <c r="J51" s="113"/>
      <c r="K51" s="114"/>
      <c r="L51" s="112"/>
      <c r="M51" s="113"/>
      <c r="N51" s="113"/>
      <c r="O51" s="113"/>
      <c r="P51" s="113"/>
      <c r="Q51" s="113"/>
      <c r="R51" s="113"/>
      <c r="S51" s="113"/>
      <c r="T51" s="113"/>
      <c r="U51" s="114"/>
      <c r="V51" s="115"/>
      <c r="W51" s="116"/>
      <c r="X51" s="112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4"/>
    </row>
    <row r="52" spans="1:52" x14ac:dyDescent="0.15">
      <c r="A52" s="39">
        <f t="shared" si="2"/>
        <v>9</v>
      </c>
      <c r="B52" s="112"/>
      <c r="C52" s="113"/>
      <c r="D52" s="113"/>
      <c r="E52" s="113"/>
      <c r="F52" s="113"/>
      <c r="G52" s="113"/>
      <c r="H52" s="113"/>
      <c r="I52" s="113"/>
      <c r="J52" s="113"/>
      <c r="K52" s="114"/>
      <c r="L52" s="112"/>
      <c r="M52" s="113"/>
      <c r="N52" s="113"/>
      <c r="O52" s="113"/>
      <c r="P52" s="113"/>
      <c r="Q52" s="113"/>
      <c r="R52" s="113"/>
      <c r="S52" s="113"/>
      <c r="T52" s="113"/>
      <c r="U52" s="114"/>
      <c r="V52" s="115"/>
      <c r="W52" s="116"/>
      <c r="X52" s="112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4"/>
    </row>
  </sheetData>
  <mergeCells count="133"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O50"/>
  <sheetViews>
    <sheetView zoomScale="110" zoomScaleNormal="110" workbookViewId="0">
      <pane ySplit="5" topLeftCell="A6" activePane="bottomLeft" state="frozen"/>
      <selection pane="bottomLeft" activeCell="BI15" sqref="BI15"/>
    </sheetView>
  </sheetViews>
  <sheetFormatPr defaultColWidth="2.6328125" defaultRowHeight="9.5" x14ac:dyDescent="0.15"/>
  <cols>
    <col min="1" max="16384" width="2.6328125" style="34"/>
  </cols>
  <sheetData>
    <row r="1" spans="1:67" x14ac:dyDescent="0.1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2"/>
      <c r="N1" s="123" t="s">
        <v>7</v>
      </c>
      <c r="O1" s="124"/>
      <c r="P1" s="124"/>
      <c r="Q1" s="125"/>
      <c r="R1" s="126" t="str">
        <f>IF(ISBLANK(表紙!AL43),"",(表紙!AL43))</f>
        <v>K001</v>
      </c>
      <c r="S1" s="127"/>
      <c r="T1" s="127"/>
      <c r="U1" s="127"/>
      <c r="V1" s="127"/>
      <c r="W1" s="127"/>
      <c r="X1" s="127"/>
      <c r="Y1" s="127"/>
      <c r="Z1" s="127"/>
      <c r="AA1" s="128"/>
      <c r="AB1" s="123" t="s">
        <v>3</v>
      </c>
      <c r="AC1" s="124"/>
      <c r="AD1" s="124"/>
      <c r="AE1" s="125"/>
      <c r="AF1" s="129" t="str">
        <f>IF(ISBLANK(表紙!AL39),"",(表紙!AL39))</f>
        <v>KS</v>
      </c>
      <c r="AG1" s="130"/>
      <c r="AH1" s="130"/>
      <c r="AI1" s="130"/>
      <c r="AJ1" s="130"/>
      <c r="AK1" s="130"/>
      <c r="AL1" s="130"/>
      <c r="AM1" s="130"/>
      <c r="AN1" s="130"/>
      <c r="AO1" s="131"/>
      <c r="AP1" s="123" t="s">
        <v>14</v>
      </c>
      <c r="AQ1" s="124"/>
      <c r="AR1" s="124"/>
      <c r="AS1" s="125"/>
      <c r="AT1" s="132">
        <v>45023</v>
      </c>
      <c r="AU1" s="133"/>
      <c r="AV1" s="133"/>
      <c r="AW1" s="133"/>
      <c r="AX1" s="133"/>
      <c r="AY1" s="133"/>
      <c r="AZ1" s="133"/>
      <c r="BA1" s="133"/>
      <c r="BB1" s="133"/>
      <c r="BC1" s="134"/>
    </row>
    <row r="2" spans="1:67" x14ac:dyDescent="0.15">
      <c r="A2" s="143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  <c r="N2" s="123" t="s">
        <v>9</v>
      </c>
      <c r="O2" s="124"/>
      <c r="P2" s="124"/>
      <c r="Q2" s="125"/>
      <c r="R2" s="126" t="str">
        <f>IF(ISBLANK(表紙!AL45),"",(表紙!AL45))</f>
        <v>ログイン画面</v>
      </c>
      <c r="S2" s="127"/>
      <c r="T2" s="127"/>
      <c r="U2" s="127"/>
      <c r="V2" s="127"/>
      <c r="W2" s="127"/>
      <c r="X2" s="127"/>
      <c r="Y2" s="127"/>
      <c r="Z2" s="127"/>
      <c r="AA2" s="128"/>
      <c r="AB2" s="123" t="s">
        <v>5</v>
      </c>
      <c r="AC2" s="124"/>
      <c r="AD2" s="124"/>
      <c r="AE2" s="125"/>
      <c r="AF2" s="129" t="str">
        <f>IF(ISBLANK(表紙!AL41),"",(表紙!AL41))</f>
        <v>倉庫管理システム</v>
      </c>
      <c r="AG2" s="130"/>
      <c r="AH2" s="130"/>
      <c r="AI2" s="130"/>
      <c r="AJ2" s="130"/>
      <c r="AK2" s="130"/>
      <c r="AL2" s="130"/>
      <c r="AM2" s="130"/>
      <c r="AN2" s="130"/>
      <c r="AO2" s="131"/>
      <c r="AP2" s="123" t="s">
        <v>12</v>
      </c>
      <c r="AQ2" s="124"/>
      <c r="AR2" s="124"/>
      <c r="AS2" s="125"/>
      <c r="AT2" s="129" t="str">
        <f>IF(ISBLANK(表紙!AL49),"",(表紙!AL49))</f>
        <v>張秋実</v>
      </c>
      <c r="AU2" s="130"/>
      <c r="AV2" s="130"/>
      <c r="AW2" s="130"/>
      <c r="AX2" s="130"/>
      <c r="AY2" s="130"/>
      <c r="AZ2" s="130"/>
      <c r="BA2" s="130"/>
      <c r="BB2" s="130"/>
      <c r="BC2" s="131"/>
    </row>
    <row r="3" spans="1:67" x14ac:dyDescent="0.15">
      <c r="B3" s="35"/>
    </row>
    <row r="4" spans="1:67" x14ac:dyDescent="0.15">
      <c r="A4" s="36" t="s">
        <v>28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43"/>
    </row>
    <row r="5" spans="1:67" x14ac:dyDescent="0.15">
      <c r="A5" s="38" t="s">
        <v>22</v>
      </c>
      <c r="B5" s="135" t="s">
        <v>29</v>
      </c>
      <c r="C5" s="135"/>
      <c r="D5" s="135"/>
      <c r="E5" s="135"/>
      <c r="F5" s="135"/>
      <c r="G5" s="135"/>
      <c r="H5" s="135"/>
      <c r="I5" s="135"/>
      <c r="J5" s="135"/>
      <c r="K5" s="135"/>
      <c r="L5" s="135" t="s">
        <v>30</v>
      </c>
      <c r="M5" s="135"/>
      <c r="N5" s="135"/>
      <c r="O5" s="135"/>
      <c r="P5" s="135"/>
      <c r="Q5" s="135" t="s">
        <v>31</v>
      </c>
      <c r="R5" s="135"/>
      <c r="S5" s="135" t="s">
        <v>32</v>
      </c>
      <c r="T5" s="135"/>
      <c r="U5" s="135" t="s">
        <v>33</v>
      </c>
      <c r="V5" s="135"/>
      <c r="W5" s="135"/>
      <c r="X5" s="135"/>
      <c r="Y5" s="135"/>
      <c r="Z5" s="135"/>
      <c r="AA5" s="135"/>
      <c r="AB5" s="135" t="s">
        <v>34</v>
      </c>
      <c r="AC5" s="135"/>
      <c r="AD5" s="135"/>
      <c r="AE5" s="135"/>
      <c r="AF5" s="135"/>
      <c r="AG5" s="135"/>
      <c r="AH5" s="135"/>
      <c r="AI5" s="135"/>
      <c r="AJ5" s="135" t="s">
        <v>35</v>
      </c>
      <c r="AK5" s="135"/>
      <c r="AL5" s="135"/>
      <c r="AM5" s="135"/>
      <c r="AN5" s="135"/>
      <c r="AO5" s="135"/>
      <c r="AP5" s="135"/>
      <c r="AQ5" s="135"/>
      <c r="AR5" s="135" t="s">
        <v>24</v>
      </c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</row>
    <row r="6" spans="1:67" x14ac:dyDescent="0.15">
      <c r="A6" s="39">
        <f>ROW()-5</f>
        <v>1</v>
      </c>
      <c r="B6" s="40" t="s">
        <v>19</v>
      </c>
      <c r="C6" s="41"/>
      <c r="D6" s="41"/>
      <c r="E6" s="41"/>
      <c r="F6" s="41"/>
      <c r="G6" s="41"/>
      <c r="H6" s="41"/>
      <c r="I6" s="41"/>
      <c r="J6" s="41"/>
      <c r="K6" s="42"/>
      <c r="L6" s="136" t="s">
        <v>36</v>
      </c>
      <c r="M6" s="136"/>
      <c r="N6" s="136"/>
      <c r="O6" s="136"/>
      <c r="P6" s="136"/>
      <c r="Q6" s="137"/>
      <c r="R6" s="137"/>
      <c r="S6" s="137">
        <v>10</v>
      </c>
      <c r="T6" s="137"/>
      <c r="U6" s="136"/>
      <c r="V6" s="136"/>
      <c r="W6" s="136"/>
      <c r="X6" s="136"/>
      <c r="Y6" s="136"/>
      <c r="Z6" s="136"/>
      <c r="AA6" s="136"/>
      <c r="AB6" s="138" t="s">
        <v>72</v>
      </c>
      <c r="AC6" s="139"/>
      <c r="AD6" s="139"/>
      <c r="AE6" s="139"/>
      <c r="AF6" s="139"/>
      <c r="AG6" s="139"/>
      <c r="AH6" s="139"/>
      <c r="AI6" s="139"/>
      <c r="AJ6" s="138" t="s">
        <v>19</v>
      </c>
      <c r="AK6" s="139"/>
      <c r="AL6" s="139"/>
      <c r="AM6" s="139"/>
      <c r="AN6" s="139"/>
      <c r="AO6" s="139"/>
      <c r="AP6" s="139"/>
      <c r="AQ6" s="139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</row>
    <row r="7" spans="1:67" x14ac:dyDescent="0.15">
      <c r="A7" s="39">
        <f t="shared" ref="A7:A50" si="0">ROW()-5</f>
        <v>2</v>
      </c>
      <c r="B7" s="40" t="s">
        <v>38</v>
      </c>
      <c r="C7" s="41"/>
      <c r="D7" s="41"/>
      <c r="E7" s="41"/>
      <c r="F7" s="41"/>
      <c r="G7" s="41"/>
      <c r="H7" s="41"/>
      <c r="I7" s="41"/>
      <c r="J7" s="41"/>
      <c r="K7" s="42"/>
      <c r="L7" s="136" t="s">
        <v>36</v>
      </c>
      <c r="M7" s="136"/>
      <c r="N7" s="136"/>
      <c r="O7" s="136"/>
      <c r="P7" s="136"/>
      <c r="Q7" s="137"/>
      <c r="R7" s="137"/>
      <c r="S7" s="137">
        <v>8</v>
      </c>
      <c r="T7" s="137"/>
      <c r="U7" s="136"/>
      <c r="V7" s="136"/>
      <c r="W7" s="136"/>
      <c r="X7" s="136"/>
      <c r="Y7" s="136"/>
      <c r="Z7" s="136"/>
      <c r="AA7" s="136"/>
      <c r="AB7" s="138" t="s">
        <v>37</v>
      </c>
      <c r="AC7" s="139"/>
      <c r="AD7" s="139"/>
      <c r="AE7" s="139"/>
      <c r="AF7" s="139"/>
      <c r="AG7" s="139"/>
      <c r="AH7" s="139"/>
      <c r="AI7" s="139"/>
      <c r="AJ7" s="138" t="s">
        <v>38</v>
      </c>
      <c r="AK7" s="139"/>
      <c r="AL7" s="139"/>
      <c r="AM7" s="139"/>
      <c r="AN7" s="139"/>
      <c r="AO7" s="139"/>
      <c r="AP7" s="139"/>
      <c r="AQ7" s="139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</row>
    <row r="8" spans="1:67" x14ac:dyDescent="0.15">
      <c r="A8" s="39">
        <f t="shared" si="0"/>
        <v>3</v>
      </c>
      <c r="B8" s="40" t="s">
        <v>39</v>
      </c>
      <c r="C8" s="41"/>
      <c r="D8" s="41"/>
      <c r="E8" s="41"/>
      <c r="F8" s="41"/>
      <c r="G8" s="41"/>
      <c r="H8" s="41"/>
      <c r="I8" s="41"/>
      <c r="J8" s="41"/>
      <c r="K8" s="42"/>
      <c r="L8" s="136" t="s">
        <v>40</v>
      </c>
      <c r="M8" s="136"/>
      <c r="N8" s="136"/>
      <c r="O8" s="136"/>
      <c r="P8" s="136"/>
      <c r="Q8" s="137"/>
      <c r="R8" s="137"/>
      <c r="S8" s="137" t="s">
        <v>41</v>
      </c>
      <c r="T8" s="137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12"/>
      <c r="AK8" s="113"/>
      <c r="AL8" s="113"/>
      <c r="AM8" s="113"/>
      <c r="AN8" s="113"/>
      <c r="AO8" s="113"/>
      <c r="AP8" s="113"/>
      <c r="AQ8" s="114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</row>
    <row r="9" spans="1:67" x14ac:dyDescent="0.15">
      <c r="A9" s="39">
        <f t="shared" si="0"/>
        <v>4</v>
      </c>
      <c r="B9" s="40"/>
      <c r="C9" s="41"/>
      <c r="D9" s="41"/>
      <c r="E9" s="41"/>
      <c r="F9" s="41"/>
      <c r="G9" s="41"/>
      <c r="H9" s="41"/>
      <c r="I9" s="41"/>
      <c r="J9" s="41"/>
      <c r="K9" s="42"/>
      <c r="L9" s="136"/>
      <c r="M9" s="136"/>
      <c r="N9" s="136"/>
      <c r="O9" s="136"/>
      <c r="P9" s="136"/>
      <c r="Q9" s="137"/>
      <c r="R9" s="137"/>
      <c r="S9" s="137"/>
      <c r="T9" s="137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12"/>
      <c r="AK9" s="113"/>
      <c r="AL9" s="113"/>
      <c r="AM9" s="113"/>
      <c r="AN9" s="113"/>
      <c r="AO9" s="113"/>
      <c r="AP9" s="113"/>
      <c r="AQ9" s="114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</row>
    <row r="10" spans="1:67" x14ac:dyDescent="0.15">
      <c r="A10" s="39">
        <f t="shared" si="0"/>
        <v>5</v>
      </c>
      <c r="B10" s="40"/>
      <c r="C10" s="41"/>
      <c r="D10" s="41"/>
      <c r="E10" s="41"/>
      <c r="F10" s="41"/>
      <c r="G10" s="41"/>
      <c r="H10" s="41"/>
      <c r="I10" s="41"/>
      <c r="J10" s="41"/>
      <c r="K10" s="42"/>
      <c r="L10" s="136"/>
      <c r="M10" s="136"/>
      <c r="N10" s="136"/>
      <c r="O10" s="136"/>
      <c r="P10" s="136"/>
      <c r="Q10" s="137"/>
      <c r="R10" s="137"/>
      <c r="S10" s="137"/>
      <c r="T10" s="137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12"/>
      <c r="AK10" s="113"/>
      <c r="AL10" s="113"/>
      <c r="AM10" s="113"/>
      <c r="AN10" s="113"/>
      <c r="AO10" s="113"/>
      <c r="AP10" s="113"/>
      <c r="AQ10" s="114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</row>
    <row r="11" spans="1:67" x14ac:dyDescent="0.15">
      <c r="A11" s="39">
        <f t="shared" si="0"/>
        <v>6</v>
      </c>
      <c r="B11" s="40"/>
      <c r="C11" s="41"/>
      <c r="D11" s="41"/>
      <c r="E11" s="41"/>
      <c r="F11" s="41"/>
      <c r="G11" s="41"/>
      <c r="H11" s="41"/>
      <c r="I11" s="41"/>
      <c r="J11" s="41"/>
      <c r="K11" s="42"/>
      <c r="L11" s="136"/>
      <c r="M11" s="136"/>
      <c r="N11" s="136"/>
      <c r="O11" s="136"/>
      <c r="P11" s="136"/>
      <c r="Q11" s="137"/>
      <c r="R11" s="137"/>
      <c r="S11" s="137"/>
      <c r="T11" s="137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12"/>
      <c r="AK11" s="113"/>
      <c r="AL11" s="113"/>
      <c r="AM11" s="113"/>
      <c r="AN11" s="113"/>
      <c r="AO11" s="113"/>
      <c r="AP11" s="113"/>
      <c r="AQ11" s="114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F11" s="74"/>
      <c r="BG11" s="74"/>
      <c r="BH11" s="74"/>
      <c r="BI11" s="74"/>
      <c r="BJ11" s="74"/>
      <c r="BK11" s="74"/>
      <c r="BL11" s="74"/>
      <c r="BM11" s="74"/>
      <c r="BN11" s="74"/>
      <c r="BO11" s="74"/>
    </row>
    <row r="12" spans="1:67" x14ac:dyDescent="0.15">
      <c r="A12" s="39">
        <f t="shared" si="0"/>
        <v>7</v>
      </c>
      <c r="B12" s="40"/>
      <c r="C12" s="41"/>
      <c r="D12" s="41"/>
      <c r="E12" s="41"/>
      <c r="F12" s="41"/>
      <c r="G12" s="41"/>
      <c r="H12" s="41"/>
      <c r="I12" s="41"/>
      <c r="J12" s="41"/>
      <c r="K12" s="42"/>
      <c r="L12" s="136"/>
      <c r="M12" s="136"/>
      <c r="N12" s="136"/>
      <c r="O12" s="136"/>
      <c r="P12" s="136"/>
      <c r="Q12" s="137"/>
      <c r="R12" s="137"/>
      <c r="S12" s="137"/>
      <c r="T12" s="137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12"/>
      <c r="AK12" s="113"/>
      <c r="AL12" s="113"/>
      <c r="AM12" s="113"/>
      <c r="AN12" s="113"/>
      <c r="AO12" s="113"/>
      <c r="AP12" s="113"/>
      <c r="AQ12" s="114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F12" s="74"/>
      <c r="BG12" s="74"/>
      <c r="BH12" s="74"/>
      <c r="BI12" s="74"/>
      <c r="BJ12" s="74"/>
      <c r="BK12" s="74"/>
      <c r="BL12" s="74"/>
      <c r="BM12" s="74"/>
      <c r="BN12" s="74"/>
      <c r="BO12" s="74"/>
    </row>
    <row r="13" spans="1:67" x14ac:dyDescent="0.15">
      <c r="A13" s="39">
        <f t="shared" si="0"/>
        <v>8</v>
      </c>
      <c r="B13" s="40"/>
      <c r="C13" s="41"/>
      <c r="D13" s="41"/>
      <c r="E13" s="41"/>
      <c r="F13" s="41"/>
      <c r="G13" s="41"/>
      <c r="H13" s="41"/>
      <c r="I13" s="41"/>
      <c r="J13" s="41"/>
      <c r="K13" s="42"/>
      <c r="L13" s="136"/>
      <c r="M13" s="136"/>
      <c r="N13" s="136"/>
      <c r="O13" s="136"/>
      <c r="P13" s="136"/>
      <c r="Q13" s="137"/>
      <c r="R13" s="137"/>
      <c r="S13" s="137"/>
      <c r="T13" s="137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F13" s="74"/>
      <c r="BG13" s="74"/>
      <c r="BH13" s="74"/>
      <c r="BI13" s="74"/>
      <c r="BJ13" s="74"/>
      <c r="BK13" s="74"/>
      <c r="BL13" s="74"/>
      <c r="BM13" s="74"/>
      <c r="BN13" s="74"/>
      <c r="BO13" s="74"/>
    </row>
    <row r="14" spans="1:67" x14ac:dyDescent="0.15">
      <c r="A14" s="39">
        <f t="shared" si="0"/>
        <v>9</v>
      </c>
      <c r="B14" s="40"/>
      <c r="C14" s="41"/>
      <c r="D14" s="41"/>
      <c r="E14" s="41"/>
      <c r="F14" s="41"/>
      <c r="G14" s="41"/>
      <c r="H14" s="41"/>
      <c r="I14" s="41"/>
      <c r="J14" s="41"/>
      <c r="K14" s="42"/>
      <c r="L14" s="136"/>
      <c r="M14" s="136"/>
      <c r="N14" s="136"/>
      <c r="O14" s="136"/>
      <c r="P14" s="136"/>
      <c r="Q14" s="137"/>
      <c r="R14" s="137"/>
      <c r="S14" s="137"/>
      <c r="T14" s="137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F14" s="74"/>
      <c r="BG14" s="74"/>
      <c r="BH14" s="74"/>
      <c r="BI14" s="74"/>
      <c r="BJ14" s="74"/>
      <c r="BK14" s="74"/>
      <c r="BL14" s="74"/>
      <c r="BM14" s="74"/>
      <c r="BN14" s="74"/>
      <c r="BO14" s="74"/>
    </row>
    <row r="15" spans="1:67" x14ac:dyDescent="0.15">
      <c r="A15" s="39">
        <f t="shared" si="0"/>
        <v>10</v>
      </c>
      <c r="B15" s="40"/>
      <c r="C15" s="41"/>
      <c r="D15" s="41"/>
      <c r="E15" s="41"/>
      <c r="F15" s="41"/>
      <c r="G15" s="41"/>
      <c r="H15" s="41"/>
      <c r="I15" s="41"/>
      <c r="J15" s="41"/>
      <c r="K15" s="42"/>
      <c r="L15" s="136"/>
      <c r="M15" s="136"/>
      <c r="N15" s="136"/>
      <c r="O15" s="136"/>
      <c r="P15" s="136"/>
      <c r="Q15" s="137"/>
      <c r="R15" s="137"/>
      <c r="S15" s="137"/>
      <c r="T15" s="137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F15" s="74"/>
      <c r="BG15" s="74"/>
      <c r="BH15" s="74"/>
      <c r="BI15" s="74"/>
      <c r="BJ15" s="74"/>
      <c r="BK15" s="74"/>
      <c r="BL15" s="74"/>
      <c r="BM15" s="74"/>
      <c r="BN15" s="74"/>
      <c r="BO15" s="74"/>
    </row>
    <row r="16" spans="1:67" x14ac:dyDescent="0.15">
      <c r="A16" s="39">
        <f t="shared" si="0"/>
        <v>11</v>
      </c>
      <c r="B16" s="40"/>
      <c r="C16" s="41"/>
      <c r="D16" s="41"/>
      <c r="E16" s="41"/>
      <c r="F16" s="41"/>
      <c r="G16" s="41"/>
      <c r="H16" s="41"/>
      <c r="I16" s="41"/>
      <c r="J16" s="41"/>
      <c r="K16" s="42"/>
      <c r="L16" s="136"/>
      <c r="M16" s="136"/>
      <c r="N16" s="136"/>
      <c r="O16" s="136"/>
      <c r="P16" s="136"/>
      <c r="Q16" s="137"/>
      <c r="R16" s="137"/>
      <c r="S16" s="137"/>
      <c r="T16" s="137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F16" s="74"/>
      <c r="BG16" s="74"/>
      <c r="BH16" s="74"/>
      <c r="BI16" s="74"/>
      <c r="BJ16" s="74"/>
      <c r="BK16" s="74"/>
      <c r="BL16" s="74"/>
      <c r="BM16" s="74"/>
      <c r="BN16" s="74"/>
      <c r="BO16" s="74"/>
    </row>
    <row r="17" spans="1:67" x14ac:dyDescent="0.15">
      <c r="A17" s="39">
        <f t="shared" si="0"/>
        <v>12</v>
      </c>
      <c r="B17" s="40"/>
      <c r="C17" s="41"/>
      <c r="D17" s="41"/>
      <c r="E17" s="41"/>
      <c r="F17" s="41"/>
      <c r="G17" s="41"/>
      <c r="H17" s="41"/>
      <c r="I17" s="41"/>
      <c r="J17" s="41"/>
      <c r="K17" s="42"/>
      <c r="L17" s="136"/>
      <c r="M17" s="136"/>
      <c r="N17" s="136"/>
      <c r="O17" s="136"/>
      <c r="P17" s="136"/>
      <c r="Q17" s="137"/>
      <c r="R17" s="137"/>
      <c r="S17" s="137"/>
      <c r="T17" s="137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F17" s="74"/>
      <c r="BG17" s="74"/>
      <c r="BH17" s="74"/>
      <c r="BI17" s="74"/>
      <c r="BJ17" s="74"/>
      <c r="BK17" s="74"/>
      <c r="BL17" s="74"/>
      <c r="BM17" s="74"/>
      <c r="BN17" s="74"/>
      <c r="BO17" s="74"/>
    </row>
    <row r="18" spans="1:67" x14ac:dyDescent="0.15">
      <c r="A18" s="39">
        <f t="shared" si="0"/>
        <v>13</v>
      </c>
      <c r="B18" s="40"/>
      <c r="C18" s="41"/>
      <c r="D18" s="41"/>
      <c r="E18" s="41"/>
      <c r="F18" s="41"/>
      <c r="G18" s="41"/>
      <c r="H18" s="41"/>
      <c r="I18" s="41"/>
      <c r="J18" s="41"/>
      <c r="K18" s="42"/>
      <c r="L18" s="136"/>
      <c r="M18" s="136"/>
      <c r="N18" s="136"/>
      <c r="O18" s="136"/>
      <c r="P18" s="136"/>
      <c r="Q18" s="137"/>
      <c r="R18" s="137"/>
      <c r="S18" s="137"/>
      <c r="T18" s="137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</row>
    <row r="19" spans="1:67" x14ac:dyDescent="0.15">
      <c r="A19" s="39">
        <f t="shared" si="0"/>
        <v>14</v>
      </c>
      <c r="B19" s="40"/>
      <c r="C19" s="41"/>
      <c r="D19" s="41"/>
      <c r="E19" s="41"/>
      <c r="F19" s="41"/>
      <c r="G19" s="41"/>
      <c r="H19" s="41"/>
      <c r="I19" s="41"/>
      <c r="J19" s="41"/>
      <c r="K19" s="42"/>
      <c r="L19" s="136"/>
      <c r="M19" s="136"/>
      <c r="N19" s="136"/>
      <c r="O19" s="136"/>
      <c r="P19" s="136"/>
      <c r="Q19" s="137"/>
      <c r="R19" s="137"/>
      <c r="S19" s="137"/>
      <c r="T19" s="137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</row>
    <row r="20" spans="1:67" x14ac:dyDescent="0.15">
      <c r="A20" s="39">
        <f t="shared" si="0"/>
        <v>15</v>
      </c>
      <c r="B20" s="40"/>
      <c r="C20" s="41"/>
      <c r="D20" s="41"/>
      <c r="E20" s="41"/>
      <c r="F20" s="41"/>
      <c r="G20" s="41"/>
      <c r="H20" s="41"/>
      <c r="I20" s="41"/>
      <c r="J20" s="41"/>
      <c r="K20" s="42"/>
      <c r="L20" s="136"/>
      <c r="M20" s="136"/>
      <c r="N20" s="136"/>
      <c r="O20" s="136"/>
      <c r="P20" s="136"/>
      <c r="Q20" s="137"/>
      <c r="R20" s="137"/>
      <c r="S20" s="137"/>
      <c r="T20" s="137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</row>
    <row r="21" spans="1:67" x14ac:dyDescent="0.15">
      <c r="A21" s="39">
        <f t="shared" si="0"/>
        <v>16</v>
      </c>
      <c r="B21" s="40"/>
      <c r="C21" s="41"/>
      <c r="D21" s="41"/>
      <c r="E21" s="41"/>
      <c r="F21" s="41"/>
      <c r="G21" s="41"/>
      <c r="H21" s="41"/>
      <c r="I21" s="41"/>
      <c r="J21" s="41"/>
      <c r="K21" s="42"/>
      <c r="L21" s="136"/>
      <c r="M21" s="136"/>
      <c r="N21" s="136"/>
      <c r="O21" s="136"/>
      <c r="P21" s="136"/>
      <c r="Q21" s="137"/>
      <c r="R21" s="137"/>
      <c r="S21" s="137"/>
      <c r="T21" s="137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</row>
    <row r="22" spans="1:67" x14ac:dyDescent="0.15">
      <c r="A22" s="39">
        <f t="shared" si="0"/>
        <v>17</v>
      </c>
      <c r="B22" s="40"/>
      <c r="C22" s="41"/>
      <c r="D22" s="41"/>
      <c r="E22" s="41"/>
      <c r="F22" s="41"/>
      <c r="G22" s="41"/>
      <c r="H22" s="41"/>
      <c r="I22" s="41"/>
      <c r="J22" s="41"/>
      <c r="K22" s="42"/>
      <c r="L22" s="136"/>
      <c r="M22" s="136"/>
      <c r="N22" s="136"/>
      <c r="O22" s="136"/>
      <c r="P22" s="136"/>
      <c r="Q22" s="137"/>
      <c r="R22" s="137"/>
      <c r="S22" s="137"/>
      <c r="T22" s="137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</row>
    <row r="23" spans="1:67" x14ac:dyDescent="0.15">
      <c r="A23" s="39">
        <f t="shared" si="0"/>
        <v>18</v>
      </c>
      <c r="B23" s="40"/>
      <c r="C23" s="41"/>
      <c r="D23" s="41"/>
      <c r="E23" s="41"/>
      <c r="F23" s="41"/>
      <c r="G23" s="41"/>
      <c r="H23" s="41"/>
      <c r="I23" s="41"/>
      <c r="J23" s="41"/>
      <c r="K23" s="42"/>
      <c r="L23" s="136"/>
      <c r="M23" s="136"/>
      <c r="N23" s="136"/>
      <c r="O23" s="136"/>
      <c r="P23" s="136"/>
      <c r="Q23" s="137"/>
      <c r="R23" s="137"/>
      <c r="S23" s="137"/>
      <c r="T23" s="137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</row>
    <row r="24" spans="1:67" x14ac:dyDescent="0.15">
      <c r="A24" s="39">
        <f t="shared" si="0"/>
        <v>19</v>
      </c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7"/>
      <c r="R24" s="137"/>
      <c r="S24" s="137"/>
      <c r="T24" s="137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</row>
    <row r="25" spans="1:67" x14ac:dyDescent="0.15">
      <c r="A25" s="39">
        <f t="shared" si="0"/>
        <v>20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7"/>
      <c r="R25" s="137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</row>
    <row r="26" spans="1:67" x14ac:dyDescent="0.15">
      <c r="A26" s="39">
        <f t="shared" si="0"/>
        <v>21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7"/>
      <c r="R26" s="137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</row>
    <row r="27" spans="1:67" x14ac:dyDescent="0.15">
      <c r="A27" s="39">
        <f t="shared" si="0"/>
        <v>22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7"/>
      <c r="R27" s="137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</row>
    <row r="28" spans="1:67" x14ac:dyDescent="0.15">
      <c r="A28" s="39">
        <f t="shared" si="0"/>
        <v>23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7"/>
      <c r="R28" s="137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</row>
    <row r="29" spans="1:67" x14ac:dyDescent="0.15">
      <c r="A29" s="39">
        <f t="shared" si="0"/>
        <v>24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7"/>
      <c r="R29" s="137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</row>
    <row r="30" spans="1:67" x14ac:dyDescent="0.15">
      <c r="A30" s="39">
        <f t="shared" si="0"/>
        <v>25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7"/>
      <c r="R30" s="137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</row>
    <row r="31" spans="1:67" x14ac:dyDescent="0.15">
      <c r="A31" s="39">
        <f t="shared" si="0"/>
        <v>26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7"/>
      <c r="R31" s="137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</row>
    <row r="32" spans="1:67" x14ac:dyDescent="0.15">
      <c r="A32" s="39">
        <f t="shared" si="0"/>
        <v>27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137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</row>
    <row r="33" spans="1:55" x14ac:dyDescent="0.15">
      <c r="A33" s="39">
        <f t="shared" si="0"/>
        <v>28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7"/>
      <c r="R33" s="137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</row>
    <row r="34" spans="1:55" x14ac:dyDescent="0.15">
      <c r="A34" s="39">
        <f t="shared" si="0"/>
        <v>29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7"/>
      <c r="R34" s="137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</row>
    <row r="35" spans="1:55" x14ac:dyDescent="0.15">
      <c r="A35" s="39">
        <f t="shared" si="0"/>
        <v>30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7"/>
      <c r="R35" s="137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</row>
    <row r="36" spans="1:55" x14ac:dyDescent="0.15">
      <c r="A36" s="39">
        <f t="shared" si="0"/>
        <v>31</v>
      </c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7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</row>
    <row r="37" spans="1:55" x14ac:dyDescent="0.15">
      <c r="A37" s="39">
        <f t="shared" si="0"/>
        <v>32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7"/>
      <c r="R37" s="137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</row>
    <row r="38" spans="1:55" x14ac:dyDescent="0.15">
      <c r="A38" s="39">
        <f t="shared" si="0"/>
        <v>33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7"/>
      <c r="R38" s="137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</row>
    <row r="39" spans="1:55" x14ac:dyDescent="0.15">
      <c r="A39" s="39">
        <f t="shared" si="0"/>
        <v>34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7"/>
      <c r="R39" s="137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</row>
    <row r="40" spans="1:55" x14ac:dyDescent="0.15">
      <c r="A40" s="39">
        <f t="shared" si="0"/>
        <v>35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7"/>
      <c r="R40" s="137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</row>
    <row r="41" spans="1:55" x14ac:dyDescent="0.15">
      <c r="A41" s="39">
        <f t="shared" si="0"/>
        <v>36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7"/>
      <c r="R41" s="137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</row>
    <row r="42" spans="1:55" x14ac:dyDescent="0.15">
      <c r="A42" s="39">
        <f t="shared" si="0"/>
        <v>37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7"/>
      <c r="R42" s="137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</row>
    <row r="43" spans="1:55" x14ac:dyDescent="0.15">
      <c r="A43" s="39">
        <f t="shared" si="0"/>
        <v>38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7"/>
      <c r="R43" s="137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</row>
    <row r="44" spans="1:55" x14ac:dyDescent="0.15">
      <c r="A44" s="39">
        <f t="shared" si="0"/>
        <v>39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7"/>
      <c r="R44" s="137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</row>
    <row r="45" spans="1:55" x14ac:dyDescent="0.15">
      <c r="A45" s="39">
        <f t="shared" si="0"/>
        <v>40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7"/>
      <c r="R45" s="137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</row>
    <row r="46" spans="1:55" x14ac:dyDescent="0.15">
      <c r="A46" s="39">
        <f t="shared" si="0"/>
        <v>41</v>
      </c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7"/>
      <c r="R46" s="137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</row>
    <row r="47" spans="1:55" x14ac:dyDescent="0.15">
      <c r="A47" s="39">
        <f t="shared" si="0"/>
        <v>42</v>
      </c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7"/>
      <c r="R47" s="137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</row>
    <row r="48" spans="1:55" x14ac:dyDescent="0.15">
      <c r="A48" s="39">
        <f t="shared" si="0"/>
        <v>43</v>
      </c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7"/>
      <c r="R48" s="137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</row>
    <row r="49" spans="1:55" x14ac:dyDescent="0.15">
      <c r="A49" s="39">
        <f t="shared" si="0"/>
        <v>44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7"/>
      <c r="R49" s="137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6"/>
      <c r="BA49" s="136"/>
      <c r="BB49" s="136"/>
      <c r="BC49" s="136"/>
    </row>
    <row r="50" spans="1:55" x14ac:dyDescent="0.15">
      <c r="A50" s="39">
        <f t="shared" si="0"/>
        <v>45</v>
      </c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7"/>
      <c r="R50" s="137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</row>
  </sheetData>
  <mergeCells count="363">
    <mergeCell ref="A1:M2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AR46:BC46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7:K27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5:K25"/>
    <mergeCell ref="L25:P25"/>
    <mergeCell ref="Q25:R25"/>
    <mergeCell ref="S25:T25"/>
    <mergeCell ref="U25:AA25"/>
    <mergeCell ref="AB25:AI25"/>
    <mergeCell ref="AJ25:AQ25"/>
    <mergeCell ref="AR25:BC25"/>
    <mergeCell ref="B26:K26"/>
    <mergeCell ref="L26:P26"/>
    <mergeCell ref="Q26:R26"/>
    <mergeCell ref="S26:T26"/>
    <mergeCell ref="U26:AA26"/>
    <mergeCell ref="AB26:AI26"/>
    <mergeCell ref="AJ26:AQ26"/>
    <mergeCell ref="AR26:BC26"/>
    <mergeCell ref="L23:P23"/>
    <mergeCell ref="Q23:R23"/>
    <mergeCell ref="S23:T23"/>
    <mergeCell ref="U23:AA23"/>
    <mergeCell ref="AB23:AI23"/>
    <mergeCell ref="AJ23:AQ23"/>
    <mergeCell ref="AR23:BC23"/>
    <mergeCell ref="B24:K24"/>
    <mergeCell ref="L24:P24"/>
    <mergeCell ref="Q24:R24"/>
    <mergeCell ref="S24:T24"/>
    <mergeCell ref="U24:AA24"/>
    <mergeCell ref="AB24:AI24"/>
    <mergeCell ref="AJ24:AQ24"/>
    <mergeCell ref="AR24:BC24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4"/>
  <dataValidations count="2">
    <dataValidation type="list" allowBlank="1" showInputMessage="1" showErrorMessage="1" sqref="L10:P10" xr:uid="{00000000-0002-0000-0400-000000000000}">
      <formula1>"combobox,label,button,link"</formula1>
    </dataValidation>
    <dataValidation type="list" allowBlank="1" showInputMessage="1" showErrorMessage="1" sqref="L11:P23 L6:P9" xr:uid="{00000000-0002-0000-0400-000001000000}">
      <formula1>"combobox,label,button"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7"/>
  <sheetViews>
    <sheetView tabSelected="1" view="pageBreakPreview" zoomScale="145" zoomScaleNormal="100" zoomScaleSheetLayoutView="145" workbookViewId="0">
      <pane ySplit="3" topLeftCell="A4" activePane="bottomLeft" state="frozen"/>
      <selection pane="bottomLeft" activeCell="A15" sqref="A15"/>
    </sheetView>
  </sheetViews>
  <sheetFormatPr defaultColWidth="2.6328125" defaultRowHeight="9.5" x14ac:dyDescent="0.15"/>
  <cols>
    <col min="1" max="30" width="2.6328125" style="2"/>
    <col min="31" max="31" width="3.90625" style="2" customWidth="1"/>
    <col min="32" max="62" width="2.6328125" style="2"/>
    <col min="63" max="63" width="12.26953125" style="2" customWidth="1"/>
    <col min="64" max="64" width="15.36328125" style="2" customWidth="1"/>
    <col min="65" max="65" width="10.453125" style="2" customWidth="1"/>
    <col min="66" max="16384" width="2.6328125" style="2"/>
  </cols>
  <sheetData>
    <row r="1" spans="1:52" x14ac:dyDescent="0.1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90"/>
      <c r="K1" s="81" t="s">
        <v>42</v>
      </c>
      <c r="L1" s="81"/>
      <c r="M1" s="81"/>
      <c r="N1" s="81"/>
      <c r="O1" s="108" t="s">
        <v>8</v>
      </c>
      <c r="P1" s="108"/>
      <c r="Q1" s="108"/>
      <c r="R1" s="108"/>
      <c r="S1" s="108"/>
      <c r="T1" s="108"/>
      <c r="U1" s="108"/>
      <c r="V1" s="108"/>
      <c r="W1" s="108"/>
      <c r="X1" s="108"/>
      <c r="Y1" s="81" t="s">
        <v>3</v>
      </c>
      <c r="Z1" s="81"/>
      <c r="AA1" s="81"/>
      <c r="AB1" s="81"/>
      <c r="AC1" s="150" t="s">
        <v>4</v>
      </c>
      <c r="AD1" s="150"/>
      <c r="AE1" s="150"/>
      <c r="AF1" s="150"/>
      <c r="AG1" s="150"/>
      <c r="AH1" s="150"/>
      <c r="AI1" s="150"/>
      <c r="AJ1" s="150"/>
      <c r="AK1" s="150"/>
      <c r="AL1" s="150"/>
      <c r="AM1" s="81" t="s">
        <v>14</v>
      </c>
      <c r="AN1" s="81"/>
      <c r="AO1" s="81"/>
      <c r="AP1" s="81"/>
      <c r="AQ1" s="146">
        <v>45023</v>
      </c>
      <c r="AR1" s="146"/>
      <c r="AS1" s="146"/>
      <c r="AT1" s="146"/>
      <c r="AU1" s="146"/>
      <c r="AV1" s="146"/>
      <c r="AW1" s="146"/>
      <c r="AX1" s="146"/>
      <c r="AY1" s="146"/>
      <c r="AZ1" s="147"/>
    </row>
    <row r="2" spans="1:52" x14ac:dyDescent="0.15">
      <c r="A2" s="91"/>
      <c r="B2" s="92"/>
      <c r="C2" s="92"/>
      <c r="D2" s="92"/>
      <c r="E2" s="92"/>
      <c r="F2" s="92"/>
      <c r="G2" s="92"/>
      <c r="H2" s="92"/>
      <c r="I2" s="92"/>
      <c r="J2" s="93"/>
      <c r="K2" s="83" t="s">
        <v>43</v>
      </c>
      <c r="L2" s="83"/>
      <c r="M2" s="83"/>
      <c r="N2" s="83"/>
      <c r="O2" s="106" t="s">
        <v>44</v>
      </c>
      <c r="P2" s="106"/>
      <c r="Q2" s="106"/>
      <c r="R2" s="106"/>
      <c r="S2" s="106"/>
      <c r="T2" s="106"/>
      <c r="U2" s="106"/>
      <c r="V2" s="106"/>
      <c r="W2" s="106"/>
      <c r="X2" s="106"/>
      <c r="Y2" s="83" t="s">
        <v>5</v>
      </c>
      <c r="Z2" s="83"/>
      <c r="AA2" s="83"/>
      <c r="AB2" s="83"/>
      <c r="AC2" s="148" t="s">
        <v>6</v>
      </c>
      <c r="AD2" s="148"/>
      <c r="AE2" s="148"/>
      <c r="AF2" s="148"/>
      <c r="AG2" s="148"/>
      <c r="AH2" s="148"/>
      <c r="AI2" s="148"/>
      <c r="AJ2" s="148"/>
      <c r="AK2" s="148"/>
      <c r="AL2" s="148"/>
      <c r="AM2" s="83" t="s">
        <v>12</v>
      </c>
      <c r="AN2" s="83"/>
      <c r="AO2" s="83"/>
      <c r="AP2" s="83"/>
      <c r="AQ2" s="148" t="str">
        <f>IF(ISBLANK(表紙!AL49),"",(表紙!AL49))</f>
        <v>張秋実</v>
      </c>
      <c r="AR2" s="148"/>
      <c r="AS2" s="148"/>
      <c r="AT2" s="148"/>
      <c r="AU2" s="148"/>
      <c r="AV2" s="148"/>
      <c r="AW2" s="148"/>
      <c r="AX2" s="148"/>
      <c r="AY2" s="148"/>
      <c r="AZ2" s="149"/>
    </row>
    <row r="3" spans="1:52" ht="12" customHeight="1" x14ac:dyDescent="0.15">
      <c r="B3" s="3"/>
    </row>
    <row r="4" spans="1:52" x14ac:dyDescent="0.15">
      <c r="A4" s="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21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2"/>
    </row>
    <row r="6" spans="1:52" x14ac:dyDescent="0.15">
      <c r="A6" s="8"/>
      <c r="B6" s="9" t="s">
        <v>46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20"/>
    </row>
    <row r="7" spans="1:52" x14ac:dyDescent="0.1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20"/>
    </row>
    <row r="8" spans="1:52" x14ac:dyDescent="0.15">
      <c r="A8" s="8"/>
      <c r="B8" s="9"/>
      <c r="C8" s="9" t="s">
        <v>47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20"/>
    </row>
    <row r="9" spans="1:52" x14ac:dyDescent="0.15">
      <c r="A9" s="8"/>
      <c r="B9" s="9"/>
      <c r="C9" s="9"/>
      <c r="D9" s="9"/>
      <c r="E9" s="9" t="s">
        <v>48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20"/>
    </row>
    <row r="10" spans="1:52" x14ac:dyDescent="0.1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20"/>
    </row>
    <row r="11" spans="1:52" x14ac:dyDescent="0.1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20"/>
    </row>
    <row r="12" spans="1:52" x14ac:dyDescent="0.1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20"/>
    </row>
    <row r="13" spans="1:52" x14ac:dyDescent="0.1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20"/>
    </row>
    <row r="14" spans="1:52" x14ac:dyDescent="0.1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20"/>
    </row>
    <row r="15" spans="1:52" x14ac:dyDescent="0.15">
      <c r="A15" s="4" t="s">
        <v>79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21"/>
    </row>
    <row r="16" spans="1:52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23"/>
    </row>
    <row r="17" spans="1:52" ht="11.5" x14ac:dyDescent="0.3">
      <c r="B17" s="73" t="s">
        <v>64</v>
      </c>
    </row>
    <row r="18" spans="1:52" x14ac:dyDescent="0.15">
      <c r="A18" s="10"/>
      <c r="B18" s="11"/>
      <c r="C18" s="11" t="s">
        <v>49</v>
      </c>
      <c r="D18" s="2" t="s">
        <v>50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23"/>
    </row>
    <row r="19" spans="1:52" x14ac:dyDescent="0.15">
      <c r="A19" s="10"/>
      <c r="B19" s="11"/>
      <c r="C19" s="11"/>
      <c r="D19" s="2" t="s">
        <v>73</v>
      </c>
      <c r="E19" s="72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23"/>
    </row>
    <row r="20" spans="1:52" x14ac:dyDescent="0.15">
      <c r="A20" s="10"/>
      <c r="B20" s="11"/>
      <c r="C20" s="72" t="s">
        <v>63</v>
      </c>
      <c r="D20" s="2" t="s">
        <v>51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23"/>
    </row>
    <row r="21" spans="1:52" x14ac:dyDescent="0.15">
      <c r="A21" s="10"/>
      <c r="B21" s="11"/>
      <c r="C21" s="11"/>
      <c r="D21" s="11" t="s">
        <v>69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23"/>
    </row>
    <row r="22" spans="1:52" x14ac:dyDescent="0.15">
      <c r="A22" s="10"/>
      <c r="B22" s="11"/>
      <c r="C22" s="7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23"/>
    </row>
    <row r="23" spans="1:52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23"/>
    </row>
    <row r="24" spans="1:52" x14ac:dyDescent="0.15">
      <c r="A24" s="10"/>
      <c r="B24" s="11"/>
      <c r="C24" s="7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23"/>
    </row>
    <row r="25" spans="1:52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23"/>
    </row>
    <row r="26" spans="1:52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23"/>
    </row>
    <row r="27" spans="1:52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23"/>
    </row>
    <row r="28" spans="1:52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23"/>
    </row>
    <row r="29" spans="1:52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23"/>
    </row>
    <row r="30" spans="1:52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23"/>
    </row>
    <row r="31" spans="1:52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71" t="s">
        <v>52</v>
      </c>
      <c r="AE31" s="18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23"/>
    </row>
    <row r="32" spans="1:52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23"/>
    </row>
    <row r="33" spans="1:52" x14ac:dyDescent="0.1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23"/>
    </row>
    <row r="34" spans="1:52" x14ac:dyDescent="0.1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AZ34" s="24"/>
    </row>
    <row r="35" spans="1:52" x14ac:dyDescent="0.15">
      <c r="A35" s="13"/>
      <c r="B35" s="11"/>
      <c r="AZ35" s="24"/>
    </row>
    <row r="36" spans="1:52" x14ac:dyDescent="0.15">
      <c r="A36" s="8"/>
      <c r="B36" s="9" t="s">
        <v>53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20"/>
    </row>
    <row r="37" spans="1:52" x14ac:dyDescent="0.1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20"/>
    </row>
    <row r="38" spans="1:52" x14ac:dyDescent="0.15">
      <c r="A38" s="8"/>
      <c r="B38" s="9"/>
      <c r="C38" s="9" t="s">
        <v>54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20"/>
    </row>
    <row r="39" spans="1:52" x14ac:dyDescent="0.15">
      <c r="A39" s="8"/>
      <c r="B39" s="9"/>
      <c r="C39" s="9"/>
      <c r="D39" s="15" t="s">
        <v>55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20"/>
    </row>
    <row r="40" spans="1:52" x14ac:dyDescent="0.15">
      <c r="A40" s="8"/>
      <c r="B40" s="9"/>
      <c r="C40" s="9"/>
      <c r="D40" s="8"/>
      <c r="E40" s="9" t="s">
        <v>19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20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20"/>
    </row>
    <row r="41" spans="1:52" x14ac:dyDescent="0.15">
      <c r="A41" s="8"/>
      <c r="B41" s="9"/>
      <c r="C41" s="9"/>
      <c r="D41" s="8"/>
      <c r="E41" s="9" t="s">
        <v>38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20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20"/>
    </row>
    <row r="42" spans="1:52" x14ac:dyDescent="0.15">
      <c r="A42" s="8"/>
      <c r="B42" s="9"/>
      <c r="C42" s="9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20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20"/>
    </row>
    <row r="43" spans="1:52" x14ac:dyDescent="0.15">
      <c r="A43" s="8"/>
      <c r="B43" s="9"/>
      <c r="C43" s="9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20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20"/>
    </row>
    <row r="44" spans="1:52" x14ac:dyDescent="0.15">
      <c r="A44" s="8"/>
      <c r="B44" s="9"/>
      <c r="C44" s="9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20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20"/>
    </row>
    <row r="45" spans="1:52" x14ac:dyDescent="0.15">
      <c r="A45" s="8"/>
      <c r="B45" s="9"/>
      <c r="C45" s="9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20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20"/>
    </row>
    <row r="46" spans="1:52" x14ac:dyDescent="0.15">
      <c r="A46" s="8"/>
      <c r="B46" s="9"/>
      <c r="C46" s="9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20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0"/>
    </row>
    <row r="47" spans="1:52" x14ac:dyDescent="0.15">
      <c r="A47" s="8"/>
      <c r="B47" s="9"/>
      <c r="C47" s="9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20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20"/>
    </row>
    <row r="48" spans="1:52" x14ac:dyDescent="0.15">
      <c r="A48" s="8"/>
      <c r="B48" s="9"/>
      <c r="C48" s="9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0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20"/>
    </row>
    <row r="49" spans="1:52" x14ac:dyDescent="0.15">
      <c r="A49" s="8"/>
      <c r="B49" s="9"/>
      <c r="C49" s="9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0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20"/>
    </row>
    <row r="50" spans="1:52" x14ac:dyDescent="0.15">
      <c r="A50" s="8"/>
      <c r="B50" s="9"/>
      <c r="C50" s="9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0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20"/>
    </row>
    <row r="51" spans="1:52" x14ac:dyDescent="0.15">
      <c r="A51" s="8"/>
      <c r="B51" s="9"/>
      <c r="C51" s="9"/>
      <c r="D51" s="15" t="s">
        <v>34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20"/>
    </row>
    <row r="52" spans="1:52" x14ac:dyDescent="0.15">
      <c r="A52" s="8"/>
      <c r="B52" s="9"/>
      <c r="C52" s="9"/>
      <c r="D52" s="8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0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20"/>
    </row>
    <row r="53" spans="1:52" x14ac:dyDescent="0.15">
      <c r="A53" s="8"/>
      <c r="B53" s="9"/>
      <c r="C53" s="9"/>
      <c r="D53" s="8"/>
      <c r="E53" s="73" t="s">
        <v>67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0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20"/>
    </row>
    <row r="54" spans="1:52" x14ac:dyDescent="0.15">
      <c r="A54" s="8"/>
      <c r="B54" s="9"/>
      <c r="C54" s="9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0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20"/>
    </row>
    <row r="55" spans="1:52" x14ac:dyDescent="0.15">
      <c r="A55" s="8"/>
      <c r="B55" s="9"/>
      <c r="C55" s="9"/>
      <c r="D55" s="8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0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20"/>
    </row>
    <row r="56" spans="1:52" x14ac:dyDescent="0.15">
      <c r="A56" s="8"/>
      <c r="B56" s="9"/>
      <c r="C56" s="9"/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20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20"/>
    </row>
    <row r="57" spans="1:52" x14ac:dyDescent="0.15">
      <c r="A57" s="8"/>
      <c r="B57" s="9"/>
      <c r="C57" s="9"/>
      <c r="D57" s="15" t="s">
        <v>56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20"/>
    </row>
    <row r="58" spans="1:52" ht="180" customHeight="1" x14ac:dyDescent="0.15">
      <c r="A58" s="8"/>
      <c r="B58" s="9"/>
      <c r="C58" s="9"/>
      <c r="D58" s="8"/>
      <c r="E58" s="144" t="s">
        <v>77</v>
      </c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20"/>
    </row>
    <row r="59" spans="1:52" x14ac:dyDescent="0.15">
      <c r="A59" s="8"/>
      <c r="B59" s="9"/>
      <c r="C59" s="9"/>
      <c r="D59" s="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20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20"/>
    </row>
    <row r="60" spans="1:52" x14ac:dyDescent="0.15">
      <c r="A60" s="8"/>
      <c r="B60" s="9"/>
      <c r="C60" s="9"/>
      <c r="D60" s="15" t="s">
        <v>57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20"/>
    </row>
    <row r="61" spans="1:52" x14ac:dyDescent="0.15">
      <c r="A61" s="8"/>
      <c r="B61" s="9"/>
      <c r="C61" s="9"/>
      <c r="D61" s="8"/>
      <c r="E61" s="9" t="s">
        <v>58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20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20"/>
    </row>
    <row r="62" spans="1:52" x14ac:dyDescent="0.15">
      <c r="A62" s="8"/>
      <c r="B62" s="9"/>
      <c r="C62" s="9"/>
      <c r="D62" s="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20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20"/>
    </row>
    <row r="63" spans="1:52" x14ac:dyDescent="0.15">
      <c r="A63" s="8"/>
      <c r="B63" s="9"/>
      <c r="C63" s="9"/>
      <c r="D63" s="15" t="s">
        <v>59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20"/>
    </row>
    <row r="64" spans="1:52" x14ac:dyDescent="0.15">
      <c r="A64" s="8"/>
      <c r="B64" s="9"/>
      <c r="C64" s="9"/>
      <c r="D64" s="8"/>
      <c r="E64" s="9" t="s">
        <v>58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20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20"/>
    </row>
    <row r="65" spans="1:52" x14ac:dyDescent="0.15">
      <c r="A65" s="8"/>
      <c r="B65" s="9"/>
      <c r="C65" s="9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31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20"/>
    </row>
    <row r="66" spans="1:52" x14ac:dyDescent="0.15">
      <c r="A66" s="13"/>
      <c r="AZ66" s="24"/>
    </row>
    <row r="67" spans="1:52" x14ac:dyDescent="0.15">
      <c r="A67" s="13"/>
      <c r="AZ67" s="24"/>
    </row>
    <row r="68" spans="1:52" x14ac:dyDescent="0.15">
      <c r="A68" s="13"/>
      <c r="C68" s="2" t="s">
        <v>70</v>
      </c>
      <c r="AZ68" s="24"/>
    </row>
    <row r="69" spans="1:52" x14ac:dyDescent="0.15">
      <c r="A69" s="13"/>
      <c r="D69" s="75" t="s">
        <v>75</v>
      </c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Z69" s="24"/>
    </row>
    <row r="70" spans="1:52" x14ac:dyDescent="0.15">
      <c r="A70" s="13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Z70" s="24"/>
    </row>
    <row r="71" spans="1:52" x14ac:dyDescent="0.15">
      <c r="A71" s="13"/>
      <c r="AZ71" s="24"/>
    </row>
    <row r="72" spans="1:52" x14ac:dyDescent="0.15">
      <c r="A72" s="13"/>
      <c r="C72" s="2" t="s">
        <v>60</v>
      </c>
      <c r="AZ72" s="24"/>
    </row>
    <row r="73" spans="1:52" x14ac:dyDescent="0.15">
      <c r="A73" s="13"/>
      <c r="D73" s="2" t="s">
        <v>61</v>
      </c>
      <c r="AZ73" s="24"/>
    </row>
    <row r="74" spans="1:52" x14ac:dyDescent="0.15">
      <c r="A74" s="13"/>
      <c r="E74" s="75" t="s">
        <v>74</v>
      </c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AZ74" s="24"/>
    </row>
    <row r="75" spans="1:52" x14ac:dyDescent="0.15">
      <c r="A75" s="13"/>
      <c r="D75" s="2" t="s">
        <v>62</v>
      </c>
      <c r="AZ75" s="24"/>
    </row>
    <row r="76" spans="1:52" x14ac:dyDescent="0.15">
      <c r="A76" s="13"/>
      <c r="E76" s="2" t="s">
        <v>71</v>
      </c>
      <c r="AZ76" s="24"/>
    </row>
    <row r="77" spans="1:52" x14ac:dyDescent="0.15">
      <c r="A77" s="13"/>
      <c r="AZ77" s="24"/>
    </row>
    <row r="78" spans="1:52" x14ac:dyDescent="0.15">
      <c r="A78" s="13"/>
      <c r="AZ78" s="24"/>
    </row>
    <row r="79" spans="1:52" x14ac:dyDescent="0.15">
      <c r="A79" s="13"/>
      <c r="AZ79" s="24"/>
    </row>
    <row r="80" spans="1:52" x14ac:dyDescent="0.15">
      <c r="A80" s="13"/>
      <c r="AZ80" s="24"/>
    </row>
    <row r="81" spans="1:52" x14ac:dyDescent="0.15">
      <c r="A81" s="13"/>
      <c r="AZ81" s="24"/>
    </row>
    <row r="82" spans="1:52" x14ac:dyDescent="0.15">
      <c r="A82" s="13"/>
      <c r="AZ82" s="24"/>
    </row>
    <row r="83" spans="1:52" x14ac:dyDescent="0.15">
      <c r="A83" s="13"/>
      <c r="AZ83" s="24"/>
    </row>
    <row r="84" spans="1:52" x14ac:dyDescent="0.15">
      <c r="A84" s="13"/>
      <c r="AZ84" s="24"/>
    </row>
    <row r="85" spans="1:52" x14ac:dyDescent="0.15">
      <c r="A85" s="13"/>
      <c r="AZ85" s="24"/>
    </row>
    <row r="86" spans="1:52" s="1" customFormat="1" x14ac:dyDescent="0.15">
      <c r="A86" s="27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32"/>
    </row>
    <row r="87" spans="1:52" x14ac:dyDescent="0.15">
      <c r="A87" s="13"/>
      <c r="AZ87" s="24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21"/>
    </row>
    <row r="89" spans="1:52" x14ac:dyDescent="0.15">
      <c r="A89" s="13"/>
      <c r="AZ89" s="24"/>
    </row>
    <row r="90" spans="1:52" x14ac:dyDescent="0.15">
      <c r="A90" s="13"/>
      <c r="AZ90" s="24"/>
    </row>
    <row r="91" spans="1:52" x14ac:dyDescent="0.15">
      <c r="A91" s="13"/>
      <c r="AZ91" s="24"/>
    </row>
    <row r="92" spans="1:52" x14ac:dyDescent="0.15">
      <c r="A92" s="13"/>
      <c r="AZ92" s="24"/>
    </row>
    <row r="93" spans="1:52" x14ac:dyDescent="0.15">
      <c r="A93" s="13"/>
      <c r="AZ93" s="24"/>
    </row>
    <row r="94" spans="1:52" x14ac:dyDescent="0.15">
      <c r="A94" s="13"/>
      <c r="AZ94" s="24"/>
    </row>
    <row r="95" spans="1:52" x14ac:dyDescent="0.15">
      <c r="A95" s="13"/>
      <c r="AZ95" s="24"/>
    </row>
    <row r="96" spans="1:52" x14ac:dyDescent="0.15">
      <c r="A96" s="13"/>
      <c r="AZ96" s="24"/>
    </row>
    <row r="97" spans="1:52" x14ac:dyDescent="0.15">
      <c r="A97" s="13"/>
      <c r="AZ97" s="24"/>
    </row>
    <row r="98" spans="1:52" x14ac:dyDescent="0.15">
      <c r="A98" s="13"/>
      <c r="AZ98" s="24"/>
    </row>
    <row r="99" spans="1:52" x14ac:dyDescent="0.15">
      <c r="A99" s="13"/>
      <c r="AZ99" s="24"/>
    </row>
    <row r="100" spans="1:52" x14ac:dyDescent="0.15">
      <c r="A100" s="13"/>
      <c r="AZ100" s="24"/>
    </row>
    <row r="101" spans="1:52" x14ac:dyDescent="0.15">
      <c r="A101" s="13"/>
      <c r="AZ101" s="24"/>
    </row>
    <row r="102" spans="1:52" x14ac:dyDescent="0.15">
      <c r="A102" s="13"/>
      <c r="AZ102" s="24"/>
    </row>
    <row r="103" spans="1:52" x14ac:dyDescent="0.15">
      <c r="A103" s="13"/>
      <c r="AZ103" s="24"/>
    </row>
    <row r="104" spans="1:52" x14ac:dyDescent="0.15">
      <c r="A104" s="13"/>
      <c r="AZ104" s="24"/>
    </row>
    <row r="105" spans="1:52" x14ac:dyDescent="0.15">
      <c r="A105" s="13"/>
      <c r="AZ105" s="24"/>
    </row>
    <row r="106" spans="1:52" x14ac:dyDescent="0.15">
      <c r="A106" s="13"/>
      <c r="AZ106" s="24"/>
    </row>
    <row r="107" spans="1:52" x14ac:dyDescent="0.15">
      <c r="A107" s="29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3"/>
    </row>
  </sheetData>
  <mergeCells count="14">
    <mergeCell ref="E58:AH58"/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ami</cp:lastModifiedBy>
  <cp:lastPrinted>2007-03-09T01:56:00Z</cp:lastPrinted>
  <dcterms:created xsi:type="dcterms:W3CDTF">2002-02-23T02:02:00Z</dcterms:created>
  <dcterms:modified xsi:type="dcterms:W3CDTF">2023-05-12T00:51:16Z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19CDB749E74642F1880DFC693CABDBB7_13</vt:lpwstr>
  </property>
  <property fmtid="{D5CDD505-2E9C-101B-9397-08002B2CF9AE}" pid="3" name="KSOProductBuildVer">
    <vt:lpwstr>2052-11.1.0.14036</vt:lpwstr>
  </property>
</Properties>
</file>