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290249ac4117d09/デスクトップ/グループ実習/詳細設計書/"/>
    </mc:Choice>
  </mc:AlternateContent>
  <xr:revisionPtr revIDLastSave="5" documentId="8_{672E47F7-DF5E-46BB-A58B-48790A7EC4B1}" xr6:coauthVersionLast="47" xr6:coauthVersionMax="47" xr10:uidLastSave="{450CA081-19FE-4DD4-8F41-2BF98D9A4375}"/>
  <bookViews>
    <workbookView xWindow="3348" yWindow="780" windowWidth="15132" windowHeight="11640" tabRatio="758" activeTab="1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_FilterDatabase" localSheetId="4" hidden="1">画面項目!$A$4:$BJ$52</definedName>
    <definedName name="_xlnm.Print_Area" localSheetId="5">イベント処理!$A$1:$DM$154</definedName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65" l="1"/>
  <c r="O2" i="64"/>
  <c r="AQ2" i="62"/>
  <c r="AQ2" i="71"/>
  <c r="AQ1" i="71"/>
  <c r="BA1" i="65"/>
  <c r="AC2" i="71"/>
  <c r="AC1" i="71"/>
  <c r="O1" i="71"/>
  <c r="O1" i="64" l="1"/>
  <c r="AC1" i="64"/>
  <c r="AQ1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R1" i="65"/>
  <c r="AM1" i="65"/>
  <c r="R2" i="65"/>
  <c r="AM2" i="65"/>
  <c r="BA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</calcChain>
</file>

<file path=xl/sharedStrings.xml><?xml version="1.0" encoding="utf-8"?>
<sst xmlns="http://schemas.openxmlformats.org/spreadsheetml/2006/main" count="326" uniqueCount="219">
  <si>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</si>
  <si>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</si>
  <si>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</si>
  <si>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</si>
  <si>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</si>
  <si>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</si>
  <si>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</si>
  <si>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</si>
  <si>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</si>
  <si>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</si>
  <si>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</si>
  <si>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</si>
  <si>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</si>
  <si>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</si>
  <si>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</si>
  <si>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</si>
  <si>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</si>
  <si>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</si>
  <si>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</si>
  <si>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</si>
  <si>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</si>
  <si>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</si>
  <si>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</si>
  <si>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</si>
  <si>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</si>
  <si>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</si>
  <si>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</si>
  <si>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</si>
  <si>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</si>
  <si>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</si>
  <si>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</si>
  <si>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</si>
  <si>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</si>
  <si>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</si>
  <si>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</si>
  <si>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</si>
  <si>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</si>
  <si>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</si>
  <si>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</si>
  <si>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</si>
  <si>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</si>
  <si>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</si>
  <si>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</si>
  <si>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</si>
  <si>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</si>
  <si>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</si>
  <si>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</si>
  <si>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</si>
  <si>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</si>
  <si>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</si>
  <si>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</si>
  <si>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</si>
  <si>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</si>
  <si>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</si>
  <si>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</si>
  <si>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</si>
  <si>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</si>
  <si>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</si>
  <si>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</si>
  <si>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</si>
  <si>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</si>
  <si>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</si>
  <si>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</si>
  <si>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</si>
  <si>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メッセージ内容：</t>
    <rPh sb="5" eb="7">
      <t>ナイヨウ</t>
    </rPh>
    <phoneticPr fontId="11"/>
  </si>
  <si>
    <t>E0001</t>
    <phoneticPr fontId="11"/>
  </si>
  <si>
    <t>ログアウト</t>
    <rPh sb="0" eb="3">
      <t>ゼンセンタク</t>
    </rPh>
    <phoneticPr fontId="11"/>
  </si>
  <si>
    <t>社員ID　</t>
    <phoneticPr fontId="2"/>
  </si>
  <si>
    <t>閉じる</t>
    <rPh sb="0" eb="2">
      <t>サクジョ</t>
    </rPh>
    <phoneticPr fontId="11"/>
  </si>
  <si>
    <t>入社年月日</t>
    <phoneticPr fontId="13" type="noConversion"/>
  </si>
  <si>
    <t>1.チェック</t>
    <phoneticPr fontId="11"/>
  </si>
  <si>
    <t>チーム2</t>
    <phoneticPr fontId="2"/>
  </si>
  <si>
    <t>フォーマット</t>
    <phoneticPr fontId="2"/>
  </si>
  <si>
    <t>社員IDリンク</t>
    <rPh sb="0" eb="2">
      <t>シャイン</t>
    </rPh>
    <phoneticPr fontId="2"/>
  </si>
  <si>
    <t>EMPLOYEE_ID</t>
  </si>
  <si>
    <t>T_ATTENDANCE</t>
    <phoneticPr fontId="11"/>
  </si>
  <si>
    <t>勤怠実績</t>
    <rPh sb="0" eb="2">
      <t>キンタイ</t>
    </rPh>
    <rPh sb="2" eb="4">
      <t>ジッセキ</t>
    </rPh>
    <phoneticPr fontId="11"/>
  </si>
  <si>
    <t>選択</t>
    <rPh sb="0" eb="2">
      <t>センタク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</si>
  <si>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</si>
  <si>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</si>
  <si>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出勤時間</t>
    <rPh sb="0" eb="4">
      <t>シュッキンジカン</t>
    </rPh>
    <phoneticPr fontId="2"/>
  </si>
  <si>
    <t>退勤時間</t>
    <rPh sb="0" eb="2">
      <t>タイキン</t>
    </rPh>
    <rPh sb="2" eb="4">
      <t>ジカン</t>
    </rPh>
    <phoneticPr fontId="2"/>
  </si>
  <si>
    <t>実働時間</t>
    <rPh sb="0" eb="4">
      <t>ジツドウジカン</t>
    </rPh>
    <phoneticPr fontId="2"/>
  </si>
  <si>
    <t>残業時間</t>
    <rPh sb="0" eb="2">
      <t>ザンギョウ</t>
    </rPh>
    <rPh sb="2" eb="4">
      <t>ジカン</t>
    </rPh>
    <phoneticPr fontId="2"/>
  </si>
  <si>
    <t>作業内容</t>
    <rPh sb="0" eb="2">
      <t>サギョウ</t>
    </rPh>
    <rPh sb="2" eb="4">
      <t>ナイヨウ</t>
    </rPh>
    <phoneticPr fontId="2"/>
  </si>
  <si>
    <t>勤務状態</t>
    <rPh sb="0" eb="4">
      <t>キンムジョウタイ</t>
    </rPh>
    <phoneticPr fontId="2"/>
  </si>
  <si>
    <t>申請事由</t>
    <rPh sb="0" eb="2">
      <t>シンセイ</t>
    </rPh>
    <rPh sb="2" eb="4">
      <t>ジユウ</t>
    </rPh>
    <phoneticPr fontId="2"/>
  </si>
  <si>
    <t>申請状態</t>
    <rPh sb="0" eb="4">
      <t>シンセイジョウタイ</t>
    </rPh>
    <phoneticPr fontId="2"/>
  </si>
  <si>
    <t>更新者</t>
    <rPh sb="0" eb="3">
      <t>コウシンシャ</t>
    </rPh>
    <phoneticPr fontId="2"/>
  </si>
  <si>
    <t>承認</t>
    <rPh sb="0" eb="2">
      <t>ショウニン</t>
    </rPh>
    <phoneticPr fontId="2"/>
  </si>
  <si>
    <t>一括承認</t>
    <rPh sb="0" eb="2">
      <t>イッカツ</t>
    </rPh>
    <rPh sb="2" eb="4">
      <t>ショウニン</t>
    </rPh>
    <phoneticPr fontId="2"/>
  </si>
  <si>
    <t>閉じる</t>
    <rPh sb="0" eb="1">
      <t>ト</t>
    </rPh>
    <phoneticPr fontId="2"/>
  </si>
  <si>
    <t>T_ATTENDANCE</t>
    <phoneticPr fontId="2"/>
  </si>
  <si>
    <t>M_CALENDAR</t>
    <phoneticPr fontId="2"/>
  </si>
  <si>
    <t>　</t>
    <phoneticPr fontId="2"/>
  </si>
  <si>
    <t>O</t>
    <phoneticPr fontId="2"/>
  </si>
  <si>
    <t>REMARKS</t>
    <phoneticPr fontId="2"/>
  </si>
  <si>
    <t>UPDATE_USER</t>
    <phoneticPr fontId="2"/>
  </si>
  <si>
    <t>カレンダーマスタ</t>
    <phoneticPr fontId="2"/>
  </si>
  <si>
    <t>出勤状態マスタ</t>
    <phoneticPr fontId="2"/>
  </si>
  <si>
    <t>M_STATUS</t>
    <phoneticPr fontId="2"/>
  </si>
  <si>
    <t>勤怠承認詳細</t>
    <rPh sb="0" eb="2">
      <t>ｷﾝﾀｲ</t>
    </rPh>
    <rPh sb="2" eb="4">
      <t>ｼｮｳﾆﾝ</t>
    </rPh>
    <rPh sb="4" eb="6">
      <t>ｼｮｳｻｲ</t>
    </rPh>
    <phoneticPr fontId="13" type="noConversion"/>
  </si>
  <si>
    <t>承認</t>
    <rPh sb="0" eb="2">
      <t>ショウニン</t>
    </rPh>
    <phoneticPr fontId="11"/>
  </si>
  <si>
    <t>一括承認</t>
    <rPh sb="0" eb="2">
      <t>イッカツ</t>
    </rPh>
    <rPh sb="2" eb="4">
      <t>ショウニン</t>
    </rPh>
    <phoneticPr fontId="11"/>
  </si>
  <si>
    <t>却下</t>
    <rPh sb="0" eb="2">
      <t>キャッカ</t>
    </rPh>
    <phoneticPr fontId="11"/>
  </si>
  <si>
    <t>勤怠実績</t>
  </si>
  <si>
    <t>T_ATTENDANCE</t>
  </si>
  <si>
    <t>勤怠承認詳細画面</t>
    <rPh sb="2" eb="4">
      <t>ショウニン</t>
    </rPh>
    <rPh sb="4" eb="6">
      <t>ショウサイ</t>
    </rPh>
    <rPh sb="6" eb="8">
      <t>ガメン</t>
    </rPh>
    <phoneticPr fontId="2"/>
  </si>
  <si>
    <t>？？？？</t>
    <phoneticPr fontId="2"/>
  </si>
  <si>
    <t>申請事由</t>
    <rPh sb="0" eb="2">
      <t>ｼﾝｾｲ</t>
    </rPh>
    <rPh sb="2" eb="4">
      <t>ｼﾞﾕｳ</t>
    </rPh>
    <phoneticPr fontId="13" type="noConversion"/>
  </si>
  <si>
    <t>申請状態</t>
    <rPh sb="0" eb="4">
      <t>ｼﾝｾｲｼﾞｮｳﾀｲ</t>
    </rPh>
    <phoneticPr fontId="13" type="noConversion"/>
  </si>
  <si>
    <t>T_ATTENDANCE.日付</t>
    <rPh sb="13" eb="15">
      <t>ﾋﾂﾞｹ</t>
    </rPh>
    <phoneticPr fontId="13" type="noConversion"/>
  </si>
  <si>
    <t>T_ATTENDANCE.出勤時間</t>
    <rPh sb="13" eb="17">
      <t>ｼｭｯｷﾝｼﾞｶﾝ</t>
    </rPh>
    <phoneticPr fontId="13" type="noConversion"/>
  </si>
  <si>
    <t>T_ATTENDANCE.退勤時間</t>
    <rPh sb="13" eb="15">
      <t>ﾀｲｷﾝ</t>
    </rPh>
    <rPh sb="15" eb="17">
      <t>ｼﾞｶﾝ</t>
    </rPh>
    <phoneticPr fontId="13" type="noConversion"/>
  </si>
  <si>
    <t>T_ATTENDANCE.休憩時間</t>
    <rPh sb="13" eb="17">
      <t>ｷｭｳｹｲｼﾞｶﾝ</t>
    </rPh>
    <phoneticPr fontId="13" type="noConversion"/>
  </si>
  <si>
    <t>T_ATTENDANCE.実働時間</t>
    <rPh sb="13" eb="17">
      <t>ｼﾞﾂﾄﾞｳｼﾞｶﾝ</t>
    </rPh>
    <phoneticPr fontId="13" type="noConversion"/>
  </si>
  <si>
    <t>T_ATTENDANCE.残業時間</t>
    <rPh sb="13" eb="17">
      <t>ｻﾞﾝｷﾞｮｳｼﾞｶﾝ</t>
    </rPh>
    <phoneticPr fontId="13" type="noConversion"/>
  </si>
  <si>
    <t>T_ATTENDANCE.更新者</t>
    <rPh sb="13" eb="16">
      <t>ｺｳｼﾝｼｬ</t>
    </rPh>
    <phoneticPr fontId="13" type="noConversion"/>
  </si>
  <si>
    <t>T_ATTENDANCE.備考</t>
    <rPh sb="13" eb="15">
      <t>ﾋﾞｺｳ</t>
    </rPh>
    <phoneticPr fontId="13" type="noConversion"/>
  </si>
  <si>
    <t>checkbox</t>
  </si>
  <si>
    <t>却下</t>
    <rPh sb="0" eb="2">
      <t>キャッカ</t>
    </rPh>
    <phoneticPr fontId="2"/>
  </si>
  <si>
    <t>T_ATTENDANCE.作業内容</t>
    <rPh sb="13" eb="17">
      <t>ｻｷﾞｮｳﾅｲﾖｳ</t>
    </rPh>
    <phoneticPr fontId="13" type="noConversion"/>
  </si>
  <si>
    <t>T_ATTENDANCE.勤務状態</t>
    <rPh sb="13" eb="17">
      <t>ｷﾝﾑｼﾞｮｳﾀｲ</t>
    </rPh>
    <phoneticPr fontId="13" type="noConversion"/>
  </si>
  <si>
    <t>勤怠年月</t>
    <rPh sb="0" eb="2">
      <t>キンタイ</t>
    </rPh>
    <rPh sb="2" eb="4">
      <t>ネンゲツ</t>
    </rPh>
    <phoneticPr fontId="2"/>
  </si>
  <si>
    <t>I</t>
    <phoneticPr fontId="2"/>
  </si>
  <si>
    <t>早退</t>
    <rPh sb="0" eb="1">
      <t>ハヤ</t>
    </rPh>
    <rPh sb="1" eb="2">
      <t>タイ</t>
    </rPh>
    <phoneticPr fontId="2"/>
  </si>
  <si>
    <t>社員情報</t>
    <rPh sb="0" eb="2">
      <t>ｼｬｲﾝ</t>
    </rPh>
    <rPh sb="2" eb="4">
      <t>ｼﾞｮｳﾎｳ</t>
    </rPh>
    <phoneticPr fontId="13" type="noConversion"/>
  </si>
  <si>
    <t>日付（昇順）</t>
    <rPh sb="0" eb="2">
      <t>ﾋﾂﾞｹ</t>
    </rPh>
    <rPh sb="3" eb="5">
      <t>ｼｮｳｼﾞｭﾝ</t>
    </rPh>
    <phoneticPr fontId="13" type="noConversion"/>
  </si>
  <si>
    <t>ATTENDANCE_YM</t>
    <phoneticPr fontId="2"/>
  </si>
  <si>
    <t>T_CALENDAR　（カレンダー）</t>
    <phoneticPr fontId="2"/>
  </si>
  <si>
    <t>T_ATTENDANCE　（勤怠実績）</t>
    <phoneticPr fontId="2"/>
  </si>
  <si>
    <t>START_TIME（出勤時間）</t>
    <phoneticPr fontId="2"/>
  </si>
  <si>
    <t>WEEKDAY（曜日）</t>
    <rPh sb="8" eb="10">
      <t>ヨウビ</t>
    </rPh>
    <phoneticPr fontId="2"/>
  </si>
  <si>
    <t>CALENDAR_DATE（日付）</t>
    <rPh sb="14" eb="16">
      <t>ヒヅケ</t>
    </rPh>
    <phoneticPr fontId="2"/>
  </si>
  <si>
    <t>T_ATTENDANCE（勤怠実績）</t>
    <phoneticPr fontId="2"/>
  </si>
  <si>
    <t>END_TIME（退勤時間）</t>
    <rPh sb="9" eb="13">
      <t>タイキンジカン</t>
    </rPh>
    <phoneticPr fontId="2"/>
  </si>
  <si>
    <t>T_ATTENDANCE（勤怠実績）</t>
    <rPh sb="13" eb="17">
      <t>キンタイジッセキ</t>
    </rPh>
    <phoneticPr fontId="2"/>
  </si>
  <si>
    <t>WORKING_HOURS_DAY（実働時間）</t>
    <rPh sb="18" eb="22">
      <t>ジツドウジカン</t>
    </rPh>
    <phoneticPr fontId="2"/>
  </si>
  <si>
    <t>OVERTIME_HOURS（残業時間）</t>
    <rPh sb="15" eb="19">
      <t>ザンギョウジカン</t>
    </rPh>
    <phoneticPr fontId="2"/>
  </si>
  <si>
    <t>T_STATUS　　（出勤状態）</t>
    <rPh sb="11" eb="15">
      <t>シュッキンジョウタイ</t>
    </rPh>
    <phoneticPr fontId="2"/>
  </si>
  <si>
    <t>WORK_CONTENT　（作業内容）</t>
    <rPh sb="14" eb="16">
      <t>サギョウ</t>
    </rPh>
    <rPh sb="16" eb="18">
      <t>ナイヨウ</t>
    </rPh>
    <phoneticPr fontId="2"/>
  </si>
  <si>
    <t>STATUS_NAME　（状態名所）</t>
    <rPh sb="13" eb="17">
      <t>ジョウタイメイショ</t>
    </rPh>
    <phoneticPr fontId="2"/>
  </si>
  <si>
    <t>なくていい</t>
    <phoneticPr fontId="2"/>
  </si>
  <si>
    <t>承認待ち、承認済み、却下</t>
    <rPh sb="0" eb="2">
      <t>ショウニン</t>
    </rPh>
    <rPh sb="2" eb="3">
      <t>マ</t>
    </rPh>
    <rPh sb="5" eb="8">
      <t>ショウニンズ</t>
    </rPh>
    <rPh sb="10" eb="12">
      <t>キャッカ</t>
    </rPh>
    <phoneticPr fontId="2"/>
  </si>
  <si>
    <t>T_CALENDAR</t>
  </si>
  <si>
    <t>カレンダー</t>
    <phoneticPr fontId="13" type="noConversion"/>
  </si>
  <si>
    <t>T_EMPLOYEES</t>
    <phoneticPr fontId="13" type="noConversion"/>
  </si>
  <si>
    <t>結合条件</t>
    <rPh sb="0" eb="2">
      <t>ケツゴウ</t>
    </rPh>
    <rPh sb="2" eb="4">
      <t>ジョウケン</t>
    </rPh>
    <phoneticPr fontId="11"/>
  </si>
  <si>
    <t xml:space="preserve">  T_CALENDAR</t>
  </si>
  <si>
    <t>LEFT JOIN</t>
  </si>
  <si>
    <t xml:space="preserve">    T_CALENDAR ON CALENDAR_DATE  = T_ATTENDANCE.ATTENDANCE_DATE</t>
  </si>
  <si>
    <t>削除フラグ</t>
    <rPh sb="0" eb="2">
      <t>サクジョ</t>
    </rPh>
    <phoneticPr fontId="18"/>
  </si>
  <si>
    <t xml:space="preserve">  T_STATUS ON T_ATTENDANCE.STATUS_ID = T_STATUS.STATUS_ID</t>
  </si>
  <si>
    <t>1.2.勤怠承認詳細取得</t>
    <rPh sb="4" eb="6">
      <t>キンタイ</t>
    </rPh>
    <rPh sb="6" eb="8">
      <t>ショウニン</t>
    </rPh>
    <rPh sb="8" eb="10">
      <t>ショウサイ</t>
    </rPh>
    <rPh sb="10" eb="12">
      <t>シュトク</t>
    </rPh>
    <phoneticPr fontId="11"/>
  </si>
  <si>
    <t>T_CALENDAR.曜日</t>
    <rPh sb="11" eb="13">
      <t>ﾖｳﾋﾞ</t>
    </rPh>
    <phoneticPr fontId="13" type="noConversion"/>
  </si>
  <si>
    <r>
      <t xml:space="preserve">      </t>
    </r>
    <r>
      <rPr>
        <strike/>
        <sz val="8"/>
        <color rgb="FFFF0000"/>
        <rFont val="ＭＳ ゴシック"/>
        <family val="3"/>
        <charset val="128"/>
      </rPr>
      <t xml:space="preserve"> SELECT ATTENDANCE_DATE, START_TIME, END_TIME, REST_HOURS, WORKING_HOURS, OVERTIME_HOURS, 　
       ABSENCE_HOURS, STATUS_ID, REMARKS
       FROM T_ATTENDANCE;
</t>
    </r>
    <r>
      <rPr>
        <sz val="8"/>
        <rFont val="ＭＳ ゴシック"/>
        <family val="3"/>
        <charset val="128"/>
      </rPr>
      <t xml:space="preserve">        
            </t>
    </r>
    <phoneticPr fontId="13" type="noConversion"/>
  </si>
  <si>
    <t>T_CALENDAR.T_CALENDAR LIKE　’202301％’ 　削除フラグ＝’０’</t>
    <phoneticPr fontId="13" type="noConversion"/>
  </si>
  <si>
    <t>1.3.画面項目編集</t>
  </si>
  <si>
    <t>No</t>
    <phoneticPr fontId="18"/>
  </si>
  <si>
    <t>画面項目名</t>
    <rPh sb="0" eb="2">
      <t>ガメン</t>
    </rPh>
    <rPh sb="2" eb="4">
      <t>コウモク</t>
    </rPh>
    <rPh sb="4" eb="5">
      <t>メイ</t>
    </rPh>
    <phoneticPr fontId="18"/>
  </si>
  <si>
    <t>編集仕様</t>
    <rPh sb="0" eb="2">
      <t>ヘンシュウ</t>
    </rPh>
    <rPh sb="2" eb="4">
      <t>シヨウ</t>
    </rPh>
    <phoneticPr fontId="18"/>
  </si>
  <si>
    <t>備考</t>
    <rPh sb="0" eb="2">
      <t>ビコウ</t>
    </rPh>
    <phoneticPr fontId="18"/>
  </si>
  <si>
    <t>取得処理</t>
    <rPh sb="0" eb="2">
      <t>シュトク</t>
    </rPh>
    <rPh sb="2" eb="4">
      <t>ショリ</t>
    </rPh>
    <phoneticPr fontId="18"/>
  </si>
  <si>
    <t>項目名</t>
    <rPh sb="0" eb="3">
      <t>コウモクメイ</t>
    </rPh>
    <phoneticPr fontId="18"/>
  </si>
  <si>
    <t>編集仕様詳細</t>
    <rPh sb="0" eb="2">
      <t>ヘンシュウ</t>
    </rPh>
    <rPh sb="2" eb="4">
      <t>シヨウ</t>
    </rPh>
    <rPh sb="4" eb="6">
      <t>ショウサイ</t>
    </rPh>
    <phoneticPr fontId="18"/>
  </si>
  <si>
    <t>日付</t>
    <rPh sb="0" eb="2">
      <t>ヒヅケ</t>
    </rPh>
    <phoneticPr fontId="18"/>
  </si>
  <si>
    <t>編集なし</t>
    <rPh sb="0" eb="2">
      <t>ヘンシュウ</t>
    </rPh>
    <phoneticPr fontId="18"/>
  </si>
  <si>
    <t>曜日</t>
    <rPh sb="0" eb="2">
      <t>ヨウビ</t>
    </rPh>
    <phoneticPr fontId="18"/>
  </si>
  <si>
    <t>曜日</t>
    <phoneticPr fontId="18"/>
  </si>
  <si>
    <t>出勤時間</t>
    <rPh sb="0" eb="4">
      <t>シュッキンジカン</t>
    </rPh>
    <phoneticPr fontId="18"/>
  </si>
  <si>
    <t>退勤時間</t>
    <rPh sb="0" eb="4">
      <t>タイキンジカン</t>
    </rPh>
    <phoneticPr fontId="18"/>
  </si>
  <si>
    <t>休憩時間</t>
    <rPh sb="0" eb="4">
      <t>キュウケイジカン</t>
    </rPh>
    <phoneticPr fontId="18"/>
  </si>
  <si>
    <t>実働時間</t>
    <rPh sb="0" eb="4">
      <t>ジツドウジカン</t>
    </rPh>
    <phoneticPr fontId="18"/>
  </si>
  <si>
    <t>残業時間</t>
    <rPh sb="0" eb="4">
      <t>ザンギョウジカン</t>
    </rPh>
    <phoneticPr fontId="18"/>
  </si>
  <si>
    <t>残業時間</t>
    <rPh sb="0" eb="2">
      <t>ザンギョウ</t>
    </rPh>
    <rPh sb="2" eb="4">
      <t>ジカン</t>
    </rPh>
    <phoneticPr fontId="18"/>
  </si>
  <si>
    <t>作業内容</t>
    <rPh sb="0" eb="4">
      <t>サギョウナイヨウ</t>
    </rPh>
    <phoneticPr fontId="18"/>
  </si>
  <si>
    <t>勤怠状態</t>
    <phoneticPr fontId="18"/>
  </si>
  <si>
    <t>勤怠状態</t>
    <rPh sb="0" eb="2">
      <t>キンタイ</t>
    </rPh>
    <rPh sb="2" eb="4">
      <t>ジョウタイ</t>
    </rPh>
    <phoneticPr fontId="18"/>
  </si>
  <si>
    <t>更新者</t>
    <rPh sb="0" eb="3">
      <t>コウシンシャ</t>
    </rPh>
    <phoneticPr fontId="18"/>
  </si>
  <si>
    <t>1.4.画面ヘッダー編集</t>
    <rPh sb="4" eb="6">
      <t>ガメン</t>
    </rPh>
    <rPh sb="10" eb="12">
      <t>ヘンシュウ</t>
    </rPh>
    <phoneticPr fontId="11"/>
  </si>
  <si>
    <t>社員情報</t>
    <rPh sb="0" eb="2">
      <t>シャイン</t>
    </rPh>
    <rPh sb="2" eb="4">
      <t>ジョウホウ</t>
    </rPh>
    <phoneticPr fontId="18"/>
  </si>
  <si>
    <t>勤怠情報</t>
    <rPh sb="2" eb="4">
      <t>ジョウホウ</t>
    </rPh>
    <phoneticPr fontId="18"/>
  </si>
  <si>
    <t>勤怠承認</t>
    <rPh sb="0" eb="4">
      <t>キンタイショウニン</t>
    </rPh>
    <phoneticPr fontId="18"/>
  </si>
  <si>
    <t>ログアウト</t>
    <phoneticPr fontId="18"/>
  </si>
  <si>
    <t>所属部門</t>
    <rPh sb="0" eb="4">
      <t>ショゾクブモン</t>
    </rPh>
    <phoneticPr fontId="18"/>
  </si>
  <si>
    <t>ユーザー名</t>
    <rPh sb="4" eb="5">
      <t>メイ</t>
    </rPh>
    <phoneticPr fontId="18"/>
  </si>
  <si>
    <r>
      <rPr>
        <sz val="8"/>
        <color rgb="FFFFFFFF"/>
        <rFont val="Microsoft YaHei"/>
        <family val="3"/>
        <charset val="134"/>
      </rPr>
      <t>2</t>
    </r>
    <r>
      <rPr>
        <sz val="8"/>
        <color indexed="9"/>
        <rFont val="ＭＳ ゴシック"/>
        <family val="3"/>
        <charset val="128"/>
      </rPr>
      <t>.閉じるボタンクリック処理</t>
    </r>
    <rPh sb="2" eb="3">
      <t>ト</t>
    </rPh>
    <phoneticPr fontId="11"/>
  </si>
  <si>
    <t>・勤怠承認一覧画面へ遷移する。</t>
    <rPh sb="1" eb="3">
      <t>キンタイ</t>
    </rPh>
    <rPh sb="3" eb="5">
      <t>ショウニン</t>
    </rPh>
    <rPh sb="5" eb="7">
      <t>イチラン</t>
    </rPh>
    <rPh sb="7" eb="9">
      <t>ガメン</t>
    </rPh>
    <rPh sb="10" eb="12">
      <t>センイ</t>
    </rPh>
    <phoneticPr fontId="11"/>
  </si>
  <si>
    <r>
      <rPr>
        <sz val="8"/>
        <color rgb="FFFFFFFF"/>
        <rFont val="Microsoft YaHei"/>
        <family val="3"/>
        <charset val="134"/>
      </rPr>
      <t>4</t>
    </r>
    <r>
      <rPr>
        <sz val="8"/>
        <color indexed="9"/>
        <rFont val="ＭＳ ゴシック"/>
        <family val="3"/>
        <charset val="128"/>
      </rPr>
      <t>.一括選択ボタンクリック処理</t>
    </r>
    <rPh sb="2" eb="6">
      <t>イッカツセンタク</t>
    </rPh>
    <phoneticPr fontId="11"/>
  </si>
  <si>
    <t>・一括選択のチェックボックスを全部選択する。</t>
    <rPh sb="1" eb="3">
      <t>イッカツ</t>
    </rPh>
    <rPh sb="3" eb="5">
      <t>センタク</t>
    </rPh>
    <rPh sb="15" eb="17">
      <t>ゼンブ</t>
    </rPh>
    <rPh sb="17" eb="19">
      <t>センタク</t>
    </rPh>
    <phoneticPr fontId="11"/>
  </si>
  <si>
    <t>・一括選択のチェックボックスを第二回をクリックしたら、全部の選択を解除する。</t>
    <rPh sb="1" eb="3">
      <t>イッカツ</t>
    </rPh>
    <rPh sb="3" eb="5">
      <t>センタク</t>
    </rPh>
    <rPh sb="15" eb="16">
      <t>ダイ</t>
    </rPh>
    <rPh sb="16" eb="18">
      <t>ニカイ</t>
    </rPh>
    <rPh sb="27" eb="29">
      <t>ゼンブ</t>
    </rPh>
    <rPh sb="30" eb="32">
      <t>センタク</t>
    </rPh>
    <rPh sb="33" eb="35">
      <t>カイジョ</t>
    </rPh>
    <phoneticPr fontId="11"/>
  </si>
  <si>
    <r>
      <rPr>
        <sz val="8"/>
        <color rgb="FFFFFFFF"/>
        <rFont val="Microsoft YaHei"/>
        <family val="3"/>
        <charset val="134"/>
      </rPr>
      <t>5</t>
    </r>
    <r>
      <rPr>
        <sz val="8"/>
        <color indexed="9"/>
        <rFont val="ＭＳ ゴシック"/>
        <family val="3"/>
        <charset val="128"/>
      </rPr>
      <t>.却下・承認ボタンクリック処理</t>
    </r>
    <rPh sb="2" eb="4">
      <t>キャッカ</t>
    </rPh>
    <rPh sb="5" eb="7">
      <t>ショウニン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</si>
  <si>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</si>
  <si>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</si>
  <si>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②却下・承認確認</t>
    <rPh sb="1" eb="3">
      <t>キャッカ</t>
    </rPh>
    <rPh sb="4" eb="6">
      <t>ショウニン</t>
    </rPh>
    <rPh sb="6" eb="8">
      <t>カクニン</t>
    </rPh>
    <phoneticPr fontId="11"/>
  </si>
  <si>
    <t>承認確認メッセージを表示する。「はい」をクリックする場合、勤怠承認一覧画面へ遷移。「いいえ」をクリックする場合、処理を中止する。</t>
    <rPh sb="0" eb="2">
      <t>ショウニン</t>
    </rPh>
    <rPh sb="10" eb="12">
      <t>ヒョウジ</t>
    </rPh>
    <rPh sb="26" eb="28">
      <t>バアイ</t>
    </rPh>
    <rPh sb="29" eb="31">
      <t>キンタイ</t>
    </rPh>
    <rPh sb="31" eb="33">
      <t>ショウニン</t>
    </rPh>
    <rPh sb="33" eb="35">
      <t>イチラン</t>
    </rPh>
    <rPh sb="35" eb="37">
      <t>ガメン</t>
    </rPh>
    <rPh sb="38" eb="40">
      <t>センイ</t>
    </rPh>
    <rPh sb="53" eb="55">
      <t>バアイ</t>
    </rPh>
    <rPh sb="56" eb="58">
      <t>ショリ</t>
    </rPh>
    <rPh sb="59" eb="61">
      <t>チュウシ</t>
    </rPh>
    <phoneticPr fontId="11"/>
  </si>
  <si>
    <t>I0001</t>
    <phoneticPr fontId="11"/>
  </si>
  <si>
    <t>選択した勤怠実績を承認してもよろしいですか。</t>
    <rPh sb="0" eb="2">
      <t>センタク</t>
    </rPh>
    <rPh sb="4" eb="6">
      <t>キンタイ</t>
    </rPh>
    <rPh sb="6" eb="8">
      <t>ジッセキ</t>
    </rPh>
    <rPh sb="9" eb="11">
      <t>ショウニン</t>
    </rPh>
    <phoneticPr fontId="11"/>
  </si>
  <si>
    <t>2.更新処理処理</t>
    <rPh sb="2" eb="4">
      <t>コウシン</t>
    </rPh>
    <rPh sb="4" eb="6">
      <t>ショリ</t>
    </rPh>
    <rPh sb="6" eb="8">
      <t>サクジョショリ</t>
    </rPh>
    <phoneticPr fontId="11"/>
  </si>
  <si>
    <t>・選択した社員にメールで通知し、申請状態を更新し、勤怠実績を更新する。</t>
    <rPh sb="1" eb="3">
      <t>センタク</t>
    </rPh>
    <rPh sb="5" eb="7">
      <t>キンタイ</t>
    </rPh>
    <rPh sb="25" eb="27">
      <t>キンタイ</t>
    </rPh>
    <rPh sb="27" eb="29">
      <t>ジッセキ</t>
    </rPh>
    <rPh sb="30" eb="32">
      <t>コウシン</t>
    </rPh>
    <phoneticPr fontId="11"/>
  </si>
  <si>
    <t>更新テーブル</t>
    <rPh sb="0" eb="2">
      <t>コウシン</t>
    </rPh>
    <phoneticPr fontId="11"/>
  </si>
  <si>
    <t>勤怠実績 T_ATTENDANCE</t>
    <phoneticPr fontId="18"/>
  </si>
  <si>
    <t>更新項目</t>
    <rPh sb="0" eb="2">
      <t>コウシン</t>
    </rPh>
    <rPh sb="2" eb="4">
      <t>コウモク</t>
    </rPh>
    <phoneticPr fontId="11"/>
  </si>
  <si>
    <t>状態ID</t>
    <rPh sb="0" eb="2">
      <t>ジョウタイ</t>
    </rPh>
    <phoneticPr fontId="18"/>
  </si>
  <si>
    <t>←</t>
    <phoneticPr fontId="18"/>
  </si>
  <si>
    <t>9（却下）</t>
    <rPh sb="2" eb="4">
      <t>キャッカ</t>
    </rPh>
    <phoneticPr fontId="18"/>
  </si>
  <si>
    <t>3（承認）</t>
    <rPh sb="2" eb="4">
      <t>ショウニン</t>
    </rPh>
    <phoneticPr fontId="18"/>
  </si>
  <si>
    <t>更新日付</t>
    <rPh sb="0" eb="2">
      <t>コウシン</t>
    </rPh>
    <rPh sb="2" eb="4">
      <t>ヒヅケ</t>
    </rPh>
    <phoneticPr fontId="18"/>
  </si>
  <si>
    <t>システム日時</t>
    <rPh sb="4" eb="6">
      <t>ニチジ</t>
    </rPh>
    <phoneticPr fontId="18"/>
  </si>
  <si>
    <t>ログインユーザID</t>
    <phoneticPr fontId="18"/>
  </si>
  <si>
    <t>更新条件</t>
    <rPh sb="0" eb="2">
      <t>コウシン</t>
    </rPh>
    <rPh sb="2" eb="4">
      <t>ジョウケン</t>
    </rPh>
    <phoneticPr fontId="11"/>
  </si>
  <si>
    <t>社員ID</t>
    <rPh sb="0" eb="2">
      <t>シャイン</t>
    </rPh>
    <phoneticPr fontId="18"/>
  </si>
  <si>
    <t>＝</t>
    <phoneticPr fontId="18"/>
  </si>
  <si>
    <t>画面.社員ID</t>
    <rPh sb="0" eb="2">
      <t>ガメン</t>
    </rPh>
    <rPh sb="3" eb="5">
      <t>シャイン</t>
    </rPh>
    <phoneticPr fontId="18"/>
  </si>
  <si>
    <t>AND</t>
    <phoneticPr fontId="18"/>
  </si>
  <si>
    <t>画面選択した日付</t>
    <rPh sb="0" eb="2">
      <t>ガメン</t>
    </rPh>
    <rPh sb="2" eb="4">
      <t>センタク</t>
    </rPh>
    <rPh sb="6" eb="8">
      <t>ヒヅケ</t>
    </rPh>
    <phoneticPr fontId="18"/>
  </si>
  <si>
    <t>削除フラグ　＝　０</t>
    <rPh sb="0" eb="2">
      <t>サクジョ</t>
    </rPh>
    <phoneticPr fontId="18"/>
  </si>
  <si>
    <t>チーム2　金井</t>
    <rPh sb="5" eb="7">
      <t>カナイ</t>
    </rPh>
    <phoneticPr fontId="2"/>
  </si>
  <si>
    <t>修正</t>
    <rPh sb="0" eb="2">
      <t>シュウセイ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</si>
</sst>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trike/>
      <sz val="8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color rgb="FFFF0000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8"/>
      <color indexed="9"/>
      <name val="ＭＳ ゴシック"/>
      <family val="3"/>
      <charset val="134"/>
    </font>
    <font>
      <sz val="8"/>
      <color rgb="FFFFFFFF"/>
      <name val="Microsoft YaHei"/>
      <family val="3"/>
      <charset val="134"/>
    </font>
    <font>
      <sz val="11"/>
      <name val="Amasis MT Pro Medium"/>
      <family val="1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6" fillId="0" borderId="0"/>
  </cellStyleXfs>
  <cellXfs count="213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5" borderId="9" xfId="0" applyFont="1" applyFill="1" applyBorder="1" applyAlignment="1">
      <alignment vertical="top"/>
    </xf>
    <xf numFmtId="0" fontId="5" fillId="5" borderId="0" xfId="0" applyFont="1" applyFill="1"/>
    <xf numFmtId="0" fontId="5" fillId="4" borderId="10" xfId="0" applyFont="1" applyFill="1" applyBorder="1" applyAlignment="1">
      <alignment horizontal="left" vertical="top"/>
    </xf>
    <xf numFmtId="0" fontId="5" fillId="4" borderId="11" xfId="0" applyFont="1" applyFill="1" applyBorder="1" applyAlignment="1">
      <alignment horizontal="left" vertical="top"/>
    </xf>
    <xf numFmtId="0" fontId="5" fillId="4" borderId="12" xfId="0" applyFont="1" applyFill="1" applyBorder="1" applyAlignment="1">
      <alignment horizontal="left" vertical="top"/>
    </xf>
    <xf numFmtId="0" fontId="14" fillId="4" borderId="0" xfId="4" applyFont="1" applyFill="1" applyAlignment="1">
      <alignment vertical="top"/>
    </xf>
    <xf numFmtId="0" fontId="14" fillId="3" borderId="10" xfId="4" applyFont="1" applyFill="1" applyBorder="1" applyAlignment="1">
      <alignment horizontal="center" vertical="top"/>
    </xf>
    <xf numFmtId="0" fontId="14" fillId="3" borderId="10" xfId="4" applyFont="1" applyFill="1" applyBorder="1" applyAlignment="1">
      <alignment vertical="top"/>
    </xf>
    <xf numFmtId="0" fontId="14" fillId="3" borderId="11" xfId="4" applyFont="1" applyFill="1" applyBorder="1" applyAlignment="1">
      <alignment vertical="top"/>
    </xf>
    <xf numFmtId="0" fontId="14" fillId="3" borderId="12" xfId="4" applyFont="1" applyFill="1" applyBorder="1" applyAlignment="1">
      <alignment vertical="top"/>
    </xf>
    <xf numFmtId="0" fontId="14" fillId="4" borderId="10" xfId="4" applyFont="1" applyFill="1" applyBorder="1" applyAlignment="1">
      <alignment horizontal="center" vertical="top"/>
    </xf>
    <xf numFmtId="0" fontId="14" fillId="4" borderId="10" xfId="4" applyFont="1" applyFill="1" applyBorder="1" applyAlignment="1">
      <alignment vertical="top"/>
    </xf>
    <xf numFmtId="0" fontId="14" fillId="4" borderId="11" xfId="4" applyFont="1" applyFill="1" applyBorder="1" applyAlignment="1">
      <alignment vertical="top"/>
    </xf>
    <xf numFmtId="0" fontId="14" fillId="4" borderId="12" xfId="4" applyFont="1" applyFill="1" applyBorder="1" applyAlignment="1">
      <alignment vertical="top"/>
    </xf>
    <xf numFmtId="0" fontId="15" fillId="4" borderId="0" xfId="4" applyFont="1" applyFill="1" applyAlignment="1">
      <alignment vertical="top"/>
    </xf>
    <xf numFmtId="0" fontId="15" fillId="3" borderId="10" xfId="4" applyFont="1" applyFill="1" applyBorder="1" applyAlignment="1">
      <alignment horizontal="center" vertical="top"/>
    </xf>
    <xf numFmtId="0" fontId="15" fillId="3" borderId="10" xfId="4" applyFont="1" applyFill="1" applyBorder="1" applyAlignment="1">
      <alignment vertical="top"/>
    </xf>
    <xf numFmtId="0" fontId="15" fillId="3" borderId="11" xfId="4" applyFont="1" applyFill="1" applyBorder="1" applyAlignment="1">
      <alignment vertical="top"/>
    </xf>
    <xf numFmtId="0" fontId="15" fillId="3" borderId="12" xfId="4" applyFont="1" applyFill="1" applyBorder="1" applyAlignment="1">
      <alignment vertical="top"/>
    </xf>
    <xf numFmtId="0" fontId="15" fillId="4" borderId="10" xfId="4" applyFont="1" applyFill="1" applyBorder="1" applyAlignment="1">
      <alignment horizontal="center" vertical="top"/>
    </xf>
    <xf numFmtId="0" fontId="15" fillId="4" borderId="10" xfId="4" applyFont="1" applyFill="1" applyBorder="1" applyAlignment="1">
      <alignment vertical="top"/>
    </xf>
    <xf numFmtId="0" fontId="15" fillId="4" borderId="11" xfId="4" applyFont="1" applyFill="1" applyBorder="1" applyAlignment="1">
      <alignment vertical="top"/>
    </xf>
    <xf numFmtId="0" fontId="15" fillId="4" borderId="12" xfId="4" applyFont="1" applyFill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5" borderId="10" xfId="0" applyFont="1" applyFill="1" applyBorder="1" applyAlignment="1">
      <alignment horizontal="center" vertical="top"/>
    </xf>
    <xf numFmtId="0" fontId="5" fillId="5" borderId="11" xfId="0" applyFont="1" applyFill="1" applyBorder="1" applyAlignment="1">
      <alignment horizontal="center" vertical="top"/>
    </xf>
    <xf numFmtId="0" fontId="5" fillId="5" borderId="12" xfId="0" applyFont="1" applyFill="1" applyBorder="1" applyAlignment="1">
      <alignment horizontal="center" vertical="top"/>
    </xf>
    <xf numFmtId="0" fontId="5" fillId="4" borderId="10" xfId="0" applyFont="1" applyFill="1" applyBorder="1" applyAlignment="1">
      <alignment horizontal="left" vertical="top"/>
    </xf>
    <xf numFmtId="0" fontId="5" fillId="4" borderId="11" xfId="0" applyFont="1" applyFill="1" applyBorder="1" applyAlignment="1">
      <alignment horizontal="left" vertical="top"/>
    </xf>
    <xf numFmtId="0" fontId="5" fillId="4" borderId="12" xfId="0" applyFont="1" applyFill="1" applyBorder="1" applyAlignment="1">
      <alignment horizontal="left" vertical="top"/>
    </xf>
    <xf numFmtId="0" fontId="5" fillId="5" borderId="10" xfId="0" applyFont="1" applyFill="1" applyBorder="1" applyAlignment="1">
      <alignment horizontal="left" vertical="top"/>
    </xf>
    <xf numFmtId="0" fontId="5" fillId="5" borderId="11" xfId="0" applyFont="1" applyFill="1" applyBorder="1" applyAlignment="1">
      <alignment horizontal="left" vertical="top"/>
    </xf>
    <xf numFmtId="0" fontId="5" fillId="5" borderId="12" xfId="0" applyFont="1" applyFill="1" applyBorder="1" applyAlignment="1">
      <alignment horizontal="left" vertical="top"/>
    </xf>
    <xf numFmtId="0" fontId="6" fillId="2" borderId="9" xfId="0" applyFont="1" applyFill="1" applyBorder="1" applyAlignment="1">
      <alignment horizontal="center" vertical="top"/>
    </xf>
    <xf numFmtId="0" fontId="14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5" borderId="9" xfId="0" applyFont="1" applyFill="1" applyBorder="1" applyAlignment="1">
      <alignment vertical="top"/>
    </xf>
    <xf numFmtId="0" fontId="5" fillId="5" borderId="10" xfId="0" applyFont="1" applyFill="1" applyBorder="1" applyAlignment="1">
      <alignment vertical="top"/>
    </xf>
    <xf numFmtId="0" fontId="5" fillId="5" borderId="11" xfId="0" applyFont="1" applyFill="1" applyBorder="1" applyAlignment="1">
      <alignment vertical="top"/>
    </xf>
    <xf numFmtId="0" fontId="5" fillId="5" borderId="12" xfId="0" applyFont="1" applyFill="1" applyBorder="1" applyAlignment="1">
      <alignment vertical="top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top"/>
    </xf>
    <xf numFmtId="0" fontId="14" fillId="5" borderId="12" xfId="0" applyFont="1" applyFill="1" applyBorder="1" applyAlignment="1">
      <alignment horizontal="center" vertical="top"/>
    </xf>
    <xf numFmtId="0" fontId="14" fillId="0" borderId="10" xfId="0" applyFont="1" applyBorder="1" applyAlignment="1">
      <alignment horizontal="center" vertical="top"/>
    </xf>
    <xf numFmtId="0" fontId="14" fillId="0" borderId="12" xfId="0" applyFont="1" applyBorder="1" applyAlignment="1">
      <alignment horizontal="center" vertical="top"/>
    </xf>
    <xf numFmtId="0" fontId="5" fillId="5" borderId="9" xfId="0" applyFont="1" applyFill="1" applyBorder="1" applyAlignment="1">
      <alignment horizontal="center" vertical="top"/>
    </xf>
    <xf numFmtId="0" fontId="14" fillId="5" borderId="9" xfId="0" applyFont="1" applyFill="1" applyBorder="1" applyAlignment="1">
      <alignment horizontal="center" vertical="top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4" borderId="0" xfId="4" applyFont="1" applyFill="1" applyBorder="1" applyAlignment="1">
      <alignment vertical="top"/>
    </xf>
    <xf numFmtId="0" fontId="5" fillId="4" borderId="0" xfId="4" applyFont="1" applyFill="1"/>
    <xf numFmtId="0" fontId="17" fillId="4" borderId="0" xfId="4" applyFont="1" applyFill="1" applyAlignment="1">
      <alignment vertical="top"/>
    </xf>
    <xf numFmtId="0" fontId="15" fillId="4" borderId="11" xfId="4" applyFont="1" applyFill="1" applyBorder="1" applyAlignment="1">
      <alignment horizontal="center" vertical="top"/>
    </xf>
    <xf numFmtId="0" fontId="5" fillId="3" borderId="28" xfId="4" applyFont="1" applyFill="1" applyBorder="1" applyAlignment="1">
      <alignment horizontal="center" vertical="top"/>
    </xf>
    <xf numFmtId="0" fontId="5" fillId="3" borderId="1" xfId="4" applyFont="1" applyFill="1" applyBorder="1" applyAlignment="1">
      <alignment horizontal="left" vertical="top"/>
    </xf>
    <xf numFmtId="0" fontId="5" fillId="3" borderId="2" xfId="4" applyFont="1" applyFill="1" applyBorder="1" applyAlignment="1">
      <alignment horizontal="left" vertical="top"/>
    </xf>
    <xf numFmtId="0" fontId="5" fillId="3" borderId="3" xfId="4" applyFont="1" applyFill="1" applyBorder="1" applyAlignment="1">
      <alignment horizontal="left" vertical="top"/>
    </xf>
    <xf numFmtId="0" fontId="5" fillId="3" borderId="10" xfId="4" applyFont="1" applyFill="1" applyBorder="1" applyAlignment="1">
      <alignment horizontal="center"/>
    </xf>
    <xf numFmtId="0" fontId="5" fillId="3" borderId="11" xfId="4" applyFont="1" applyFill="1" applyBorder="1" applyAlignment="1">
      <alignment horizontal="center"/>
    </xf>
    <xf numFmtId="0" fontId="5" fillId="3" borderId="12" xfId="4" applyFont="1" applyFill="1" applyBorder="1" applyAlignment="1">
      <alignment horizontal="center"/>
    </xf>
    <xf numFmtId="0" fontId="5" fillId="3" borderId="13" xfId="4" applyFont="1" applyFill="1" applyBorder="1" applyAlignment="1">
      <alignment horizontal="center" vertical="top"/>
    </xf>
    <xf numFmtId="0" fontId="5" fillId="3" borderId="6" xfId="4" applyFont="1" applyFill="1" applyBorder="1" applyAlignment="1">
      <alignment horizontal="left" vertical="top"/>
    </xf>
    <xf numFmtId="0" fontId="5" fillId="3" borderId="7" xfId="4" applyFont="1" applyFill="1" applyBorder="1" applyAlignment="1">
      <alignment horizontal="left" vertical="top"/>
    </xf>
    <xf numFmtId="0" fontId="5" fillId="3" borderId="8" xfId="4" applyFont="1" applyFill="1" applyBorder="1" applyAlignment="1">
      <alignment horizontal="left" vertical="top"/>
    </xf>
    <xf numFmtId="0" fontId="5" fillId="0" borderId="9" xfId="4" applyFont="1" applyBorder="1"/>
    <xf numFmtId="0" fontId="5" fillId="4" borderId="9" xfId="5" applyFont="1" applyFill="1" applyBorder="1" applyAlignment="1">
      <alignment horizontal="left" vertical="top"/>
    </xf>
    <xf numFmtId="0" fontId="5" fillId="4" borderId="10" xfId="5" applyFont="1" applyFill="1" applyBorder="1" applyAlignment="1">
      <alignment horizontal="left" vertical="top"/>
    </xf>
    <xf numFmtId="0" fontId="5" fillId="4" borderId="11" xfId="5" applyFont="1" applyFill="1" applyBorder="1" applyAlignment="1">
      <alignment horizontal="left" vertical="top"/>
    </xf>
    <xf numFmtId="0" fontId="5" fillId="4" borderId="12" xfId="5" applyFont="1" applyFill="1" applyBorder="1" applyAlignment="1">
      <alignment horizontal="left" vertical="top"/>
    </xf>
    <xf numFmtId="0" fontId="5" fillId="0" borderId="10" xfId="4" applyFont="1" applyBorder="1" applyAlignment="1">
      <alignment horizontal="left"/>
    </xf>
    <xf numFmtId="0" fontId="5" fillId="0" borderId="11" xfId="4" applyFont="1" applyBorder="1" applyAlignment="1">
      <alignment horizontal="left"/>
    </xf>
    <xf numFmtId="0" fontId="5" fillId="0" borderId="12" xfId="4" applyFont="1" applyBorder="1" applyAlignment="1">
      <alignment horizontal="left"/>
    </xf>
    <xf numFmtId="0" fontId="5" fillId="0" borderId="10" xfId="4" applyFont="1" applyBorder="1"/>
    <xf numFmtId="0" fontId="5" fillId="0" borderId="11" xfId="4" applyFont="1" applyBorder="1"/>
    <xf numFmtId="0" fontId="5" fillId="0" borderId="12" xfId="4" applyFont="1" applyBorder="1"/>
    <xf numFmtId="0" fontId="5" fillId="0" borderId="10" xfId="4" applyFont="1" applyBorder="1" applyAlignment="1">
      <alignment horizontal="center"/>
    </xf>
    <xf numFmtId="0" fontId="5" fillId="0" borderId="11" xfId="4" applyFont="1" applyBorder="1" applyAlignment="1">
      <alignment horizontal="center"/>
    </xf>
    <xf numFmtId="0" fontId="5" fillId="0" borderId="12" xfId="4" applyFont="1" applyBorder="1" applyAlignment="1">
      <alignment horizontal="center"/>
    </xf>
    <xf numFmtId="0" fontId="5" fillId="4" borderId="10" xfId="5" applyFont="1" applyFill="1" applyBorder="1" applyAlignment="1">
      <alignment horizontal="left" vertical="top"/>
    </xf>
    <xf numFmtId="0" fontId="5" fillId="4" borderId="11" xfId="5" applyFont="1" applyFill="1" applyBorder="1" applyAlignment="1">
      <alignment horizontal="left" vertical="top"/>
    </xf>
    <xf numFmtId="0" fontId="5" fillId="4" borderId="12" xfId="5" applyFont="1" applyFill="1" applyBorder="1" applyAlignment="1">
      <alignment horizontal="left" vertical="top"/>
    </xf>
    <xf numFmtId="0" fontId="5" fillId="4" borderId="0" xfId="4" applyFont="1" applyFill="1" applyAlignment="1">
      <alignment horizontal="left" vertical="top"/>
    </xf>
    <xf numFmtId="0" fontId="5" fillId="3" borderId="10" xfId="4" applyFont="1" applyFill="1" applyBorder="1" applyAlignment="1">
      <alignment horizontal="center" vertical="top"/>
    </xf>
    <xf numFmtId="0" fontId="5" fillId="4" borderId="10" xfId="5" applyFont="1" applyFill="1" applyBorder="1" applyAlignment="1">
      <alignment vertical="top"/>
    </xf>
    <xf numFmtId="0" fontId="5" fillId="4" borderId="11" xfId="5" applyFont="1" applyFill="1" applyBorder="1" applyAlignment="1">
      <alignment vertical="top"/>
    </xf>
    <xf numFmtId="0" fontId="5" fillId="0" borderId="0" xfId="4" applyFont="1" applyBorder="1"/>
    <xf numFmtId="0" fontId="19" fillId="2" borderId="10" xfId="4" applyFont="1" applyFill="1" applyBorder="1" applyAlignment="1">
      <alignment vertical="center"/>
    </xf>
    <xf numFmtId="0" fontId="6" fillId="2" borderId="2" xfId="4" applyFont="1" applyFill="1" applyBorder="1" applyAlignment="1">
      <alignment vertical="center"/>
    </xf>
    <xf numFmtId="0" fontId="21" fillId="4" borderId="2" xfId="4" applyFont="1" applyFill="1" applyBorder="1" applyAlignment="1">
      <alignment vertical="top" wrapText="1"/>
    </xf>
    <xf numFmtId="0" fontId="21" fillId="4" borderId="3" xfId="4" applyFont="1" applyFill="1" applyBorder="1" applyAlignment="1">
      <alignment vertical="top" wrapText="1"/>
    </xf>
    <xf numFmtId="0" fontId="5" fillId="0" borderId="1" xfId="4" applyFont="1" applyBorder="1"/>
  </cellXfs>
  <cellStyles count="6">
    <cellStyle name="常规 2" xfId="4" xr:uid="{00000000-0005-0000-0000-000001000000}"/>
    <cellStyle name="標準" xfId="0" builtinId="0"/>
    <cellStyle name="標準 2" xfId="5" xr:uid="{2511C5AF-4E45-4CB7-AB2C-1D249AF11A19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55586</xdr:rowOff>
    </xdr:from>
    <xdr:to>
      <xdr:col>52</xdr:col>
      <xdr:colOff>43656</xdr:colOff>
      <xdr:row>43</xdr:row>
      <xdr:rowOff>50801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2F2A4F8-7597-4551-9FDD-B2D202D32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92186"/>
          <a:ext cx="9729523" cy="4380948"/>
        </a:xfrm>
        <a:prstGeom prst="rect">
          <a:avLst/>
        </a:prstGeom>
      </xdr:spPr>
    </xdr:pic>
    <xdr:clientData/>
  </xdr:twoCellAnchor>
  <xdr:twoCellAnchor>
    <xdr:from>
      <xdr:col>34</xdr:col>
      <xdr:colOff>38285</xdr:colOff>
      <xdr:row>7</xdr:row>
      <xdr:rowOff>50800</xdr:rowOff>
    </xdr:from>
    <xdr:to>
      <xdr:col>37</xdr:col>
      <xdr:colOff>135467</xdr:colOff>
      <xdr:row>8</xdr:row>
      <xdr:rowOff>82061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766DAFF-0376-40AB-A43A-753335F8F568}"/>
            </a:ext>
          </a:extLst>
        </xdr:cNvPr>
        <xdr:cNvSpPr/>
      </xdr:nvSpPr>
      <xdr:spPr>
        <a:xfrm>
          <a:off x="6371352" y="905933"/>
          <a:ext cx="655982" cy="149795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却下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38435</xdr:colOff>
      <xdr:row>8</xdr:row>
      <xdr:rowOff>2006</xdr:rowOff>
    </xdr:from>
    <xdr:to>
      <xdr:col>13</xdr:col>
      <xdr:colOff>89235</xdr:colOff>
      <xdr:row>10</xdr:row>
      <xdr:rowOff>46790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1143335" y="986256"/>
          <a:ext cx="1339850" cy="286084"/>
        </a:xfrm>
        <a:prstGeom prst="rect">
          <a:avLst/>
        </a:prstGeom>
        <a:solidFill>
          <a:sysClr val="window" lastClr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勤怠承認一覧</a:t>
          </a:r>
          <a:endParaRPr lang="zh-CN" altLang="en-US" sz="1100"/>
        </a:p>
      </xdr:txBody>
    </xdr:sp>
    <xdr:clientData/>
  </xdr:twoCellAnchor>
  <xdr:twoCellAnchor>
    <xdr:from>
      <xdr:col>24</xdr:col>
      <xdr:colOff>139700</xdr:colOff>
      <xdr:row>7</xdr:row>
      <xdr:rowOff>76200</xdr:rowOff>
    </xdr:from>
    <xdr:to>
      <xdr:col>31</xdr:col>
      <xdr:colOff>107950</xdr:colOff>
      <xdr:row>10</xdr:row>
      <xdr:rowOff>25400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4559300" y="939800"/>
          <a:ext cx="1257300" cy="3111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勤怠承認詳細</a:t>
          </a:r>
          <a:endParaRPr lang="zh-CN" altLang="en-US" sz="1100"/>
        </a:p>
      </xdr:txBody>
    </xdr:sp>
    <xdr:clientData/>
  </xdr:twoCellAnchor>
  <xdr:twoCellAnchor>
    <xdr:from>
      <xdr:col>15</xdr:col>
      <xdr:colOff>6350</xdr:colOff>
      <xdr:row>9</xdr:row>
      <xdr:rowOff>25400</xdr:rowOff>
    </xdr:from>
    <xdr:to>
      <xdr:col>22</xdr:col>
      <xdr:colOff>110289</xdr:colOff>
      <xdr:row>9</xdr:row>
      <xdr:rowOff>31750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2768600" y="113030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38</xdr:col>
      <xdr:colOff>174625</xdr:colOff>
      <xdr:row>13</xdr:row>
      <xdr:rowOff>27782</xdr:rowOff>
    </xdr:from>
    <xdr:to>
      <xdr:col>91</xdr:col>
      <xdr:colOff>27781</xdr:colOff>
      <xdr:row>50</xdr:row>
      <xdr:rowOff>61303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DCAFCE3-1514-4283-8314-24CAD6466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3625" y="1587501"/>
          <a:ext cx="9949656" cy="44388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120650</xdr:colOff>
      <xdr:row>19</xdr:row>
      <xdr:rowOff>50800</xdr:rowOff>
    </xdr:from>
    <xdr:to>
      <xdr:col>60</xdr:col>
      <xdr:colOff>177800</xdr:colOff>
      <xdr:row>22</xdr:row>
      <xdr:rowOff>31750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566C208-BD91-1C88-E7D7-E00241734B27}"/>
            </a:ext>
          </a:extLst>
        </xdr:cNvPr>
        <xdr:cNvSpPr/>
      </xdr:nvSpPr>
      <xdr:spPr bwMode="auto">
        <a:xfrm>
          <a:off x="8502650" y="2312988"/>
          <a:ext cx="3105150" cy="338137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l"/>
          <a:r>
            <a:rPr kumimoji="1" lang="ja-JP" altLang="en-US" sz="1100"/>
            <a:t>申請事由？</a:t>
          </a:r>
        </a:p>
      </xdr:txBody>
    </xdr:sp>
    <xdr:clientData/>
  </xdr:twoCellAnchor>
  <xdr:twoCellAnchor>
    <xdr:from>
      <xdr:col>19</xdr:col>
      <xdr:colOff>55562</xdr:colOff>
      <xdr:row>23</xdr:row>
      <xdr:rowOff>35719</xdr:rowOff>
    </xdr:from>
    <xdr:to>
      <xdr:col>73</xdr:col>
      <xdr:colOff>11906</xdr:colOff>
      <xdr:row>60</xdr:row>
      <xdr:rowOff>69241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410F14F-BE9D-486F-8524-710E5AD51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5062" y="2774157"/>
          <a:ext cx="10243344" cy="4438834"/>
        </a:xfrm>
        <a:prstGeom prst="rect">
          <a:avLst/>
        </a:prstGeom>
      </xdr:spPr>
    </xdr:pic>
    <xdr:clientData/>
  </xdr:twoCellAnchor>
  <xdr:twoCellAnchor editAs="oneCell">
    <xdr:from>
      <xdr:col>5</xdr:col>
      <xdr:colOff>165100</xdr:colOff>
      <xdr:row>25</xdr:row>
      <xdr:rowOff>93567</xdr:rowOff>
    </xdr:from>
    <xdr:to>
      <xdr:col>33</xdr:col>
      <xdr:colOff>103285</xdr:colOff>
      <xdr:row>43</xdr:row>
      <xdr:rowOff>830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5E1FE65-467D-B24E-27A7-9B8E34A48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5850" y="3109817"/>
          <a:ext cx="5094385" cy="20789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48420</xdr:colOff>
      <xdr:row>4</xdr:row>
      <xdr:rowOff>84931</xdr:rowOff>
    </xdr:from>
    <xdr:to>
      <xdr:col>106</xdr:col>
      <xdr:colOff>4764</xdr:colOff>
      <xdr:row>48</xdr:row>
      <xdr:rowOff>10661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399783B-72A5-4F28-90BE-DC9B944AC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4220" y="611981"/>
          <a:ext cx="9900444" cy="5234330"/>
        </a:xfrm>
        <a:prstGeom prst="rect">
          <a:avLst/>
        </a:prstGeom>
      </xdr:spPr>
    </xdr:pic>
    <xdr:clientData/>
  </xdr:twoCellAnchor>
  <xdr:twoCellAnchor editAs="oneCell">
    <xdr:from>
      <xdr:col>59</xdr:col>
      <xdr:colOff>186531</xdr:colOff>
      <xdr:row>61</xdr:row>
      <xdr:rowOff>67469</xdr:rowOff>
    </xdr:from>
    <xdr:to>
      <xdr:col>116</xdr:col>
      <xdr:colOff>106176</xdr:colOff>
      <xdr:row>115</xdr:row>
      <xdr:rowOff>115095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7105818-E1D2-4E11-9E09-61EF2888A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26031" y="7278688"/>
          <a:ext cx="10778145" cy="66643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esktop\&#21220;&#24608;&#31649;&#29702;&#36039;&#26009;\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 refreshError="1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5" zoomScale="115" zoomScaleNormal="115" workbookViewId="0">
      <selection activeCell="AN33" sqref="AL33:AY51"/>
    </sheetView>
  </sheetViews>
  <sheetFormatPr defaultColWidth="2.6640625" defaultRowHeight="9.6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89" t="s">
        <v>5</v>
      </c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86" t="s">
        <v>33</v>
      </c>
      <c r="AG37" s="86"/>
      <c r="AH37" s="86"/>
      <c r="AI37" s="86"/>
      <c r="AJ37" s="86"/>
      <c r="AK37" s="86"/>
      <c r="AL37" s="87" t="s">
        <v>34</v>
      </c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86"/>
      <c r="AG38" s="86"/>
      <c r="AH38" s="86"/>
      <c r="AI38" s="86"/>
      <c r="AJ38" s="86"/>
      <c r="AK38" s="86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86" t="s">
        <v>24</v>
      </c>
      <c r="AG39" s="86"/>
      <c r="AH39" s="86"/>
      <c r="AI39" s="86"/>
      <c r="AJ39" s="86"/>
      <c r="AK39" s="86"/>
      <c r="AL39" s="87" t="s">
        <v>35</v>
      </c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86"/>
      <c r="AG40" s="86"/>
      <c r="AH40" s="86"/>
      <c r="AI40" s="86"/>
      <c r="AJ40" s="86"/>
      <c r="AK40" s="86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86" t="s">
        <v>0</v>
      </c>
      <c r="AG41" s="86"/>
      <c r="AH41" s="86"/>
      <c r="AI41" s="86"/>
      <c r="AJ41" s="86"/>
      <c r="AK41" s="86"/>
      <c r="AL41" s="87" t="s">
        <v>36</v>
      </c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86"/>
      <c r="AG42" s="86"/>
      <c r="AH42" s="86"/>
      <c r="AI42" s="86"/>
      <c r="AJ42" s="86"/>
      <c r="AK42" s="86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86" t="s">
        <v>25</v>
      </c>
      <c r="AG43" s="86"/>
      <c r="AH43" s="86"/>
      <c r="AI43" s="86"/>
      <c r="AJ43" s="86"/>
      <c r="AK43" s="86"/>
      <c r="AL43" s="87" t="s">
        <v>49</v>
      </c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86"/>
      <c r="AG44" s="86"/>
      <c r="AH44" s="86"/>
      <c r="AI44" s="86"/>
      <c r="AJ44" s="86"/>
      <c r="AK44" s="86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86" t="s">
        <v>26</v>
      </c>
      <c r="AG45" s="86"/>
      <c r="AH45" s="86"/>
      <c r="AI45" s="86"/>
      <c r="AJ45" s="86"/>
      <c r="AK45" s="86"/>
      <c r="AL45" s="87" t="s">
        <v>107</v>
      </c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86"/>
      <c r="AG46" s="86"/>
      <c r="AH46" s="86"/>
      <c r="AI46" s="86"/>
      <c r="AJ46" s="86"/>
      <c r="AK46" s="86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86" t="s">
        <v>22</v>
      </c>
      <c r="AG47" s="86"/>
      <c r="AH47" s="86"/>
      <c r="AI47" s="86"/>
      <c r="AJ47" s="86"/>
      <c r="AK47" s="86"/>
      <c r="AL47" s="88">
        <v>44718</v>
      </c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86"/>
      <c r="AG48" s="86"/>
      <c r="AH48" s="86"/>
      <c r="AI48" s="86"/>
      <c r="AJ48" s="86"/>
      <c r="AK48" s="86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86" t="s">
        <v>21</v>
      </c>
      <c r="AG49" s="86"/>
      <c r="AH49" s="86"/>
      <c r="AI49" s="86"/>
      <c r="AJ49" s="86"/>
      <c r="AK49" s="86"/>
      <c r="AL49" s="87" t="s">
        <v>71</v>
      </c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86"/>
      <c r="AG50" s="86"/>
      <c r="AH50" s="86"/>
      <c r="AI50" s="86"/>
      <c r="AJ50" s="86"/>
      <c r="AK50" s="86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tabSelected="1" workbookViewId="0">
      <pane ySplit="4" topLeftCell="A5" activePane="bottomLeft" state="frozen"/>
      <selection pane="bottomLeft" activeCell="U25" sqref="U25:AZ25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01" t="s">
        <v>5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3"/>
      <c r="Y1" s="107" t="s">
        <v>3</v>
      </c>
      <c r="Z1" s="107"/>
      <c r="AA1" s="107"/>
      <c r="AB1" s="107"/>
      <c r="AC1" s="108" t="str">
        <f>IF(ISBLANK(表紙!AL43),"",(表紙!AL43))</f>
        <v>K001</v>
      </c>
      <c r="AD1" s="108"/>
      <c r="AE1" s="108"/>
      <c r="AF1" s="108"/>
      <c r="AG1" s="108"/>
      <c r="AH1" s="108"/>
      <c r="AI1" s="108"/>
      <c r="AJ1" s="108"/>
      <c r="AK1" s="108"/>
      <c r="AL1" s="108"/>
      <c r="AM1" s="107" t="s">
        <v>27</v>
      </c>
      <c r="AN1" s="107"/>
      <c r="AO1" s="107"/>
      <c r="AP1" s="107"/>
      <c r="AQ1" s="108" t="str">
        <f>IF(ISBLANK(表紙!AL39),"",(表紙!AL39))</f>
        <v>KS</v>
      </c>
      <c r="AR1" s="108"/>
      <c r="AS1" s="108"/>
      <c r="AT1" s="108"/>
      <c r="AU1" s="108"/>
      <c r="AV1" s="108"/>
      <c r="AW1" s="108"/>
      <c r="AX1" s="108"/>
      <c r="AY1" s="108"/>
      <c r="AZ1" s="108"/>
    </row>
    <row r="2" spans="1:52" ht="10.199999999999999" thickBot="1">
      <c r="A2" s="10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6"/>
      <c r="Y2" s="97" t="s">
        <v>4</v>
      </c>
      <c r="Z2" s="97"/>
      <c r="AA2" s="97"/>
      <c r="AB2" s="97"/>
      <c r="AC2" s="98" t="str">
        <f>IF(ISBLANK(表紙!AL45),"",(表紙!AL45))</f>
        <v>勤怠承認詳細画面</v>
      </c>
      <c r="AD2" s="98"/>
      <c r="AE2" s="98"/>
      <c r="AF2" s="98"/>
      <c r="AG2" s="98"/>
      <c r="AH2" s="98"/>
      <c r="AI2" s="98"/>
      <c r="AJ2" s="98"/>
      <c r="AK2" s="98"/>
      <c r="AL2" s="98"/>
      <c r="AM2" s="97" t="s">
        <v>0</v>
      </c>
      <c r="AN2" s="97"/>
      <c r="AO2" s="97"/>
      <c r="AP2" s="97"/>
      <c r="AQ2" s="98" t="str">
        <f>IF(ISBLANK(表紙!AL41),"",(表紙!AL41))</f>
        <v>勤怠管理システム</v>
      </c>
      <c r="AR2" s="98"/>
      <c r="AS2" s="98"/>
      <c r="AT2" s="98"/>
      <c r="AU2" s="98"/>
      <c r="AV2" s="98"/>
      <c r="AW2" s="98"/>
      <c r="AX2" s="98"/>
      <c r="AY2" s="98"/>
      <c r="AZ2" s="98"/>
    </row>
    <row r="3" spans="1:52" ht="10.199999999999999" thickTop="1"/>
    <row r="4" spans="1:52">
      <c r="A4" s="92" t="s">
        <v>32</v>
      </c>
      <c r="B4" s="94"/>
      <c r="C4" s="92" t="s">
        <v>28</v>
      </c>
      <c r="D4" s="93"/>
      <c r="E4" s="93"/>
      <c r="F4" s="94"/>
      <c r="G4" s="92" t="s">
        <v>29</v>
      </c>
      <c r="H4" s="93"/>
      <c r="I4" s="93"/>
      <c r="J4" s="94"/>
      <c r="K4" s="92" t="s">
        <v>30</v>
      </c>
      <c r="L4" s="93"/>
      <c r="M4" s="93"/>
      <c r="N4" s="93"/>
      <c r="O4" s="93"/>
      <c r="P4" s="93"/>
      <c r="Q4" s="93"/>
      <c r="R4" s="93"/>
      <c r="S4" s="93"/>
      <c r="T4" s="94"/>
      <c r="U4" s="92" t="s">
        <v>31</v>
      </c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</row>
    <row r="5" spans="1:52">
      <c r="A5" s="95">
        <f t="shared" ref="A5:A52" si="0">ROW()-4</f>
        <v>1</v>
      </c>
      <c r="B5" s="95"/>
      <c r="C5" s="96">
        <v>44718</v>
      </c>
      <c r="D5" s="96"/>
      <c r="E5" s="96"/>
      <c r="F5" s="96"/>
      <c r="G5" s="95" t="s">
        <v>71</v>
      </c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</row>
    <row r="6" spans="1:52">
      <c r="A6" s="90">
        <f t="shared" si="0"/>
        <v>2</v>
      </c>
      <c r="B6" s="90"/>
      <c r="C6" s="96">
        <v>44724</v>
      </c>
      <c r="D6" s="96"/>
      <c r="E6" s="96"/>
      <c r="F6" s="96"/>
      <c r="G6" s="90" t="s">
        <v>217</v>
      </c>
      <c r="H6" s="90"/>
      <c r="I6" s="90"/>
      <c r="J6" s="90"/>
      <c r="K6" s="90" t="s">
        <v>218</v>
      </c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</row>
    <row r="7" spans="1:52">
      <c r="A7" s="90">
        <f t="shared" si="0"/>
        <v>3</v>
      </c>
      <c r="B7" s="90"/>
      <c r="C7" s="91"/>
      <c r="D7" s="91"/>
      <c r="E7" s="91"/>
      <c r="F7" s="91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</row>
    <row r="8" spans="1:52">
      <c r="A8" s="90">
        <f t="shared" si="0"/>
        <v>4</v>
      </c>
      <c r="B8" s="90"/>
      <c r="C8" s="91"/>
      <c r="D8" s="91"/>
      <c r="E8" s="91"/>
      <c r="F8" s="91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</row>
    <row r="9" spans="1:52">
      <c r="A9" s="90">
        <f t="shared" si="0"/>
        <v>5</v>
      </c>
      <c r="B9" s="90"/>
      <c r="C9" s="91"/>
      <c r="D9" s="91"/>
      <c r="E9" s="91"/>
      <c r="F9" s="91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</row>
    <row r="10" spans="1:52">
      <c r="A10" s="90">
        <f t="shared" si="0"/>
        <v>6</v>
      </c>
      <c r="B10" s="90"/>
      <c r="C10" s="91"/>
      <c r="D10" s="91"/>
      <c r="E10" s="91"/>
      <c r="F10" s="91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</row>
    <row r="11" spans="1:52">
      <c r="A11" s="90">
        <f t="shared" si="0"/>
        <v>7</v>
      </c>
      <c r="B11" s="90"/>
      <c r="C11" s="91"/>
      <c r="D11" s="91"/>
      <c r="E11" s="91"/>
      <c r="F11" s="91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</row>
    <row r="12" spans="1:52">
      <c r="A12" s="90">
        <f t="shared" si="0"/>
        <v>8</v>
      </c>
      <c r="B12" s="90"/>
      <c r="C12" s="91"/>
      <c r="D12" s="91"/>
      <c r="E12" s="91"/>
      <c r="F12" s="91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</row>
    <row r="13" spans="1:52">
      <c r="A13" s="90">
        <f t="shared" si="0"/>
        <v>9</v>
      </c>
      <c r="B13" s="90"/>
      <c r="C13" s="91"/>
      <c r="D13" s="91"/>
      <c r="E13" s="91"/>
      <c r="F13" s="91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</row>
    <row r="14" spans="1:52">
      <c r="A14" s="90">
        <f t="shared" si="0"/>
        <v>10</v>
      </c>
      <c r="B14" s="90"/>
      <c r="C14" s="91"/>
      <c r="D14" s="91"/>
      <c r="E14" s="91"/>
      <c r="F14" s="91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</row>
    <row r="15" spans="1:52">
      <c r="A15" s="90">
        <f t="shared" si="0"/>
        <v>11</v>
      </c>
      <c r="B15" s="90"/>
      <c r="C15" s="91"/>
      <c r="D15" s="91"/>
      <c r="E15" s="91"/>
      <c r="F15" s="91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</row>
    <row r="16" spans="1:52">
      <c r="A16" s="90">
        <f t="shared" si="0"/>
        <v>12</v>
      </c>
      <c r="B16" s="90"/>
      <c r="C16" s="91"/>
      <c r="D16" s="91"/>
      <c r="E16" s="91"/>
      <c r="F16" s="91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</row>
    <row r="17" spans="1:52">
      <c r="A17" s="90">
        <f t="shared" si="0"/>
        <v>13</v>
      </c>
      <c r="B17" s="90"/>
      <c r="C17" s="91"/>
      <c r="D17" s="91"/>
      <c r="E17" s="91"/>
      <c r="F17" s="91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</row>
    <row r="18" spans="1:52">
      <c r="A18" s="90">
        <f t="shared" si="0"/>
        <v>14</v>
      </c>
      <c r="B18" s="90"/>
      <c r="C18" s="91"/>
      <c r="D18" s="91"/>
      <c r="E18" s="91"/>
      <c r="F18" s="91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</row>
    <row r="19" spans="1:52">
      <c r="A19" s="90">
        <f t="shared" si="0"/>
        <v>15</v>
      </c>
      <c r="B19" s="90"/>
      <c r="C19" s="91"/>
      <c r="D19" s="91"/>
      <c r="E19" s="91"/>
      <c r="F19" s="91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</row>
    <row r="20" spans="1:52">
      <c r="A20" s="90">
        <f t="shared" si="0"/>
        <v>16</v>
      </c>
      <c r="B20" s="90"/>
      <c r="C20" s="91"/>
      <c r="D20" s="91"/>
      <c r="E20" s="91"/>
      <c r="F20" s="91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</row>
    <row r="21" spans="1:52">
      <c r="A21" s="90">
        <f t="shared" si="0"/>
        <v>17</v>
      </c>
      <c r="B21" s="90"/>
      <c r="C21" s="91"/>
      <c r="D21" s="91"/>
      <c r="E21" s="91"/>
      <c r="F21" s="91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</row>
    <row r="22" spans="1:52">
      <c r="A22" s="90">
        <f t="shared" si="0"/>
        <v>18</v>
      </c>
      <c r="B22" s="90"/>
      <c r="C22" s="91"/>
      <c r="D22" s="91"/>
      <c r="E22" s="91"/>
      <c r="F22" s="91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</row>
    <row r="23" spans="1:52">
      <c r="A23" s="90">
        <f t="shared" si="0"/>
        <v>19</v>
      </c>
      <c r="B23" s="90"/>
      <c r="C23" s="91"/>
      <c r="D23" s="91"/>
      <c r="E23" s="91"/>
      <c r="F23" s="91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</row>
    <row r="24" spans="1:52">
      <c r="A24" s="90">
        <f t="shared" si="0"/>
        <v>20</v>
      </c>
      <c r="B24" s="90"/>
      <c r="C24" s="91"/>
      <c r="D24" s="91"/>
      <c r="E24" s="91"/>
      <c r="F24" s="91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</row>
    <row r="25" spans="1:52">
      <c r="A25" s="90">
        <f t="shared" si="0"/>
        <v>21</v>
      </c>
      <c r="B25" s="90"/>
      <c r="C25" s="91"/>
      <c r="D25" s="91"/>
      <c r="E25" s="91"/>
      <c r="F25" s="91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</row>
    <row r="26" spans="1:52">
      <c r="A26" s="90">
        <f t="shared" si="0"/>
        <v>22</v>
      </c>
      <c r="B26" s="90"/>
      <c r="C26" s="91"/>
      <c r="D26" s="91"/>
      <c r="E26" s="91"/>
      <c r="F26" s="91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</row>
    <row r="27" spans="1:52">
      <c r="A27" s="90">
        <f t="shared" si="0"/>
        <v>23</v>
      </c>
      <c r="B27" s="90"/>
      <c r="C27" s="91"/>
      <c r="D27" s="91"/>
      <c r="E27" s="91"/>
      <c r="F27" s="91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</row>
    <row r="28" spans="1:52">
      <c r="A28" s="90">
        <f t="shared" si="0"/>
        <v>24</v>
      </c>
      <c r="B28" s="90"/>
      <c r="C28" s="91"/>
      <c r="D28" s="91"/>
      <c r="E28" s="91"/>
      <c r="F28" s="91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</row>
    <row r="29" spans="1:52">
      <c r="A29" s="90">
        <f t="shared" si="0"/>
        <v>25</v>
      </c>
      <c r="B29" s="90"/>
      <c r="C29" s="91"/>
      <c r="D29" s="91"/>
      <c r="E29" s="91"/>
      <c r="F29" s="91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</row>
    <row r="30" spans="1:52">
      <c r="A30" s="90">
        <f t="shared" si="0"/>
        <v>26</v>
      </c>
      <c r="B30" s="90"/>
      <c r="C30" s="91"/>
      <c r="D30" s="91"/>
      <c r="E30" s="91"/>
      <c r="F30" s="91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</row>
    <row r="31" spans="1:52">
      <c r="A31" s="90">
        <f t="shared" si="0"/>
        <v>27</v>
      </c>
      <c r="B31" s="90"/>
      <c r="C31" s="91"/>
      <c r="D31" s="91"/>
      <c r="E31" s="91"/>
      <c r="F31" s="91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</row>
    <row r="32" spans="1:52">
      <c r="A32" s="90">
        <f t="shared" si="0"/>
        <v>28</v>
      </c>
      <c r="B32" s="90"/>
      <c r="C32" s="91"/>
      <c r="D32" s="91"/>
      <c r="E32" s="91"/>
      <c r="F32" s="91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</row>
    <row r="33" spans="1:52">
      <c r="A33" s="90">
        <f t="shared" si="0"/>
        <v>29</v>
      </c>
      <c r="B33" s="90"/>
      <c r="C33" s="91"/>
      <c r="D33" s="91"/>
      <c r="E33" s="91"/>
      <c r="F33" s="91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</row>
    <row r="34" spans="1:52">
      <c r="A34" s="90">
        <f t="shared" si="0"/>
        <v>30</v>
      </c>
      <c r="B34" s="90"/>
      <c r="C34" s="91"/>
      <c r="D34" s="91"/>
      <c r="E34" s="91"/>
      <c r="F34" s="91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</row>
    <row r="35" spans="1:52">
      <c r="A35" s="90">
        <f t="shared" si="0"/>
        <v>31</v>
      </c>
      <c r="B35" s="90"/>
      <c r="C35" s="91"/>
      <c r="D35" s="91"/>
      <c r="E35" s="91"/>
      <c r="F35" s="91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</row>
    <row r="36" spans="1:52">
      <c r="A36" s="90">
        <f t="shared" si="0"/>
        <v>32</v>
      </c>
      <c r="B36" s="90"/>
      <c r="C36" s="91"/>
      <c r="D36" s="91"/>
      <c r="E36" s="91"/>
      <c r="F36" s="91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</row>
    <row r="37" spans="1:52">
      <c r="A37" s="90">
        <f t="shared" si="0"/>
        <v>33</v>
      </c>
      <c r="B37" s="90"/>
      <c r="C37" s="91"/>
      <c r="D37" s="91"/>
      <c r="E37" s="91"/>
      <c r="F37" s="91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</row>
    <row r="38" spans="1:52">
      <c r="A38" s="90">
        <f t="shared" si="0"/>
        <v>34</v>
      </c>
      <c r="B38" s="90"/>
      <c r="C38" s="91"/>
      <c r="D38" s="91"/>
      <c r="E38" s="91"/>
      <c r="F38" s="91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</row>
    <row r="39" spans="1:52">
      <c r="A39" s="90">
        <f t="shared" si="0"/>
        <v>35</v>
      </c>
      <c r="B39" s="90"/>
      <c r="C39" s="91"/>
      <c r="D39" s="91"/>
      <c r="E39" s="91"/>
      <c r="F39" s="91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</row>
    <row r="40" spans="1:52">
      <c r="A40" s="90">
        <f t="shared" si="0"/>
        <v>36</v>
      </c>
      <c r="B40" s="90"/>
      <c r="C40" s="91"/>
      <c r="D40" s="91"/>
      <c r="E40" s="91"/>
      <c r="F40" s="91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</row>
    <row r="41" spans="1:52">
      <c r="A41" s="90">
        <f t="shared" si="0"/>
        <v>37</v>
      </c>
      <c r="B41" s="90"/>
      <c r="C41" s="91"/>
      <c r="D41" s="91"/>
      <c r="E41" s="91"/>
      <c r="F41" s="91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</row>
    <row r="42" spans="1:52">
      <c r="A42" s="90">
        <f t="shared" si="0"/>
        <v>38</v>
      </c>
      <c r="B42" s="90"/>
      <c r="C42" s="91"/>
      <c r="D42" s="91"/>
      <c r="E42" s="91"/>
      <c r="F42" s="91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</row>
    <row r="43" spans="1:52">
      <c r="A43" s="90">
        <f t="shared" si="0"/>
        <v>39</v>
      </c>
      <c r="B43" s="90"/>
      <c r="C43" s="91"/>
      <c r="D43" s="91"/>
      <c r="E43" s="91"/>
      <c r="F43" s="91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</row>
    <row r="44" spans="1:52">
      <c r="A44" s="90">
        <f t="shared" si="0"/>
        <v>40</v>
      </c>
      <c r="B44" s="90"/>
      <c r="C44" s="91"/>
      <c r="D44" s="91"/>
      <c r="E44" s="91"/>
      <c r="F44" s="91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</row>
    <row r="45" spans="1:52">
      <c r="A45" s="90">
        <f t="shared" si="0"/>
        <v>41</v>
      </c>
      <c r="B45" s="90"/>
      <c r="C45" s="91"/>
      <c r="D45" s="91"/>
      <c r="E45" s="91"/>
      <c r="F45" s="91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</row>
    <row r="46" spans="1:52">
      <c r="A46" s="90">
        <f t="shared" si="0"/>
        <v>42</v>
      </c>
      <c r="B46" s="90"/>
      <c r="C46" s="91"/>
      <c r="D46" s="91"/>
      <c r="E46" s="91"/>
      <c r="F46" s="91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</row>
    <row r="47" spans="1:52">
      <c r="A47" s="90">
        <f t="shared" si="0"/>
        <v>43</v>
      </c>
      <c r="B47" s="90"/>
      <c r="C47" s="91"/>
      <c r="D47" s="91"/>
      <c r="E47" s="91"/>
      <c r="F47" s="91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</row>
    <row r="48" spans="1:52">
      <c r="A48" s="90">
        <f t="shared" si="0"/>
        <v>44</v>
      </c>
      <c r="B48" s="90"/>
      <c r="C48" s="91"/>
      <c r="D48" s="91"/>
      <c r="E48" s="91"/>
      <c r="F48" s="91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</row>
    <row r="49" spans="1:52">
      <c r="A49" s="90">
        <f t="shared" si="0"/>
        <v>45</v>
      </c>
      <c r="B49" s="90"/>
      <c r="C49" s="91"/>
      <c r="D49" s="91"/>
      <c r="E49" s="91"/>
      <c r="F49" s="91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</row>
    <row r="50" spans="1:52">
      <c r="A50" s="90">
        <f t="shared" si="0"/>
        <v>46</v>
      </c>
      <c r="B50" s="90"/>
      <c r="C50" s="91"/>
      <c r="D50" s="91"/>
      <c r="E50" s="91"/>
      <c r="F50" s="91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</row>
    <row r="51" spans="1:52">
      <c r="A51" s="90">
        <f t="shared" si="0"/>
        <v>47</v>
      </c>
      <c r="B51" s="90"/>
      <c r="C51" s="91"/>
      <c r="D51" s="91"/>
      <c r="E51" s="91"/>
      <c r="F51" s="91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</row>
    <row r="52" spans="1:52">
      <c r="A52" s="99">
        <f t="shared" si="0"/>
        <v>48</v>
      </c>
      <c r="B52" s="99"/>
      <c r="C52" s="100"/>
      <c r="D52" s="100"/>
      <c r="E52" s="100"/>
      <c r="F52" s="100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R59"/>
  <sheetViews>
    <sheetView topLeftCell="A12" zoomScale="115" zoomScaleNormal="115" workbookViewId="0">
      <selection activeCell="BH21" sqref="BH21"/>
    </sheetView>
  </sheetViews>
  <sheetFormatPr defaultColWidth="2.6640625" defaultRowHeight="9.6"/>
  <cols>
    <col min="1" max="16384" width="2.6640625" style="1"/>
  </cols>
  <sheetData>
    <row r="1" spans="1:59" ht="10.199999999999999" thickTop="1">
      <c r="A1" s="101" t="s">
        <v>5</v>
      </c>
      <c r="B1" s="102"/>
      <c r="C1" s="102"/>
      <c r="D1" s="102"/>
      <c r="E1" s="102"/>
      <c r="F1" s="102"/>
      <c r="G1" s="102"/>
      <c r="H1" s="102"/>
      <c r="I1" s="102"/>
      <c r="J1" s="103"/>
      <c r="K1" s="107" t="s">
        <v>3</v>
      </c>
      <c r="L1" s="107"/>
      <c r="M1" s="107"/>
      <c r="N1" s="107"/>
      <c r="O1" s="115" t="str">
        <f>IF(ISBLANK(表紙!AL43),"",(表紙!AL43))</f>
        <v>K001</v>
      </c>
      <c r="P1" s="115"/>
      <c r="Q1" s="115"/>
      <c r="R1" s="115"/>
      <c r="S1" s="115"/>
      <c r="T1" s="115"/>
      <c r="U1" s="115"/>
      <c r="V1" s="115"/>
      <c r="W1" s="115"/>
      <c r="X1" s="115"/>
      <c r="Y1" s="107" t="s">
        <v>27</v>
      </c>
      <c r="Z1" s="107"/>
      <c r="AA1" s="107"/>
      <c r="AB1" s="107"/>
      <c r="AC1" s="108" t="str">
        <f>IF(ISBLANK(表紙!AL39),"",(表紙!AL39))</f>
        <v>KS</v>
      </c>
      <c r="AD1" s="108"/>
      <c r="AE1" s="108"/>
      <c r="AF1" s="108"/>
      <c r="AG1" s="108"/>
      <c r="AH1" s="108"/>
      <c r="AI1" s="108"/>
      <c r="AJ1" s="108"/>
      <c r="AK1" s="108"/>
      <c r="AL1" s="108"/>
      <c r="AM1" s="107" t="s">
        <v>1</v>
      </c>
      <c r="AN1" s="107"/>
      <c r="AO1" s="107"/>
      <c r="AP1" s="107"/>
      <c r="AQ1" s="109">
        <f>IF(ISBLANK(表紙!AL47),"",(表紙!AL47))</f>
        <v>44718</v>
      </c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9" ht="10.199999999999999" thickBot="1">
      <c r="A2" s="112"/>
      <c r="B2" s="113"/>
      <c r="C2" s="113"/>
      <c r="D2" s="113"/>
      <c r="E2" s="113"/>
      <c r="F2" s="113"/>
      <c r="G2" s="113"/>
      <c r="H2" s="113"/>
      <c r="I2" s="113"/>
      <c r="J2" s="114"/>
      <c r="K2" s="97" t="s">
        <v>4</v>
      </c>
      <c r="L2" s="97"/>
      <c r="M2" s="97"/>
      <c r="N2" s="97"/>
      <c r="O2" s="116" t="str">
        <f>IF(ISBLANK(表紙!AL45),"",(表紙!AL45))</f>
        <v>勤怠承認詳細画面</v>
      </c>
      <c r="P2" s="116"/>
      <c r="Q2" s="116"/>
      <c r="R2" s="116"/>
      <c r="S2" s="116"/>
      <c r="T2" s="116"/>
      <c r="U2" s="116"/>
      <c r="V2" s="116"/>
      <c r="W2" s="116"/>
      <c r="X2" s="116"/>
      <c r="Y2" s="97" t="s">
        <v>0</v>
      </c>
      <c r="Z2" s="97"/>
      <c r="AA2" s="97"/>
      <c r="AB2" s="97"/>
      <c r="AC2" s="98" t="str">
        <f>IF(ISBLANK(表紙!AL41),"",(表紙!AL41))</f>
        <v>勤怠管理システム</v>
      </c>
      <c r="AD2" s="98"/>
      <c r="AE2" s="98"/>
      <c r="AF2" s="98"/>
      <c r="AG2" s="98"/>
      <c r="AH2" s="98"/>
      <c r="AI2" s="98"/>
      <c r="AJ2" s="98"/>
      <c r="AK2" s="98"/>
      <c r="AL2" s="98"/>
      <c r="AM2" s="97" t="s">
        <v>21</v>
      </c>
      <c r="AN2" s="97"/>
      <c r="AO2" s="97"/>
      <c r="AP2" s="97"/>
      <c r="AQ2" s="98" t="str">
        <f>IF(ISBLANK(表紙!AL49),"",(表紙!AL49))</f>
        <v>チーム2</v>
      </c>
      <c r="AR2" s="98"/>
      <c r="AS2" s="98"/>
      <c r="AT2" s="98"/>
      <c r="AU2" s="98"/>
      <c r="AV2" s="98"/>
      <c r="AW2" s="98"/>
      <c r="AX2" s="98"/>
      <c r="AY2" s="98"/>
      <c r="AZ2" s="111"/>
    </row>
    <row r="3" spans="1:59" ht="10.199999999999999" thickTop="1">
      <c r="B3" s="2"/>
    </row>
    <row r="4" spans="1:59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9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9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9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9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9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9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9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9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9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9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9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  <c r="BG15" s="1" t="s">
        <v>125</v>
      </c>
    </row>
    <row r="16" spans="1:59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70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R49" s="1" t="s">
        <v>94</v>
      </c>
    </row>
    <row r="50" spans="1:70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70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70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70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70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70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70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70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70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70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18" zoomScale="120" zoomScaleNormal="120" workbookViewId="0">
      <selection activeCell="L23" sqref="L23:U23"/>
    </sheetView>
  </sheetViews>
  <sheetFormatPr defaultColWidth="2.6640625" defaultRowHeight="9.6"/>
  <cols>
    <col min="1" max="40" width="2.6640625" style="1"/>
    <col min="41" max="41" width="6.77734375" style="1" bestFit="1" customWidth="1"/>
    <col min="42" max="16384" width="2.6640625" style="1"/>
  </cols>
  <sheetData>
    <row r="1" spans="1:52" ht="10.199999999999999" thickTop="1">
      <c r="A1" s="101" t="s">
        <v>5</v>
      </c>
      <c r="B1" s="102"/>
      <c r="C1" s="102"/>
      <c r="D1" s="102"/>
      <c r="E1" s="102"/>
      <c r="F1" s="102"/>
      <c r="G1" s="102"/>
      <c r="H1" s="102"/>
      <c r="I1" s="102"/>
      <c r="J1" s="103"/>
      <c r="K1" s="107" t="s">
        <v>3</v>
      </c>
      <c r="L1" s="107"/>
      <c r="M1" s="107"/>
      <c r="N1" s="107"/>
      <c r="O1" s="115" t="str">
        <f>IF(ISBLANK(表紙!AL43),"",(表紙!AL43))</f>
        <v>K001</v>
      </c>
      <c r="P1" s="115"/>
      <c r="Q1" s="115"/>
      <c r="R1" s="115"/>
      <c r="S1" s="115"/>
      <c r="T1" s="115"/>
      <c r="U1" s="115"/>
      <c r="V1" s="115"/>
      <c r="W1" s="115"/>
      <c r="X1" s="115"/>
      <c r="Y1" s="107" t="s">
        <v>6</v>
      </c>
      <c r="Z1" s="107"/>
      <c r="AA1" s="107"/>
      <c r="AB1" s="107"/>
      <c r="AC1" s="108" t="str">
        <f>IF(ISBLANK(表紙!AL39),"",(表紙!AL39))</f>
        <v>KS</v>
      </c>
      <c r="AD1" s="108"/>
      <c r="AE1" s="108"/>
      <c r="AF1" s="108"/>
      <c r="AG1" s="108"/>
      <c r="AH1" s="108"/>
      <c r="AI1" s="108"/>
      <c r="AJ1" s="108"/>
      <c r="AK1" s="108"/>
      <c r="AL1" s="108"/>
      <c r="AM1" s="107" t="s">
        <v>1</v>
      </c>
      <c r="AN1" s="107"/>
      <c r="AO1" s="107"/>
      <c r="AP1" s="107"/>
      <c r="AQ1" s="109">
        <f>IF(ISBLANK(表紙!AL47),"",(表紙!AL47))</f>
        <v>44718</v>
      </c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0.199999999999999" thickBot="1">
      <c r="A2" s="104"/>
      <c r="B2" s="105"/>
      <c r="C2" s="105"/>
      <c r="D2" s="105"/>
      <c r="E2" s="105"/>
      <c r="F2" s="105"/>
      <c r="G2" s="105"/>
      <c r="H2" s="105"/>
      <c r="I2" s="105"/>
      <c r="J2" s="106"/>
      <c r="K2" s="97" t="s">
        <v>4</v>
      </c>
      <c r="L2" s="97"/>
      <c r="M2" s="97"/>
      <c r="N2" s="97"/>
      <c r="O2" s="116" t="str">
        <f>IF(ISBLANK(表紙!AL45),"",(表紙!AL45))</f>
        <v>勤怠承認詳細画面</v>
      </c>
      <c r="P2" s="116"/>
      <c r="Q2" s="116"/>
      <c r="R2" s="116"/>
      <c r="S2" s="116"/>
      <c r="T2" s="116"/>
      <c r="U2" s="116"/>
      <c r="V2" s="116"/>
      <c r="W2" s="116"/>
      <c r="X2" s="116"/>
      <c r="Y2" s="97" t="s">
        <v>0</v>
      </c>
      <c r="Z2" s="97"/>
      <c r="AA2" s="97"/>
      <c r="AB2" s="97"/>
      <c r="AC2" s="98" t="str">
        <f>IF(ISBLANK(表紙!AL41),"",(表紙!AL41))</f>
        <v>勤怠管理システム</v>
      </c>
      <c r="AD2" s="98"/>
      <c r="AE2" s="98"/>
      <c r="AF2" s="98"/>
      <c r="AG2" s="98"/>
      <c r="AH2" s="98"/>
      <c r="AI2" s="98"/>
      <c r="AJ2" s="98"/>
      <c r="AK2" s="98"/>
      <c r="AL2" s="98"/>
      <c r="AM2" s="97" t="s">
        <v>21</v>
      </c>
      <c r="AN2" s="97"/>
      <c r="AO2" s="97"/>
      <c r="AP2" s="97"/>
      <c r="AQ2" s="98" t="str">
        <f>IF(ISBLANK(表紙!AL49),"",(表紙!AL49))</f>
        <v>チーム2</v>
      </c>
      <c r="AR2" s="98"/>
      <c r="AS2" s="98"/>
      <c r="AT2" s="98"/>
      <c r="AU2" s="98"/>
      <c r="AV2" s="98"/>
      <c r="AW2" s="98"/>
      <c r="AX2" s="98"/>
      <c r="AY2" s="98"/>
      <c r="AZ2" s="111"/>
    </row>
    <row r="3" spans="1:52" ht="10.199999999999999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 t="s">
        <v>73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>
        <v>20230601</v>
      </c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22" t="s">
        <v>3</v>
      </c>
      <c r="C21" s="123"/>
      <c r="D21" s="123"/>
      <c r="E21" s="123"/>
      <c r="F21" s="123"/>
      <c r="G21" s="123"/>
      <c r="H21" s="123"/>
      <c r="I21" s="123"/>
      <c r="J21" s="123"/>
      <c r="K21" s="124"/>
      <c r="L21" s="122" t="s">
        <v>4</v>
      </c>
      <c r="M21" s="123"/>
      <c r="N21" s="123"/>
      <c r="O21" s="123"/>
      <c r="P21" s="123"/>
      <c r="Q21" s="123"/>
      <c r="R21" s="123"/>
      <c r="S21" s="123"/>
      <c r="T21" s="123"/>
      <c r="U21" s="124"/>
      <c r="V21" s="122" t="s">
        <v>9</v>
      </c>
      <c r="W21" s="124"/>
      <c r="X21" s="122" t="s">
        <v>2</v>
      </c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4"/>
    </row>
    <row r="22" spans="1:52">
      <c r="A22" s="12">
        <f>ROW()-21</f>
        <v>1</v>
      </c>
      <c r="B22" s="117" t="s">
        <v>67</v>
      </c>
      <c r="C22" s="118"/>
      <c r="D22" s="118"/>
      <c r="E22" s="118"/>
      <c r="F22" s="118"/>
      <c r="G22" s="118"/>
      <c r="H22" s="118"/>
      <c r="I22" s="118"/>
      <c r="J22" s="118"/>
      <c r="K22" s="119"/>
      <c r="L22" s="117" t="s">
        <v>74</v>
      </c>
      <c r="M22" s="118"/>
      <c r="N22" s="118"/>
      <c r="O22" s="118"/>
      <c r="P22" s="118"/>
      <c r="Q22" s="118"/>
      <c r="R22" s="118"/>
      <c r="S22" s="118"/>
      <c r="T22" s="118"/>
      <c r="U22" s="119"/>
      <c r="V22" s="120" t="s">
        <v>124</v>
      </c>
      <c r="W22" s="121"/>
      <c r="X22" s="117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9"/>
    </row>
    <row r="23" spans="1:52">
      <c r="A23" s="12">
        <f t="shared" ref="A23:A30" si="0">ROW()-21</f>
        <v>2</v>
      </c>
      <c r="B23" s="117" t="s">
        <v>123</v>
      </c>
      <c r="C23" s="118"/>
      <c r="D23" s="118"/>
      <c r="E23" s="118"/>
      <c r="F23" s="118"/>
      <c r="G23" s="118"/>
      <c r="H23" s="118"/>
      <c r="I23" s="118"/>
      <c r="J23" s="118"/>
      <c r="K23" s="119"/>
      <c r="L23" s="117" t="s">
        <v>128</v>
      </c>
      <c r="M23" s="118"/>
      <c r="N23" s="118"/>
      <c r="O23" s="118"/>
      <c r="P23" s="118"/>
      <c r="Q23" s="118"/>
      <c r="R23" s="118"/>
      <c r="S23" s="118"/>
      <c r="T23" s="118"/>
      <c r="U23" s="119"/>
      <c r="V23" s="120" t="s">
        <v>124</v>
      </c>
      <c r="W23" s="121"/>
      <c r="X23" s="117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9"/>
    </row>
    <row r="24" spans="1:52">
      <c r="A24" s="12">
        <f t="shared" si="0"/>
        <v>3</v>
      </c>
      <c r="B24" s="117"/>
      <c r="C24" s="118"/>
      <c r="D24" s="118"/>
      <c r="E24" s="118"/>
      <c r="F24" s="118"/>
      <c r="G24" s="118"/>
      <c r="H24" s="118"/>
      <c r="I24" s="118"/>
      <c r="J24" s="118"/>
      <c r="K24" s="119"/>
      <c r="L24" s="117"/>
      <c r="M24" s="118"/>
      <c r="N24" s="118"/>
      <c r="O24" s="118"/>
      <c r="P24" s="118"/>
      <c r="Q24" s="118"/>
      <c r="R24" s="118"/>
      <c r="S24" s="118"/>
      <c r="T24" s="118"/>
      <c r="U24" s="119"/>
      <c r="V24" s="120"/>
      <c r="W24" s="121"/>
      <c r="X24" s="117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9"/>
    </row>
    <row r="25" spans="1:52">
      <c r="A25" s="12">
        <f t="shared" si="0"/>
        <v>4</v>
      </c>
      <c r="B25" s="117"/>
      <c r="C25" s="118"/>
      <c r="D25" s="118"/>
      <c r="E25" s="118"/>
      <c r="F25" s="118"/>
      <c r="G25" s="118"/>
      <c r="H25" s="118"/>
      <c r="I25" s="118"/>
      <c r="J25" s="118"/>
      <c r="K25" s="119"/>
      <c r="L25" s="117"/>
      <c r="M25" s="118"/>
      <c r="N25" s="118"/>
      <c r="O25" s="118"/>
      <c r="P25" s="118"/>
      <c r="Q25" s="118"/>
      <c r="R25" s="118"/>
      <c r="S25" s="118"/>
      <c r="T25" s="118"/>
      <c r="U25" s="119"/>
      <c r="V25" s="120"/>
      <c r="W25" s="121"/>
      <c r="X25" s="117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9"/>
    </row>
    <row r="26" spans="1:52">
      <c r="A26" s="12">
        <f t="shared" si="0"/>
        <v>5</v>
      </c>
      <c r="B26" s="117"/>
      <c r="C26" s="118"/>
      <c r="D26" s="118"/>
      <c r="E26" s="118"/>
      <c r="F26" s="118"/>
      <c r="G26" s="118"/>
      <c r="H26" s="118"/>
      <c r="I26" s="118"/>
      <c r="J26" s="118"/>
      <c r="K26" s="119"/>
      <c r="L26" s="117"/>
      <c r="M26" s="118"/>
      <c r="N26" s="118"/>
      <c r="O26" s="118"/>
      <c r="P26" s="118"/>
      <c r="Q26" s="118"/>
      <c r="R26" s="118"/>
      <c r="S26" s="118"/>
      <c r="T26" s="118"/>
      <c r="U26" s="119"/>
      <c r="V26" s="120"/>
      <c r="W26" s="121"/>
      <c r="X26" s="117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9"/>
    </row>
    <row r="27" spans="1:52">
      <c r="A27" s="12">
        <f t="shared" si="0"/>
        <v>6</v>
      </c>
      <c r="B27" s="117"/>
      <c r="C27" s="118"/>
      <c r="D27" s="118"/>
      <c r="E27" s="118"/>
      <c r="F27" s="118"/>
      <c r="G27" s="118"/>
      <c r="H27" s="118"/>
      <c r="I27" s="118"/>
      <c r="J27" s="118"/>
      <c r="K27" s="119"/>
      <c r="L27" s="117"/>
      <c r="M27" s="118"/>
      <c r="N27" s="118"/>
      <c r="O27" s="118"/>
      <c r="P27" s="118"/>
      <c r="Q27" s="118"/>
      <c r="R27" s="118"/>
      <c r="S27" s="118"/>
      <c r="T27" s="118"/>
      <c r="U27" s="119"/>
      <c r="V27" s="120"/>
      <c r="W27" s="121"/>
      <c r="X27" s="117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9"/>
    </row>
    <row r="28" spans="1:52">
      <c r="A28" s="12">
        <f t="shared" si="0"/>
        <v>7</v>
      </c>
      <c r="B28" s="117"/>
      <c r="C28" s="118"/>
      <c r="D28" s="118"/>
      <c r="E28" s="118"/>
      <c r="F28" s="118"/>
      <c r="G28" s="118"/>
      <c r="H28" s="118"/>
      <c r="I28" s="118"/>
      <c r="J28" s="118"/>
      <c r="K28" s="119"/>
      <c r="L28" s="117"/>
      <c r="M28" s="118"/>
      <c r="N28" s="118"/>
      <c r="O28" s="118"/>
      <c r="P28" s="118"/>
      <c r="Q28" s="118"/>
      <c r="R28" s="118"/>
      <c r="S28" s="118"/>
      <c r="T28" s="118"/>
      <c r="U28" s="119"/>
      <c r="V28" s="120"/>
      <c r="W28" s="121"/>
      <c r="X28" s="117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9"/>
    </row>
    <row r="29" spans="1:52">
      <c r="A29" s="12">
        <f t="shared" si="0"/>
        <v>8</v>
      </c>
      <c r="B29" s="117"/>
      <c r="C29" s="118"/>
      <c r="D29" s="118"/>
      <c r="E29" s="118"/>
      <c r="F29" s="118"/>
      <c r="G29" s="118"/>
      <c r="H29" s="118"/>
      <c r="I29" s="118"/>
      <c r="J29" s="118"/>
      <c r="K29" s="119"/>
      <c r="L29" s="117"/>
      <c r="M29" s="118"/>
      <c r="N29" s="118"/>
      <c r="O29" s="118"/>
      <c r="P29" s="118"/>
      <c r="Q29" s="118"/>
      <c r="R29" s="118"/>
      <c r="S29" s="118"/>
      <c r="T29" s="118"/>
      <c r="U29" s="119"/>
      <c r="V29" s="120"/>
      <c r="W29" s="121"/>
      <c r="X29" s="117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9"/>
    </row>
    <row r="30" spans="1:52">
      <c r="A30" s="12">
        <f t="shared" si="0"/>
        <v>9</v>
      </c>
      <c r="B30" s="117"/>
      <c r="C30" s="118"/>
      <c r="D30" s="118"/>
      <c r="E30" s="118"/>
      <c r="F30" s="118"/>
      <c r="G30" s="118"/>
      <c r="H30" s="118"/>
      <c r="I30" s="118"/>
      <c r="J30" s="118"/>
      <c r="K30" s="119"/>
      <c r="L30" s="117"/>
      <c r="M30" s="118"/>
      <c r="N30" s="118"/>
      <c r="O30" s="118"/>
      <c r="P30" s="118"/>
      <c r="Q30" s="118"/>
      <c r="R30" s="118"/>
      <c r="S30" s="118"/>
      <c r="T30" s="118"/>
      <c r="U30" s="119"/>
      <c r="V30" s="120"/>
      <c r="W30" s="121"/>
      <c r="X30" s="117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118"/>
      <c r="AZ30" s="119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22" t="s">
        <v>3</v>
      </c>
      <c r="C32" s="123"/>
      <c r="D32" s="123"/>
      <c r="E32" s="123"/>
      <c r="F32" s="123"/>
      <c r="G32" s="123"/>
      <c r="H32" s="123"/>
      <c r="I32" s="123"/>
      <c r="J32" s="123"/>
      <c r="K32" s="124"/>
      <c r="L32" s="122" t="s">
        <v>4</v>
      </c>
      <c r="M32" s="123"/>
      <c r="N32" s="123"/>
      <c r="O32" s="123"/>
      <c r="P32" s="123"/>
      <c r="Q32" s="123"/>
      <c r="R32" s="123"/>
      <c r="S32" s="123"/>
      <c r="T32" s="123"/>
      <c r="U32" s="124"/>
      <c r="V32" s="122" t="s">
        <v>9</v>
      </c>
      <c r="W32" s="124"/>
      <c r="X32" s="122" t="s">
        <v>2</v>
      </c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4"/>
    </row>
    <row r="33" spans="1:52">
      <c r="A33" s="12">
        <f>ROW()-32</f>
        <v>1</v>
      </c>
      <c r="B33" s="117" t="s">
        <v>75</v>
      </c>
      <c r="C33" s="118"/>
      <c r="D33" s="118"/>
      <c r="E33" s="118"/>
      <c r="F33" s="118"/>
      <c r="G33" s="118"/>
      <c r="H33" s="118"/>
      <c r="I33" s="118"/>
      <c r="J33" s="118"/>
      <c r="K33" s="119"/>
      <c r="L33" s="117" t="s">
        <v>76</v>
      </c>
      <c r="M33" s="118"/>
      <c r="N33" s="118"/>
      <c r="O33" s="118"/>
      <c r="P33" s="118"/>
      <c r="Q33" s="118"/>
      <c r="R33" s="118"/>
      <c r="S33" s="118"/>
      <c r="T33" s="118"/>
      <c r="U33" s="119"/>
      <c r="V33" s="120" t="s">
        <v>9</v>
      </c>
      <c r="W33" s="121"/>
      <c r="X33" s="117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9"/>
    </row>
    <row r="34" spans="1:52">
      <c r="A34" s="12">
        <f t="shared" ref="A34:A41" si="1">ROW()-32</f>
        <v>2</v>
      </c>
      <c r="B34" s="117" t="s">
        <v>93</v>
      </c>
      <c r="C34" s="118"/>
      <c r="D34" s="118"/>
      <c r="E34" s="118"/>
      <c r="F34" s="118"/>
      <c r="G34" s="118"/>
      <c r="H34" s="118"/>
      <c r="I34" s="118"/>
      <c r="J34" s="118"/>
      <c r="K34" s="119"/>
      <c r="L34" s="117" t="s">
        <v>98</v>
      </c>
      <c r="M34" s="118"/>
      <c r="N34" s="118"/>
      <c r="O34" s="118"/>
      <c r="P34" s="118"/>
      <c r="Q34" s="118"/>
      <c r="R34" s="118"/>
      <c r="S34" s="118"/>
      <c r="T34" s="118"/>
      <c r="U34" s="119"/>
      <c r="V34" s="120" t="s">
        <v>95</v>
      </c>
      <c r="W34" s="121"/>
      <c r="X34" s="117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9"/>
    </row>
    <row r="35" spans="1:52">
      <c r="A35" s="12">
        <f t="shared" si="1"/>
        <v>3</v>
      </c>
      <c r="B35" s="117" t="s">
        <v>100</v>
      </c>
      <c r="C35" s="118"/>
      <c r="D35" s="118"/>
      <c r="E35" s="118"/>
      <c r="F35" s="118"/>
      <c r="G35" s="118"/>
      <c r="H35" s="118"/>
      <c r="I35" s="118"/>
      <c r="J35" s="118"/>
      <c r="K35" s="119"/>
      <c r="L35" s="117" t="s">
        <v>99</v>
      </c>
      <c r="M35" s="118"/>
      <c r="N35" s="118"/>
      <c r="O35" s="118"/>
      <c r="P35" s="118"/>
      <c r="Q35" s="118"/>
      <c r="R35" s="118"/>
      <c r="S35" s="118"/>
      <c r="T35" s="118"/>
      <c r="U35" s="119"/>
      <c r="V35" s="120" t="s">
        <v>95</v>
      </c>
      <c r="W35" s="121"/>
      <c r="X35" s="117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9"/>
    </row>
    <row r="36" spans="1:52">
      <c r="A36" s="12">
        <f t="shared" si="1"/>
        <v>4</v>
      </c>
      <c r="B36" s="117"/>
      <c r="C36" s="118"/>
      <c r="D36" s="118"/>
      <c r="E36" s="118"/>
      <c r="F36" s="118"/>
      <c r="G36" s="118"/>
      <c r="H36" s="118"/>
      <c r="I36" s="118"/>
      <c r="J36" s="118"/>
      <c r="K36" s="119"/>
      <c r="L36" s="117"/>
      <c r="M36" s="118"/>
      <c r="N36" s="118"/>
      <c r="O36" s="118"/>
      <c r="P36" s="118"/>
      <c r="Q36" s="118"/>
      <c r="R36" s="118"/>
      <c r="S36" s="118"/>
      <c r="T36" s="118"/>
      <c r="U36" s="119"/>
      <c r="V36" s="120"/>
      <c r="W36" s="121"/>
      <c r="X36" s="117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9"/>
    </row>
    <row r="37" spans="1:52">
      <c r="A37" s="12">
        <f t="shared" si="1"/>
        <v>5</v>
      </c>
      <c r="B37" s="117"/>
      <c r="C37" s="118"/>
      <c r="D37" s="118"/>
      <c r="E37" s="118"/>
      <c r="F37" s="118"/>
      <c r="G37" s="118"/>
      <c r="H37" s="118"/>
      <c r="I37" s="118"/>
      <c r="J37" s="118"/>
      <c r="K37" s="119"/>
      <c r="L37" s="117"/>
      <c r="M37" s="118"/>
      <c r="N37" s="118"/>
      <c r="O37" s="118"/>
      <c r="P37" s="118"/>
      <c r="Q37" s="118"/>
      <c r="R37" s="118"/>
      <c r="S37" s="118"/>
      <c r="T37" s="118"/>
      <c r="U37" s="119"/>
      <c r="V37" s="120"/>
      <c r="W37" s="121"/>
      <c r="X37" s="117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9"/>
    </row>
    <row r="38" spans="1:52">
      <c r="A38" s="12">
        <f t="shared" si="1"/>
        <v>6</v>
      </c>
      <c r="B38" s="117"/>
      <c r="C38" s="118"/>
      <c r="D38" s="118"/>
      <c r="E38" s="118"/>
      <c r="F38" s="118"/>
      <c r="G38" s="118"/>
      <c r="H38" s="118"/>
      <c r="I38" s="118"/>
      <c r="J38" s="118"/>
      <c r="K38" s="119"/>
      <c r="L38" s="117"/>
      <c r="M38" s="118"/>
      <c r="N38" s="118"/>
      <c r="O38" s="118"/>
      <c r="P38" s="118"/>
      <c r="Q38" s="118"/>
      <c r="R38" s="118"/>
      <c r="S38" s="118"/>
      <c r="T38" s="118"/>
      <c r="U38" s="119"/>
      <c r="V38" s="120"/>
      <c r="W38" s="121"/>
      <c r="X38" s="117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9"/>
    </row>
    <row r="39" spans="1:52">
      <c r="A39" s="12">
        <f t="shared" si="1"/>
        <v>7</v>
      </c>
      <c r="B39" s="117"/>
      <c r="C39" s="118"/>
      <c r="D39" s="118"/>
      <c r="E39" s="118"/>
      <c r="F39" s="118"/>
      <c r="G39" s="118"/>
      <c r="H39" s="118"/>
      <c r="I39" s="118"/>
      <c r="J39" s="118"/>
      <c r="K39" s="119"/>
      <c r="L39" s="117"/>
      <c r="M39" s="118"/>
      <c r="N39" s="118"/>
      <c r="O39" s="118"/>
      <c r="P39" s="118"/>
      <c r="Q39" s="118"/>
      <c r="R39" s="118"/>
      <c r="S39" s="118"/>
      <c r="T39" s="118"/>
      <c r="U39" s="119"/>
      <c r="V39" s="120"/>
      <c r="W39" s="121"/>
      <c r="X39" s="117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119"/>
    </row>
    <row r="40" spans="1:52">
      <c r="A40" s="12">
        <f t="shared" si="1"/>
        <v>8</v>
      </c>
      <c r="B40" s="117"/>
      <c r="C40" s="118"/>
      <c r="D40" s="118"/>
      <c r="E40" s="118"/>
      <c r="F40" s="118"/>
      <c r="G40" s="118"/>
      <c r="H40" s="118"/>
      <c r="I40" s="118"/>
      <c r="J40" s="118"/>
      <c r="K40" s="119"/>
      <c r="L40" s="117"/>
      <c r="M40" s="118"/>
      <c r="N40" s="118"/>
      <c r="O40" s="118"/>
      <c r="P40" s="118"/>
      <c r="Q40" s="118"/>
      <c r="R40" s="118"/>
      <c r="S40" s="118"/>
      <c r="T40" s="118"/>
      <c r="U40" s="119"/>
      <c r="V40" s="120"/>
      <c r="W40" s="121"/>
      <c r="X40" s="117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119"/>
    </row>
    <row r="41" spans="1:52">
      <c r="A41" s="12">
        <f t="shared" si="1"/>
        <v>9</v>
      </c>
      <c r="B41" s="117"/>
      <c r="C41" s="118"/>
      <c r="D41" s="118"/>
      <c r="E41" s="118"/>
      <c r="F41" s="118"/>
      <c r="G41" s="118"/>
      <c r="H41" s="118"/>
      <c r="I41" s="118"/>
      <c r="J41" s="118"/>
      <c r="K41" s="119"/>
      <c r="L41" s="117"/>
      <c r="M41" s="118"/>
      <c r="N41" s="118"/>
      <c r="O41" s="118"/>
      <c r="P41" s="118"/>
      <c r="Q41" s="118"/>
      <c r="R41" s="118"/>
      <c r="S41" s="118"/>
      <c r="T41" s="118"/>
      <c r="U41" s="119"/>
      <c r="V41" s="120"/>
      <c r="W41" s="121"/>
      <c r="X41" s="117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118"/>
      <c r="AZ41" s="119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22" t="s">
        <v>3</v>
      </c>
      <c r="C43" s="123"/>
      <c r="D43" s="123"/>
      <c r="E43" s="123"/>
      <c r="F43" s="123"/>
      <c r="G43" s="123"/>
      <c r="H43" s="123"/>
      <c r="I43" s="123"/>
      <c r="J43" s="123"/>
      <c r="K43" s="124"/>
      <c r="L43" s="122" t="s">
        <v>4</v>
      </c>
      <c r="M43" s="123"/>
      <c r="N43" s="123"/>
      <c r="O43" s="123"/>
      <c r="P43" s="123"/>
      <c r="Q43" s="123"/>
      <c r="R43" s="123"/>
      <c r="S43" s="123"/>
      <c r="T43" s="123"/>
      <c r="U43" s="124"/>
      <c r="V43" s="122" t="s">
        <v>9</v>
      </c>
      <c r="W43" s="124"/>
      <c r="X43" s="122" t="s">
        <v>2</v>
      </c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4"/>
    </row>
    <row r="44" spans="1:52">
      <c r="A44" s="12">
        <f>ROW()-43</f>
        <v>1</v>
      </c>
      <c r="B44" s="117"/>
      <c r="C44" s="118"/>
      <c r="D44" s="118"/>
      <c r="E44" s="118"/>
      <c r="F44" s="118"/>
      <c r="G44" s="118"/>
      <c r="H44" s="118"/>
      <c r="I44" s="118"/>
      <c r="J44" s="118"/>
      <c r="K44" s="119"/>
      <c r="L44" s="117"/>
      <c r="M44" s="118"/>
      <c r="N44" s="118"/>
      <c r="O44" s="118"/>
      <c r="P44" s="118"/>
      <c r="Q44" s="118"/>
      <c r="R44" s="118"/>
      <c r="S44" s="118"/>
      <c r="T44" s="118"/>
      <c r="U44" s="119"/>
      <c r="V44" s="120"/>
      <c r="W44" s="121"/>
      <c r="X44" s="117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9"/>
    </row>
    <row r="45" spans="1:52">
      <c r="A45" s="12">
        <f t="shared" ref="A45:A52" si="2">ROW()-43</f>
        <v>2</v>
      </c>
      <c r="B45" s="117"/>
      <c r="C45" s="118"/>
      <c r="D45" s="118"/>
      <c r="E45" s="118"/>
      <c r="F45" s="118"/>
      <c r="G45" s="118"/>
      <c r="H45" s="118"/>
      <c r="I45" s="118"/>
      <c r="J45" s="118"/>
      <c r="K45" s="119"/>
      <c r="L45" s="117"/>
      <c r="M45" s="118"/>
      <c r="N45" s="118"/>
      <c r="O45" s="118"/>
      <c r="P45" s="118"/>
      <c r="Q45" s="118"/>
      <c r="R45" s="118"/>
      <c r="S45" s="118"/>
      <c r="T45" s="118"/>
      <c r="U45" s="119"/>
      <c r="V45" s="120"/>
      <c r="W45" s="121"/>
      <c r="X45" s="117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9"/>
    </row>
    <row r="46" spans="1:52">
      <c r="A46" s="12">
        <f t="shared" si="2"/>
        <v>3</v>
      </c>
      <c r="B46" s="117"/>
      <c r="C46" s="118"/>
      <c r="D46" s="118"/>
      <c r="E46" s="118"/>
      <c r="F46" s="118"/>
      <c r="G46" s="118"/>
      <c r="H46" s="118"/>
      <c r="I46" s="118"/>
      <c r="J46" s="118"/>
      <c r="K46" s="119"/>
      <c r="L46" s="117"/>
      <c r="M46" s="118"/>
      <c r="N46" s="118"/>
      <c r="O46" s="118"/>
      <c r="P46" s="118"/>
      <c r="Q46" s="118"/>
      <c r="R46" s="118"/>
      <c r="S46" s="118"/>
      <c r="T46" s="118"/>
      <c r="U46" s="119"/>
      <c r="V46" s="120"/>
      <c r="W46" s="121"/>
      <c r="X46" s="117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119"/>
    </row>
    <row r="47" spans="1:52">
      <c r="A47" s="12">
        <f t="shared" si="2"/>
        <v>4</v>
      </c>
      <c r="B47" s="117"/>
      <c r="C47" s="118"/>
      <c r="D47" s="118"/>
      <c r="E47" s="118"/>
      <c r="F47" s="118"/>
      <c r="G47" s="118"/>
      <c r="H47" s="118"/>
      <c r="I47" s="118"/>
      <c r="J47" s="118"/>
      <c r="K47" s="119"/>
      <c r="L47" s="117"/>
      <c r="M47" s="118"/>
      <c r="N47" s="118"/>
      <c r="O47" s="118"/>
      <c r="P47" s="118"/>
      <c r="Q47" s="118"/>
      <c r="R47" s="118"/>
      <c r="S47" s="118"/>
      <c r="T47" s="118"/>
      <c r="U47" s="119"/>
      <c r="V47" s="120"/>
      <c r="W47" s="121"/>
      <c r="X47" s="117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9"/>
    </row>
    <row r="48" spans="1:52">
      <c r="A48" s="12">
        <f t="shared" si="2"/>
        <v>5</v>
      </c>
      <c r="B48" s="117"/>
      <c r="C48" s="118"/>
      <c r="D48" s="118"/>
      <c r="E48" s="118"/>
      <c r="F48" s="118"/>
      <c r="G48" s="118"/>
      <c r="H48" s="118"/>
      <c r="I48" s="118"/>
      <c r="J48" s="118"/>
      <c r="K48" s="119"/>
      <c r="L48" s="117"/>
      <c r="M48" s="118"/>
      <c r="N48" s="118"/>
      <c r="O48" s="118"/>
      <c r="P48" s="118"/>
      <c r="Q48" s="118"/>
      <c r="R48" s="118"/>
      <c r="S48" s="118"/>
      <c r="T48" s="118"/>
      <c r="U48" s="119"/>
      <c r="V48" s="120"/>
      <c r="W48" s="121"/>
      <c r="X48" s="117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  <c r="AY48" s="118"/>
      <c r="AZ48" s="119"/>
    </row>
    <row r="49" spans="1:52">
      <c r="A49" s="12">
        <f t="shared" si="2"/>
        <v>6</v>
      </c>
      <c r="B49" s="117"/>
      <c r="C49" s="118"/>
      <c r="D49" s="118"/>
      <c r="E49" s="118"/>
      <c r="F49" s="118"/>
      <c r="G49" s="118"/>
      <c r="H49" s="118"/>
      <c r="I49" s="118"/>
      <c r="J49" s="118"/>
      <c r="K49" s="119"/>
      <c r="L49" s="117"/>
      <c r="M49" s="118"/>
      <c r="N49" s="118"/>
      <c r="O49" s="118"/>
      <c r="P49" s="118"/>
      <c r="Q49" s="118"/>
      <c r="R49" s="118"/>
      <c r="S49" s="118"/>
      <c r="T49" s="118"/>
      <c r="U49" s="119"/>
      <c r="V49" s="120"/>
      <c r="W49" s="121"/>
      <c r="X49" s="117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9"/>
    </row>
    <row r="50" spans="1:52">
      <c r="A50" s="12">
        <f t="shared" si="2"/>
        <v>7</v>
      </c>
      <c r="B50" s="117"/>
      <c r="C50" s="118"/>
      <c r="D50" s="118"/>
      <c r="E50" s="118"/>
      <c r="F50" s="118"/>
      <c r="G50" s="118"/>
      <c r="H50" s="118"/>
      <c r="I50" s="118"/>
      <c r="J50" s="118"/>
      <c r="K50" s="119"/>
      <c r="L50" s="117"/>
      <c r="M50" s="118"/>
      <c r="N50" s="118"/>
      <c r="O50" s="118"/>
      <c r="P50" s="118"/>
      <c r="Q50" s="118"/>
      <c r="R50" s="118"/>
      <c r="S50" s="118"/>
      <c r="T50" s="118"/>
      <c r="U50" s="119"/>
      <c r="V50" s="120"/>
      <c r="W50" s="121"/>
      <c r="X50" s="117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9"/>
    </row>
    <row r="51" spans="1:52">
      <c r="A51" s="12">
        <f t="shared" si="2"/>
        <v>8</v>
      </c>
      <c r="B51" s="117"/>
      <c r="C51" s="118"/>
      <c r="D51" s="118"/>
      <c r="E51" s="118"/>
      <c r="F51" s="118"/>
      <c r="G51" s="118"/>
      <c r="H51" s="118"/>
      <c r="I51" s="118"/>
      <c r="J51" s="118"/>
      <c r="K51" s="119"/>
      <c r="L51" s="117"/>
      <c r="M51" s="118"/>
      <c r="N51" s="118"/>
      <c r="O51" s="118"/>
      <c r="P51" s="118"/>
      <c r="Q51" s="118"/>
      <c r="R51" s="118"/>
      <c r="S51" s="118"/>
      <c r="T51" s="118"/>
      <c r="U51" s="119"/>
      <c r="V51" s="120"/>
      <c r="W51" s="121"/>
      <c r="X51" s="117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118"/>
      <c r="AZ51" s="119"/>
    </row>
    <row r="52" spans="1:52">
      <c r="A52" s="12">
        <f t="shared" si="2"/>
        <v>9</v>
      </c>
      <c r="B52" s="117"/>
      <c r="C52" s="118"/>
      <c r="D52" s="118"/>
      <c r="E52" s="118"/>
      <c r="F52" s="118"/>
      <c r="G52" s="118"/>
      <c r="H52" s="118"/>
      <c r="I52" s="118"/>
      <c r="J52" s="118"/>
      <c r="K52" s="119"/>
      <c r="L52" s="117"/>
      <c r="M52" s="118"/>
      <c r="N52" s="118"/>
      <c r="O52" s="118"/>
      <c r="P52" s="118"/>
      <c r="Q52" s="118"/>
      <c r="R52" s="118"/>
      <c r="S52" s="118"/>
      <c r="T52" s="118"/>
      <c r="U52" s="119"/>
      <c r="V52" s="120"/>
      <c r="W52" s="121"/>
      <c r="X52" s="117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  <c r="AW52" s="118"/>
      <c r="AX52" s="118"/>
      <c r="AY52" s="118"/>
      <c r="AZ52" s="119"/>
    </row>
  </sheetData>
  <mergeCells count="133"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J52"/>
  <sheetViews>
    <sheetView zoomScale="120" zoomScaleNormal="120" workbookViewId="0">
      <pane ySplit="5" topLeftCell="A6" activePane="bottomLeft" state="frozen"/>
      <selection sqref="A1:K2"/>
      <selection pane="bottomLeft" activeCell="S16" sqref="S16:T16"/>
    </sheetView>
  </sheetViews>
  <sheetFormatPr defaultColWidth="2.6640625" defaultRowHeight="9.6"/>
  <cols>
    <col min="1" max="16384" width="2.6640625" style="1"/>
  </cols>
  <sheetData>
    <row r="1" spans="1:62">
      <c r="A1" s="152" t="s">
        <v>5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4"/>
      <c r="N1" s="145" t="s">
        <v>3</v>
      </c>
      <c r="O1" s="146"/>
      <c r="P1" s="146"/>
      <c r="Q1" s="147"/>
      <c r="R1" s="156" t="str">
        <f>IF(ISBLANK(表紙!AL43),"",(表紙!AL43))</f>
        <v>K001</v>
      </c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8"/>
      <c r="AI1" s="145" t="s">
        <v>6</v>
      </c>
      <c r="AJ1" s="146"/>
      <c r="AK1" s="146"/>
      <c r="AL1" s="147"/>
      <c r="AM1" s="139" t="str">
        <f>IF(ISBLANK(表紙!AL39),"",(表紙!AL39))</f>
        <v>KS</v>
      </c>
      <c r="AN1" s="140"/>
      <c r="AO1" s="140"/>
      <c r="AP1" s="140"/>
      <c r="AQ1" s="140"/>
      <c r="AR1" s="140"/>
      <c r="AS1" s="140"/>
      <c r="AT1" s="140"/>
      <c r="AU1" s="140"/>
      <c r="AV1" s="141"/>
      <c r="AW1" s="145" t="s">
        <v>1</v>
      </c>
      <c r="AX1" s="146"/>
      <c r="AY1" s="146"/>
      <c r="AZ1" s="147"/>
      <c r="BA1" s="142">
        <f>IF(ISBLANK(表紙!AL47),"",(表紙!AL47))</f>
        <v>44718</v>
      </c>
      <c r="BB1" s="143"/>
      <c r="BC1" s="143"/>
      <c r="BD1" s="143"/>
      <c r="BE1" s="143"/>
      <c r="BF1" s="143"/>
      <c r="BG1" s="143"/>
      <c r="BH1" s="143"/>
      <c r="BI1" s="143"/>
      <c r="BJ1" s="144"/>
    </row>
    <row r="2" spans="1:62">
      <c r="A2" s="155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  <c r="N2" s="145" t="s">
        <v>4</v>
      </c>
      <c r="O2" s="146"/>
      <c r="P2" s="146"/>
      <c r="Q2" s="147"/>
      <c r="R2" s="156" t="str">
        <f>IF(ISBLANK(表紙!AL45),"",(表紙!AL45))</f>
        <v>勤怠承認詳細画面</v>
      </c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8"/>
      <c r="AI2" s="145" t="s">
        <v>0</v>
      </c>
      <c r="AJ2" s="146"/>
      <c r="AK2" s="146"/>
      <c r="AL2" s="147"/>
      <c r="AM2" s="139" t="str">
        <f>IF(ISBLANK(表紙!AL41),"",(表紙!AL41))</f>
        <v>勤怠管理システム</v>
      </c>
      <c r="AN2" s="140"/>
      <c r="AO2" s="140"/>
      <c r="AP2" s="140"/>
      <c r="AQ2" s="140"/>
      <c r="AR2" s="140"/>
      <c r="AS2" s="140"/>
      <c r="AT2" s="140"/>
      <c r="AU2" s="140"/>
      <c r="AV2" s="141"/>
      <c r="AW2" s="145" t="s">
        <v>21</v>
      </c>
      <c r="AX2" s="146"/>
      <c r="AY2" s="146"/>
      <c r="AZ2" s="147"/>
      <c r="BA2" s="139" t="str">
        <f>IF(ISBLANK(表紙!AL49),"",(表紙!AL49))</f>
        <v>チーム2</v>
      </c>
      <c r="BB2" s="140"/>
      <c r="BC2" s="140"/>
      <c r="BD2" s="140"/>
      <c r="BE2" s="140"/>
      <c r="BF2" s="140"/>
      <c r="BG2" s="140"/>
      <c r="BH2" s="140"/>
      <c r="BI2" s="140"/>
      <c r="BJ2" s="141"/>
    </row>
    <row r="3" spans="1:62">
      <c r="B3" s="2"/>
    </row>
    <row r="4" spans="1:62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5"/>
    </row>
    <row r="5" spans="1:62">
      <c r="A5" s="16" t="s">
        <v>13</v>
      </c>
      <c r="B5" s="137" t="s">
        <v>15</v>
      </c>
      <c r="C5" s="137"/>
      <c r="D5" s="137"/>
      <c r="E5" s="137"/>
      <c r="F5" s="137"/>
      <c r="G5" s="137"/>
      <c r="H5" s="137"/>
      <c r="I5" s="137"/>
      <c r="J5" s="137"/>
      <c r="K5" s="137"/>
      <c r="L5" s="137" t="s">
        <v>16</v>
      </c>
      <c r="M5" s="137"/>
      <c r="N5" s="137"/>
      <c r="O5" s="137"/>
      <c r="P5" s="137"/>
      <c r="Q5" s="137" t="s">
        <v>20</v>
      </c>
      <c r="R5" s="137"/>
      <c r="S5" s="137" t="s">
        <v>17</v>
      </c>
      <c r="T5" s="137"/>
      <c r="U5" s="137" t="s">
        <v>72</v>
      </c>
      <c r="V5" s="137"/>
      <c r="W5" s="137"/>
      <c r="X5" s="137"/>
      <c r="Y5" s="137"/>
      <c r="Z5" s="137"/>
      <c r="AA5" s="137"/>
      <c r="AB5" s="137" t="s">
        <v>50</v>
      </c>
      <c r="AC5" s="137"/>
      <c r="AD5" s="137"/>
      <c r="AE5" s="137"/>
      <c r="AF5" s="137"/>
      <c r="AG5" s="137"/>
      <c r="AH5" s="137"/>
      <c r="AI5" s="137" t="s">
        <v>18</v>
      </c>
      <c r="AJ5" s="137"/>
      <c r="AK5" s="137"/>
      <c r="AL5" s="137"/>
      <c r="AM5" s="137"/>
      <c r="AN5" s="137"/>
      <c r="AO5" s="137"/>
      <c r="AP5" s="137"/>
      <c r="AQ5" s="137" t="s">
        <v>19</v>
      </c>
      <c r="AR5" s="137"/>
      <c r="AS5" s="137"/>
      <c r="AT5" s="137"/>
      <c r="AU5" s="137"/>
      <c r="AV5" s="137"/>
      <c r="AW5" s="137"/>
      <c r="AX5" s="137"/>
      <c r="AY5" s="137" t="s">
        <v>2</v>
      </c>
      <c r="AZ5" s="137"/>
      <c r="BA5" s="137"/>
      <c r="BB5" s="137"/>
      <c r="BC5" s="137"/>
      <c r="BD5" s="137"/>
      <c r="BE5" s="137"/>
      <c r="BF5" s="137"/>
      <c r="BG5" s="137"/>
      <c r="BH5" s="137"/>
      <c r="BI5" s="137"/>
      <c r="BJ5" s="137"/>
    </row>
    <row r="6" spans="1:62">
      <c r="A6" s="12">
        <f>ROW()-5</f>
        <v>1</v>
      </c>
      <c r="B6" s="131" t="s">
        <v>77</v>
      </c>
      <c r="C6" s="132"/>
      <c r="D6" s="132"/>
      <c r="E6" s="132"/>
      <c r="F6" s="132"/>
      <c r="G6" s="132"/>
      <c r="H6" s="132"/>
      <c r="I6" s="132"/>
      <c r="J6" s="132"/>
      <c r="K6" s="133"/>
      <c r="L6" s="125" t="s">
        <v>119</v>
      </c>
      <c r="M6" s="125"/>
      <c r="N6" s="125"/>
      <c r="O6" s="125"/>
      <c r="P6" s="125"/>
      <c r="Q6" s="126"/>
      <c r="R6" s="126"/>
      <c r="S6" s="126"/>
      <c r="T6" s="126"/>
      <c r="U6" s="120"/>
      <c r="V6" s="127"/>
      <c r="W6" s="127"/>
      <c r="X6" s="127"/>
      <c r="Y6" s="127"/>
      <c r="Z6" s="127"/>
      <c r="AA6" s="121"/>
      <c r="AB6" s="120"/>
      <c r="AC6" s="127"/>
      <c r="AD6" s="127"/>
      <c r="AE6" s="127"/>
      <c r="AF6" s="127"/>
      <c r="AG6" s="127"/>
      <c r="AH6" s="121"/>
      <c r="AI6" s="125"/>
      <c r="AJ6" s="125"/>
      <c r="AK6" s="125"/>
      <c r="AL6" s="125"/>
      <c r="AM6" s="125"/>
      <c r="AN6" s="125"/>
      <c r="AO6" s="125"/>
      <c r="AP6" s="125"/>
      <c r="AQ6" s="117"/>
      <c r="AR6" s="118"/>
      <c r="AS6" s="118"/>
      <c r="AT6" s="118"/>
      <c r="AU6" s="118"/>
      <c r="AV6" s="118"/>
      <c r="AW6" s="118"/>
      <c r="AX6" s="119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</row>
    <row r="7" spans="1:62">
      <c r="A7" s="12">
        <f t="shared" ref="A7:A52" si="0">ROW()-5</f>
        <v>2</v>
      </c>
      <c r="B7" s="131" t="s">
        <v>78</v>
      </c>
      <c r="C7" s="132"/>
      <c r="D7" s="132"/>
      <c r="E7" s="132"/>
      <c r="F7" s="132"/>
      <c r="G7" s="132"/>
      <c r="H7" s="132"/>
      <c r="I7" s="132"/>
      <c r="J7" s="132"/>
      <c r="K7" s="133"/>
      <c r="L7" s="125" t="s">
        <v>37</v>
      </c>
      <c r="M7" s="125"/>
      <c r="N7" s="125"/>
      <c r="O7" s="125"/>
      <c r="P7" s="125"/>
      <c r="Q7" s="138"/>
      <c r="R7" s="138"/>
      <c r="S7" s="126">
        <v>10</v>
      </c>
      <c r="T7" s="126"/>
      <c r="U7" s="120"/>
      <c r="V7" s="127"/>
      <c r="W7" s="127"/>
      <c r="X7" s="127"/>
      <c r="Y7" s="127"/>
      <c r="Z7" s="127"/>
      <c r="AA7" s="121"/>
      <c r="AB7" s="120"/>
      <c r="AC7" s="127"/>
      <c r="AD7" s="127"/>
      <c r="AE7" s="127"/>
      <c r="AF7" s="127"/>
      <c r="AG7" s="127"/>
      <c r="AH7" s="121"/>
      <c r="AI7" s="125" t="s">
        <v>129</v>
      </c>
      <c r="AJ7" s="125"/>
      <c r="AK7" s="125"/>
      <c r="AL7" s="125"/>
      <c r="AM7" s="125"/>
      <c r="AN7" s="125"/>
      <c r="AO7" s="125"/>
      <c r="AP7" s="125"/>
      <c r="AQ7" s="117" t="s">
        <v>133</v>
      </c>
      <c r="AR7" s="118"/>
      <c r="AS7" s="118"/>
      <c r="AT7" s="118"/>
      <c r="AU7" s="118"/>
      <c r="AV7" s="118"/>
      <c r="AW7" s="118"/>
      <c r="AX7" s="119"/>
      <c r="AY7" s="125"/>
      <c r="AZ7" s="125"/>
      <c r="BA7" s="125"/>
      <c r="BB7" s="125"/>
      <c r="BC7" s="125"/>
      <c r="BD7" s="125"/>
      <c r="BE7" s="125"/>
      <c r="BF7" s="125"/>
      <c r="BG7" s="125"/>
      <c r="BH7" s="125"/>
      <c r="BI7" s="125"/>
      <c r="BJ7" s="125"/>
    </row>
    <row r="8" spans="1:62">
      <c r="A8" s="12">
        <f t="shared" si="0"/>
        <v>3</v>
      </c>
      <c r="B8" s="131" t="s">
        <v>79</v>
      </c>
      <c r="C8" s="132"/>
      <c r="D8" s="132"/>
      <c r="E8" s="132"/>
      <c r="F8" s="132"/>
      <c r="G8" s="132"/>
      <c r="H8" s="132"/>
      <c r="I8" s="132"/>
      <c r="J8" s="132"/>
      <c r="K8" s="133"/>
      <c r="L8" s="125" t="s">
        <v>37</v>
      </c>
      <c r="M8" s="125"/>
      <c r="N8" s="125"/>
      <c r="O8" s="125"/>
      <c r="P8" s="125"/>
      <c r="Q8" s="138"/>
      <c r="R8" s="138"/>
      <c r="S8" s="126">
        <v>2</v>
      </c>
      <c r="T8" s="126"/>
      <c r="U8" s="120"/>
      <c r="V8" s="127"/>
      <c r="W8" s="127"/>
      <c r="X8" s="127"/>
      <c r="Y8" s="127"/>
      <c r="Z8" s="127"/>
      <c r="AA8" s="121"/>
      <c r="AB8" s="120"/>
      <c r="AC8" s="127"/>
      <c r="AD8" s="127"/>
      <c r="AE8" s="127"/>
      <c r="AF8" s="127"/>
      <c r="AG8" s="127"/>
      <c r="AH8" s="121"/>
      <c r="AI8" s="125" t="s">
        <v>129</v>
      </c>
      <c r="AJ8" s="125"/>
      <c r="AK8" s="125"/>
      <c r="AL8" s="125"/>
      <c r="AM8" s="125"/>
      <c r="AN8" s="125"/>
      <c r="AO8" s="125"/>
      <c r="AP8" s="125"/>
      <c r="AQ8" s="117" t="s">
        <v>132</v>
      </c>
      <c r="AR8" s="118"/>
      <c r="AS8" s="118"/>
      <c r="AT8" s="118"/>
      <c r="AU8" s="118"/>
      <c r="AV8" s="118"/>
      <c r="AW8" s="118"/>
      <c r="AX8" s="119"/>
      <c r="AY8" s="125"/>
      <c r="AZ8" s="125"/>
      <c r="BA8" s="125"/>
      <c r="BB8" s="125"/>
      <c r="BC8" s="125"/>
      <c r="BD8" s="125"/>
      <c r="BE8" s="125"/>
      <c r="BF8" s="125"/>
      <c r="BG8" s="125"/>
      <c r="BH8" s="125"/>
      <c r="BI8" s="125"/>
      <c r="BJ8" s="125"/>
    </row>
    <row r="9" spans="1:62">
      <c r="A9" s="12">
        <f t="shared" si="0"/>
        <v>4</v>
      </c>
      <c r="B9" s="131" t="s">
        <v>80</v>
      </c>
      <c r="C9" s="132"/>
      <c r="D9" s="132"/>
      <c r="E9" s="132"/>
      <c r="F9" s="132"/>
      <c r="G9" s="132"/>
      <c r="H9" s="132"/>
      <c r="I9" s="132"/>
      <c r="J9" s="132"/>
      <c r="K9" s="133"/>
      <c r="L9" s="125" t="s">
        <v>37</v>
      </c>
      <c r="M9" s="125"/>
      <c r="N9" s="125"/>
      <c r="O9" s="125"/>
      <c r="P9" s="125"/>
      <c r="Q9" s="138"/>
      <c r="R9" s="138"/>
      <c r="S9" s="126">
        <v>5</v>
      </c>
      <c r="T9" s="126"/>
      <c r="U9" s="120"/>
      <c r="V9" s="127"/>
      <c r="W9" s="127"/>
      <c r="X9" s="127"/>
      <c r="Y9" s="127"/>
      <c r="Z9" s="127"/>
      <c r="AA9" s="121"/>
      <c r="AB9" s="120"/>
      <c r="AC9" s="127"/>
      <c r="AD9" s="127"/>
      <c r="AE9" s="127"/>
      <c r="AF9" s="127"/>
      <c r="AG9" s="127"/>
      <c r="AH9" s="121"/>
      <c r="AI9" s="125" t="s">
        <v>130</v>
      </c>
      <c r="AJ9" s="125"/>
      <c r="AK9" s="125"/>
      <c r="AL9" s="125"/>
      <c r="AM9" s="125"/>
      <c r="AN9" s="125"/>
      <c r="AO9" s="125"/>
      <c r="AP9" s="125"/>
      <c r="AQ9" s="117" t="s">
        <v>131</v>
      </c>
      <c r="AR9" s="118"/>
      <c r="AS9" s="118"/>
      <c r="AT9" s="118"/>
      <c r="AU9" s="118"/>
      <c r="AV9" s="118"/>
      <c r="AW9" s="118"/>
      <c r="AX9" s="119"/>
      <c r="AY9" s="125"/>
      <c r="AZ9" s="125"/>
      <c r="BA9" s="125"/>
      <c r="BB9" s="125"/>
      <c r="BC9" s="125"/>
      <c r="BD9" s="125"/>
      <c r="BE9" s="125"/>
      <c r="BF9" s="125"/>
      <c r="BG9" s="125"/>
      <c r="BH9" s="125"/>
      <c r="BI9" s="125"/>
      <c r="BJ9" s="125"/>
    </row>
    <row r="10" spans="1:62">
      <c r="A10" s="12">
        <f t="shared" si="0"/>
        <v>5</v>
      </c>
      <c r="B10" s="131" t="s">
        <v>81</v>
      </c>
      <c r="C10" s="132"/>
      <c r="D10" s="132"/>
      <c r="E10" s="132"/>
      <c r="F10" s="132"/>
      <c r="G10" s="132"/>
      <c r="H10" s="132"/>
      <c r="I10" s="132"/>
      <c r="J10" s="132"/>
      <c r="K10" s="133"/>
      <c r="L10" s="125" t="s">
        <v>37</v>
      </c>
      <c r="M10" s="125"/>
      <c r="N10" s="125"/>
      <c r="O10" s="125"/>
      <c r="P10" s="125"/>
      <c r="Q10" s="138"/>
      <c r="R10" s="138"/>
      <c r="S10" s="120">
        <v>5</v>
      </c>
      <c r="T10" s="121"/>
      <c r="U10" s="120"/>
      <c r="V10" s="127"/>
      <c r="W10" s="127"/>
      <c r="X10" s="127"/>
      <c r="Y10" s="127"/>
      <c r="Z10" s="127"/>
      <c r="AA10" s="121"/>
      <c r="AB10" s="120"/>
      <c r="AC10" s="127"/>
      <c r="AD10" s="127"/>
      <c r="AE10" s="127"/>
      <c r="AF10" s="127"/>
      <c r="AG10" s="127"/>
      <c r="AH10" s="121"/>
      <c r="AI10" s="125" t="s">
        <v>134</v>
      </c>
      <c r="AJ10" s="125"/>
      <c r="AK10" s="125"/>
      <c r="AL10" s="125"/>
      <c r="AM10" s="125"/>
      <c r="AN10" s="125"/>
      <c r="AO10" s="125"/>
      <c r="AP10" s="125"/>
      <c r="AQ10" s="117" t="s">
        <v>135</v>
      </c>
      <c r="AR10" s="118"/>
      <c r="AS10" s="118"/>
      <c r="AT10" s="118"/>
      <c r="AU10" s="118"/>
      <c r="AV10" s="118"/>
      <c r="AW10" s="118"/>
      <c r="AX10" s="119"/>
      <c r="AY10" s="125"/>
      <c r="AZ10" s="125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</row>
    <row r="11" spans="1:62" s="64" customFormat="1">
      <c r="A11" s="63">
        <f t="shared" si="0"/>
        <v>6</v>
      </c>
      <c r="B11" s="134" t="s">
        <v>82</v>
      </c>
      <c r="C11" s="135"/>
      <c r="D11" s="135"/>
      <c r="E11" s="135"/>
      <c r="F11" s="135"/>
      <c r="G11" s="135"/>
      <c r="H11" s="135"/>
      <c r="I11" s="135"/>
      <c r="J11" s="135"/>
      <c r="K11" s="136"/>
      <c r="L11" s="125" t="s">
        <v>37</v>
      </c>
      <c r="M11" s="125"/>
      <c r="N11" s="125"/>
      <c r="O11" s="125"/>
      <c r="P11" s="125"/>
      <c r="Q11" s="159"/>
      <c r="R11" s="160"/>
      <c r="S11" s="128">
        <v>4.0999999999999996</v>
      </c>
      <c r="T11" s="130"/>
      <c r="U11" s="128"/>
      <c r="V11" s="129"/>
      <c r="W11" s="129"/>
      <c r="X11" s="129"/>
      <c r="Y11" s="129"/>
      <c r="Z11" s="129"/>
      <c r="AA11" s="130"/>
      <c r="AB11" s="128"/>
      <c r="AC11" s="129"/>
      <c r="AD11" s="129"/>
      <c r="AE11" s="129"/>
      <c r="AF11" s="129"/>
      <c r="AG11" s="129"/>
      <c r="AH11" s="130"/>
      <c r="AI11" s="148" t="s">
        <v>136</v>
      </c>
      <c r="AJ11" s="148"/>
      <c r="AK11" s="148"/>
      <c r="AL11" s="148"/>
      <c r="AM11" s="148"/>
      <c r="AN11" s="148"/>
      <c r="AO11" s="148"/>
      <c r="AP11" s="148"/>
      <c r="AQ11" s="149" t="s">
        <v>137</v>
      </c>
      <c r="AR11" s="150"/>
      <c r="AS11" s="150"/>
      <c r="AT11" s="150"/>
      <c r="AU11" s="150"/>
      <c r="AV11" s="150"/>
      <c r="AW11" s="150"/>
      <c r="AX11" s="151"/>
      <c r="AY11" s="148"/>
      <c r="AZ11" s="148"/>
      <c r="BA11" s="148"/>
      <c r="BB11" s="148"/>
      <c r="BC11" s="148"/>
      <c r="BD11" s="148"/>
      <c r="BE11" s="148"/>
      <c r="BF11" s="148"/>
      <c r="BG11" s="148"/>
      <c r="BH11" s="148"/>
      <c r="BI11" s="148"/>
      <c r="BJ11" s="148"/>
    </row>
    <row r="12" spans="1:62">
      <c r="A12" s="12">
        <f t="shared" si="0"/>
        <v>7</v>
      </c>
      <c r="B12" s="131" t="s">
        <v>83</v>
      </c>
      <c r="C12" s="132"/>
      <c r="D12" s="132"/>
      <c r="E12" s="132"/>
      <c r="F12" s="132"/>
      <c r="G12" s="132"/>
      <c r="H12" s="132"/>
      <c r="I12" s="132"/>
      <c r="J12" s="132"/>
      <c r="K12" s="133"/>
      <c r="L12" s="125" t="s">
        <v>37</v>
      </c>
      <c r="M12" s="125"/>
      <c r="N12" s="125"/>
      <c r="O12" s="125"/>
      <c r="P12" s="125"/>
      <c r="Q12" s="161"/>
      <c r="R12" s="162"/>
      <c r="S12" s="120">
        <v>4</v>
      </c>
      <c r="T12" s="121"/>
      <c r="U12" s="120"/>
      <c r="V12" s="127"/>
      <c r="W12" s="127"/>
      <c r="X12" s="127"/>
      <c r="Y12" s="127"/>
      <c r="Z12" s="127"/>
      <c r="AA12" s="121"/>
      <c r="AB12" s="120"/>
      <c r="AC12" s="127"/>
      <c r="AD12" s="127"/>
      <c r="AE12" s="127"/>
      <c r="AF12" s="127"/>
      <c r="AG12" s="127"/>
      <c r="AH12" s="121"/>
      <c r="AI12" s="148" t="s">
        <v>136</v>
      </c>
      <c r="AJ12" s="148"/>
      <c r="AK12" s="148"/>
      <c r="AL12" s="148"/>
      <c r="AM12" s="148"/>
      <c r="AN12" s="148"/>
      <c r="AO12" s="148"/>
      <c r="AP12" s="148"/>
      <c r="AQ12" s="117" t="s">
        <v>138</v>
      </c>
      <c r="AR12" s="118"/>
      <c r="AS12" s="118"/>
      <c r="AT12" s="118"/>
      <c r="AU12" s="118"/>
      <c r="AV12" s="118"/>
      <c r="AW12" s="118"/>
      <c r="AX12" s="119"/>
      <c r="AY12" s="125"/>
      <c r="AZ12" s="125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</row>
    <row r="13" spans="1:62" s="64" customFormat="1">
      <c r="A13" s="63">
        <f t="shared" si="0"/>
        <v>8</v>
      </c>
      <c r="B13" s="134" t="s">
        <v>84</v>
      </c>
      <c r="C13" s="135"/>
      <c r="D13" s="135"/>
      <c r="E13" s="135"/>
      <c r="F13" s="135"/>
      <c r="G13" s="135"/>
      <c r="H13" s="135"/>
      <c r="I13" s="135"/>
      <c r="J13" s="135"/>
      <c r="K13" s="136"/>
      <c r="L13" s="125" t="s">
        <v>37</v>
      </c>
      <c r="M13" s="125"/>
      <c r="N13" s="125"/>
      <c r="O13" s="125"/>
      <c r="P13" s="125"/>
      <c r="Q13" s="159"/>
      <c r="R13" s="160"/>
      <c r="S13" s="128">
        <v>200</v>
      </c>
      <c r="T13" s="130"/>
      <c r="U13" s="128"/>
      <c r="V13" s="129"/>
      <c r="W13" s="129"/>
      <c r="X13" s="129"/>
      <c r="Y13" s="129"/>
      <c r="Z13" s="129"/>
      <c r="AA13" s="130"/>
      <c r="AB13" s="128"/>
      <c r="AC13" s="129"/>
      <c r="AD13" s="129"/>
      <c r="AE13" s="129"/>
      <c r="AF13" s="129"/>
      <c r="AG13" s="129"/>
      <c r="AH13" s="130"/>
      <c r="AI13" s="148" t="s">
        <v>136</v>
      </c>
      <c r="AJ13" s="148"/>
      <c r="AK13" s="148"/>
      <c r="AL13" s="148"/>
      <c r="AM13" s="148"/>
      <c r="AN13" s="148"/>
      <c r="AO13" s="148"/>
      <c r="AP13" s="148"/>
      <c r="AQ13" s="149" t="s">
        <v>140</v>
      </c>
      <c r="AR13" s="150"/>
      <c r="AS13" s="150"/>
      <c r="AT13" s="150"/>
      <c r="AU13" s="150"/>
      <c r="AV13" s="150"/>
      <c r="AW13" s="150"/>
      <c r="AX13" s="151"/>
      <c r="AY13" s="148"/>
      <c r="AZ13" s="148"/>
      <c r="BA13" s="148"/>
      <c r="BB13" s="148"/>
      <c r="BC13" s="148"/>
      <c r="BD13" s="148"/>
      <c r="BE13" s="148"/>
      <c r="BF13" s="148"/>
      <c r="BG13" s="148"/>
      <c r="BH13" s="148"/>
      <c r="BI13" s="148"/>
      <c r="BJ13" s="148"/>
    </row>
    <row r="14" spans="1:62">
      <c r="A14" s="12">
        <f t="shared" si="0"/>
        <v>9</v>
      </c>
      <c r="B14" s="131" t="s">
        <v>85</v>
      </c>
      <c r="C14" s="132"/>
      <c r="D14" s="132"/>
      <c r="E14" s="132"/>
      <c r="F14" s="132"/>
      <c r="G14" s="132"/>
      <c r="H14" s="132"/>
      <c r="I14" s="132"/>
      <c r="J14" s="132"/>
      <c r="K14" s="133"/>
      <c r="L14" s="125" t="s">
        <v>37</v>
      </c>
      <c r="M14" s="125"/>
      <c r="N14" s="125"/>
      <c r="O14" s="125"/>
      <c r="P14" s="125"/>
      <c r="Q14" s="138"/>
      <c r="R14" s="138"/>
      <c r="S14" s="126">
        <v>1</v>
      </c>
      <c r="T14" s="126"/>
      <c r="U14" s="120"/>
      <c r="V14" s="127"/>
      <c r="W14" s="127"/>
      <c r="X14" s="127"/>
      <c r="Y14" s="127"/>
      <c r="Z14" s="127"/>
      <c r="AA14" s="121"/>
      <c r="AB14" s="120"/>
      <c r="AC14" s="127"/>
      <c r="AD14" s="127"/>
      <c r="AE14" s="127"/>
      <c r="AF14" s="127"/>
      <c r="AG14" s="127"/>
      <c r="AH14" s="121"/>
      <c r="AI14" s="125" t="s">
        <v>139</v>
      </c>
      <c r="AJ14" s="125"/>
      <c r="AK14" s="125"/>
      <c r="AL14" s="125"/>
      <c r="AM14" s="125"/>
      <c r="AN14" s="125"/>
      <c r="AO14" s="125"/>
      <c r="AP14" s="125"/>
      <c r="AQ14" s="125" t="s">
        <v>141</v>
      </c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5"/>
      <c r="BJ14" s="125"/>
    </row>
    <row r="15" spans="1:62" s="64" customFormat="1">
      <c r="A15" s="63">
        <f t="shared" si="0"/>
        <v>10</v>
      </c>
      <c r="B15" s="134" t="s">
        <v>86</v>
      </c>
      <c r="C15" s="135"/>
      <c r="D15" s="135"/>
      <c r="E15" s="135"/>
      <c r="F15" s="135"/>
      <c r="G15" s="135"/>
      <c r="H15" s="135"/>
      <c r="I15" s="135"/>
      <c r="J15" s="135"/>
      <c r="K15" s="136"/>
      <c r="L15" s="125" t="s">
        <v>37</v>
      </c>
      <c r="M15" s="125"/>
      <c r="N15" s="125"/>
      <c r="O15" s="125"/>
      <c r="P15" s="125"/>
      <c r="Q15" s="164"/>
      <c r="R15" s="164"/>
      <c r="S15" s="163"/>
      <c r="T15" s="163"/>
      <c r="U15" s="128"/>
      <c r="V15" s="129"/>
      <c r="W15" s="129"/>
      <c r="X15" s="129"/>
      <c r="Y15" s="129"/>
      <c r="Z15" s="129"/>
      <c r="AA15" s="130"/>
      <c r="AB15" s="128"/>
      <c r="AC15" s="129"/>
      <c r="AD15" s="129"/>
      <c r="AE15" s="129"/>
      <c r="AF15" s="129"/>
      <c r="AG15" s="129"/>
      <c r="AH15" s="130"/>
      <c r="AI15" s="149" t="s">
        <v>108</v>
      </c>
      <c r="AJ15" s="150"/>
      <c r="AK15" s="150"/>
      <c r="AL15" s="150"/>
      <c r="AM15" s="150"/>
      <c r="AN15" s="150"/>
      <c r="AO15" s="150"/>
      <c r="AP15" s="151"/>
      <c r="AQ15" s="149" t="s">
        <v>108</v>
      </c>
      <c r="AR15" s="150"/>
      <c r="AS15" s="150"/>
      <c r="AT15" s="150"/>
      <c r="AU15" s="150"/>
      <c r="AV15" s="150"/>
      <c r="AW15" s="150"/>
      <c r="AX15" s="151"/>
      <c r="AY15" s="148" t="s">
        <v>142</v>
      </c>
      <c r="AZ15" s="148"/>
      <c r="BA15" s="148"/>
      <c r="BB15" s="148"/>
      <c r="BC15" s="148"/>
      <c r="BD15" s="148"/>
      <c r="BE15" s="148"/>
      <c r="BF15" s="148"/>
      <c r="BG15" s="148"/>
      <c r="BH15" s="148"/>
      <c r="BI15" s="148"/>
      <c r="BJ15" s="148"/>
    </row>
    <row r="16" spans="1:62" s="64" customFormat="1">
      <c r="A16" s="63">
        <f t="shared" si="0"/>
        <v>11</v>
      </c>
      <c r="B16" s="134" t="s">
        <v>87</v>
      </c>
      <c r="C16" s="135"/>
      <c r="D16" s="135"/>
      <c r="E16" s="135"/>
      <c r="F16" s="135"/>
      <c r="G16" s="135"/>
      <c r="H16" s="135"/>
      <c r="I16" s="135"/>
      <c r="J16" s="135"/>
      <c r="K16" s="136"/>
      <c r="L16" s="125" t="s">
        <v>37</v>
      </c>
      <c r="M16" s="125"/>
      <c r="N16" s="125"/>
      <c r="O16" s="125"/>
      <c r="P16" s="125"/>
      <c r="Q16" s="164"/>
      <c r="R16" s="164"/>
      <c r="S16" s="163">
        <v>10</v>
      </c>
      <c r="T16" s="163"/>
      <c r="U16" s="128"/>
      <c r="V16" s="129"/>
      <c r="W16" s="129"/>
      <c r="X16" s="129"/>
      <c r="Y16" s="129"/>
      <c r="Z16" s="129"/>
      <c r="AA16" s="130"/>
      <c r="AB16" s="128"/>
      <c r="AC16" s="129"/>
      <c r="AD16" s="129"/>
      <c r="AE16" s="129"/>
      <c r="AF16" s="129"/>
      <c r="AG16" s="129"/>
      <c r="AH16" s="130"/>
      <c r="AI16" s="149" t="s">
        <v>108</v>
      </c>
      <c r="AJ16" s="150"/>
      <c r="AK16" s="150"/>
      <c r="AL16" s="150"/>
      <c r="AM16" s="150"/>
      <c r="AN16" s="150"/>
      <c r="AO16" s="150"/>
      <c r="AP16" s="151"/>
      <c r="AQ16" s="149" t="s">
        <v>108</v>
      </c>
      <c r="AR16" s="150"/>
      <c r="AS16" s="150"/>
      <c r="AT16" s="150"/>
      <c r="AU16" s="150"/>
      <c r="AV16" s="150"/>
      <c r="AW16" s="150"/>
      <c r="AX16" s="151"/>
      <c r="AY16" s="148" t="s">
        <v>143</v>
      </c>
      <c r="AZ16" s="148"/>
      <c r="BA16" s="148"/>
      <c r="BB16" s="148"/>
      <c r="BC16" s="148"/>
      <c r="BD16" s="148"/>
      <c r="BE16" s="148"/>
      <c r="BF16" s="148"/>
      <c r="BG16" s="148"/>
      <c r="BH16" s="148"/>
      <c r="BI16" s="148"/>
      <c r="BJ16" s="148"/>
    </row>
    <row r="17" spans="1:62">
      <c r="A17" s="12">
        <f t="shared" si="0"/>
        <v>12</v>
      </c>
      <c r="B17" s="131" t="s">
        <v>88</v>
      </c>
      <c r="C17" s="132"/>
      <c r="D17" s="132"/>
      <c r="E17" s="132"/>
      <c r="F17" s="132"/>
      <c r="G17" s="132"/>
      <c r="H17" s="132"/>
      <c r="I17" s="132"/>
      <c r="J17" s="132"/>
      <c r="K17" s="133"/>
      <c r="L17" s="125" t="s">
        <v>37</v>
      </c>
      <c r="M17" s="125"/>
      <c r="N17" s="125"/>
      <c r="O17" s="125"/>
      <c r="P17" s="125"/>
      <c r="Q17" s="138"/>
      <c r="R17" s="138"/>
      <c r="S17" s="126">
        <v>10</v>
      </c>
      <c r="T17" s="126"/>
      <c r="U17" s="120"/>
      <c r="V17" s="127"/>
      <c r="W17" s="127"/>
      <c r="X17" s="127"/>
      <c r="Y17" s="127"/>
      <c r="Z17" s="127"/>
      <c r="AA17" s="121"/>
      <c r="AB17" s="120"/>
      <c r="AC17" s="127"/>
      <c r="AD17" s="127"/>
      <c r="AE17" s="127"/>
      <c r="AF17" s="127"/>
      <c r="AG17" s="127"/>
      <c r="AH17" s="121"/>
      <c r="AI17" s="125" t="s">
        <v>92</v>
      </c>
      <c r="AJ17" s="125"/>
      <c r="AK17" s="125"/>
      <c r="AL17" s="125"/>
      <c r="AM17" s="125"/>
      <c r="AN17" s="125"/>
      <c r="AO17" s="125"/>
      <c r="AP17" s="125"/>
      <c r="AQ17" s="125" t="s">
        <v>97</v>
      </c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25"/>
      <c r="BH17" s="125"/>
      <c r="BI17" s="125"/>
      <c r="BJ17" s="125"/>
    </row>
    <row r="18" spans="1:62">
      <c r="A18" s="12">
        <f t="shared" si="0"/>
        <v>13</v>
      </c>
      <c r="B18" s="131" t="s">
        <v>2</v>
      </c>
      <c r="C18" s="132"/>
      <c r="D18" s="132"/>
      <c r="E18" s="132"/>
      <c r="F18" s="132"/>
      <c r="G18" s="132"/>
      <c r="H18" s="132"/>
      <c r="I18" s="132"/>
      <c r="J18" s="132"/>
      <c r="K18" s="133"/>
      <c r="L18" s="125" t="s">
        <v>37</v>
      </c>
      <c r="M18" s="125"/>
      <c r="N18" s="125"/>
      <c r="O18" s="125"/>
      <c r="P18" s="125"/>
      <c r="Q18" s="138"/>
      <c r="R18" s="138"/>
      <c r="S18" s="126">
        <v>200</v>
      </c>
      <c r="T18" s="126"/>
      <c r="U18" s="120"/>
      <c r="V18" s="127"/>
      <c r="W18" s="127"/>
      <c r="X18" s="127"/>
      <c r="Y18" s="127"/>
      <c r="Z18" s="127"/>
      <c r="AA18" s="121"/>
      <c r="AB18" s="120"/>
      <c r="AC18" s="127"/>
      <c r="AD18" s="127"/>
      <c r="AE18" s="127"/>
      <c r="AF18" s="127"/>
      <c r="AG18" s="127"/>
      <c r="AH18" s="121"/>
      <c r="AI18" s="125" t="s">
        <v>92</v>
      </c>
      <c r="AJ18" s="125"/>
      <c r="AK18" s="125"/>
      <c r="AL18" s="125"/>
      <c r="AM18" s="125"/>
      <c r="AN18" s="125"/>
      <c r="AO18" s="125"/>
      <c r="AP18" s="125"/>
      <c r="AQ18" s="125" t="s">
        <v>96</v>
      </c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</row>
    <row r="19" spans="1:62">
      <c r="A19" s="12">
        <f t="shared" si="0"/>
        <v>14</v>
      </c>
      <c r="B19" s="131" t="s">
        <v>89</v>
      </c>
      <c r="C19" s="132"/>
      <c r="D19" s="132"/>
      <c r="E19" s="132"/>
      <c r="F19" s="132"/>
      <c r="G19" s="132"/>
      <c r="H19" s="132"/>
      <c r="I19" s="132"/>
      <c r="J19" s="132"/>
      <c r="K19" s="133"/>
      <c r="L19" s="125" t="s">
        <v>38</v>
      </c>
      <c r="M19" s="125"/>
      <c r="N19" s="125"/>
      <c r="O19" s="125"/>
      <c r="P19" s="125"/>
      <c r="Q19" s="138"/>
      <c r="R19" s="138"/>
      <c r="S19" s="126"/>
      <c r="T19" s="126"/>
      <c r="U19" s="120"/>
      <c r="V19" s="127"/>
      <c r="W19" s="127"/>
      <c r="X19" s="127"/>
      <c r="Y19" s="127"/>
      <c r="Z19" s="127"/>
      <c r="AA19" s="121"/>
      <c r="AB19" s="120"/>
      <c r="AC19" s="127"/>
      <c r="AD19" s="127"/>
      <c r="AE19" s="127"/>
      <c r="AF19" s="127"/>
      <c r="AG19" s="127"/>
      <c r="AH19" s="121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125"/>
      <c r="BI19" s="125"/>
      <c r="BJ19" s="125"/>
    </row>
    <row r="20" spans="1:62">
      <c r="A20" s="12">
        <f t="shared" si="0"/>
        <v>15</v>
      </c>
      <c r="B20" s="131" t="s">
        <v>90</v>
      </c>
      <c r="C20" s="132"/>
      <c r="D20" s="132"/>
      <c r="E20" s="132"/>
      <c r="F20" s="132"/>
      <c r="G20" s="132"/>
      <c r="H20" s="132"/>
      <c r="I20" s="132"/>
      <c r="J20" s="132"/>
      <c r="K20" s="133"/>
      <c r="L20" s="125" t="s">
        <v>38</v>
      </c>
      <c r="M20" s="125"/>
      <c r="N20" s="125"/>
      <c r="O20" s="125"/>
      <c r="P20" s="125"/>
      <c r="Q20" s="126"/>
      <c r="R20" s="126"/>
      <c r="S20" s="126"/>
      <c r="T20" s="126"/>
      <c r="U20" s="120"/>
      <c r="V20" s="127"/>
      <c r="W20" s="127"/>
      <c r="X20" s="127"/>
      <c r="Y20" s="127"/>
      <c r="Z20" s="127"/>
      <c r="AA20" s="121"/>
      <c r="AB20" s="120"/>
      <c r="AC20" s="127"/>
      <c r="AD20" s="127"/>
      <c r="AE20" s="127"/>
      <c r="AF20" s="127"/>
      <c r="AG20" s="127"/>
      <c r="AH20" s="121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</row>
    <row r="21" spans="1:62">
      <c r="A21" s="12">
        <f t="shared" si="0"/>
        <v>16</v>
      </c>
      <c r="B21" s="65" t="s">
        <v>120</v>
      </c>
      <c r="C21" s="66"/>
      <c r="D21" s="66"/>
      <c r="E21" s="66"/>
      <c r="F21" s="66"/>
      <c r="G21" s="66"/>
      <c r="H21" s="66"/>
      <c r="I21" s="66"/>
      <c r="J21" s="66"/>
      <c r="K21" s="67"/>
      <c r="L21" s="125" t="s">
        <v>38</v>
      </c>
      <c r="M21" s="125"/>
      <c r="N21" s="125"/>
      <c r="O21" s="125"/>
      <c r="P21" s="125"/>
      <c r="Q21" s="126"/>
      <c r="R21" s="126"/>
      <c r="S21" s="126"/>
      <c r="T21" s="126"/>
      <c r="U21" s="120"/>
      <c r="V21" s="127"/>
      <c r="W21" s="127"/>
      <c r="X21" s="127"/>
      <c r="Y21" s="127"/>
      <c r="Z21" s="127"/>
      <c r="AA21" s="121"/>
      <c r="AB21" s="120"/>
      <c r="AC21" s="127"/>
      <c r="AD21" s="127"/>
      <c r="AE21" s="127"/>
      <c r="AF21" s="127"/>
      <c r="AG21" s="127"/>
      <c r="AH21" s="121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</row>
    <row r="22" spans="1:62">
      <c r="A22" s="12">
        <f t="shared" si="0"/>
        <v>17</v>
      </c>
      <c r="B22" s="131" t="s">
        <v>91</v>
      </c>
      <c r="C22" s="132"/>
      <c r="D22" s="132"/>
      <c r="E22" s="132"/>
      <c r="F22" s="132"/>
      <c r="G22" s="132"/>
      <c r="H22" s="132"/>
      <c r="I22" s="132"/>
      <c r="J22" s="132"/>
      <c r="K22" s="133"/>
      <c r="L22" s="125" t="s">
        <v>38</v>
      </c>
      <c r="M22" s="125"/>
      <c r="N22" s="125"/>
      <c r="O22" s="125"/>
      <c r="P22" s="125"/>
      <c r="Q22" s="126"/>
      <c r="R22" s="126"/>
      <c r="S22" s="126"/>
      <c r="T22" s="126"/>
      <c r="U22" s="120"/>
      <c r="V22" s="127"/>
      <c r="W22" s="127"/>
      <c r="X22" s="127"/>
      <c r="Y22" s="127"/>
      <c r="Z22" s="127"/>
      <c r="AA22" s="121"/>
      <c r="AB22" s="120"/>
      <c r="AC22" s="127"/>
      <c r="AD22" s="127"/>
      <c r="AE22" s="127"/>
      <c r="AF22" s="127"/>
      <c r="AG22" s="127"/>
      <c r="AH22" s="121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</row>
    <row r="23" spans="1:62">
      <c r="A23" s="12">
        <f t="shared" si="0"/>
        <v>18</v>
      </c>
      <c r="B23" s="131"/>
      <c r="C23" s="132"/>
      <c r="D23" s="132"/>
      <c r="E23" s="132"/>
      <c r="F23" s="132"/>
      <c r="G23" s="132"/>
      <c r="H23" s="132"/>
      <c r="I23" s="132"/>
      <c r="J23" s="132"/>
      <c r="K23" s="133"/>
      <c r="L23" s="125"/>
      <c r="M23" s="125"/>
      <c r="N23" s="125"/>
      <c r="O23" s="125"/>
      <c r="P23" s="125"/>
      <c r="Q23" s="126"/>
      <c r="R23" s="126"/>
      <c r="S23" s="126"/>
      <c r="T23" s="126"/>
      <c r="U23" s="120"/>
      <c r="V23" s="127"/>
      <c r="W23" s="127"/>
      <c r="X23" s="127"/>
      <c r="Y23" s="127"/>
      <c r="Z23" s="127"/>
      <c r="AA23" s="121"/>
      <c r="AB23" s="120"/>
      <c r="AC23" s="127"/>
      <c r="AD23" s="127"/>
      <c r="AE23" s="127"/>
      <c r="AF23" s="127"/>
      <c r="AG23" s="127"/>
      <c r="AH23" s="121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</row>
    <row r="24" spans="1:62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25"/>
      <c r="M24" s="125"/>
      <c r="N24" s="125"/>
      <c r="O24" s="125"/>
      <c r="P24" s="125"/>
      <c r="Q24" s="126"/>
      <c r="R24" s="126"/>
      <c r="S24" s="126"/>
      <c r="T24" s="126"/>
      <c r="U24" s="120"/>
      <c r="V24" s="127"/>
      <c r="W24" s="127"/>
      <c r="X24" s="127"/>
      <c r="Y24" s="127"/>
      <c r="Z24" s="127"/>
      <c r="AA24" s="121"/>
      <c r="AB24" s="120"/>
      <c r="AC24" s="127"/>
      <c r="AD24" s="127"/>
      <c r="AE24" s="127"/>
      <c r="AF24" s="127"/>
      <c r="AG24" s="127"/>
      <c r="AH24" s="121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</row>
    <row r="25" spans="1:62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25"/>
      <c r="M25" s="125"/>
      <c r="N25" s="125"/>
      <c r="O25" s="125"/>
      <c r="P25" s="125"/>
      <c r="Q25" s="126"/>
      <c r="R25" s="126"/>
      <c r="S25" s="126"/>
      <c r="T25" s="126"/>
      <c r="U25" s="120"/>
      <c r="V25" s="127"/>
      <c r="W25" s="127"/>
      <c r="X25" s="127"/>
      <c r="Y25" s="127"/>
      <c r="Z25" s="127"/>
      <c r="AA25" s="121"/>
      <c r="AB25" s="120"/>
      <c r="AC25" s="127"/>
      <c r="AD25" s="127"/>
      <c r="AE25" s="127"/>
      <c r="AF25" s="127"/>
      <c r="AG25" s="127"/>
      <c r="AH25" s="121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</row>
    <row r="26" spans="1:62">
      <c r="A26" s="12">
        <f t="shared" si="0"/>
        <v>21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6"/>
      <c r="R26" s="126"/>
      <c r="S26" s="126"/>
      <c r="T26" s="126"/>
      <c r="U26" s="120"/>
      <c r="V26" s="127"/>
      <c r="W26" s="127"/>
      <c r="X26" s="127"/>
      <c r="Y26" s="127"/>
      <c r="Z26" s="127"/>
      <c r="AA26" s="121"/>
      <c r="AB26" s="120"/>
      <c r="AC26" s="127"/>
      <c r="AD26" s="127"/>
      <c r="AE26" s="127"/>
      <c r="AF26" s="127"/>
      <c r="AG26" s="127"/>
      <c r="AH26" s="121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</row>
    <row r="27" spans="1:62">
      <c r="A27" s="12">
        <f t="shared" si="0"/>
        <v>22</v>
      </c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6"/>
      <c r="R27" s="126"/>
      <c r="S27" s="125"/>
      <c r="T27" s="125"/>
      <c r="U27" s="120"/>
      <c r="V27" s="127"/>
      <c r="W27" s="127"/>
      <c r="X27" s="127"/>
      <c r="Y27" s="127"/>
      <c r="Z27" s="127"/>
      <c r="AA27" s="121"/>
      <c r="AB27" s="120"/>
      <c r="AC27" s="127"/>
      <c r="AD27" s="127"/>
      <c r="AE27" s="127"/>
      <c r="AF27" s="127"/>
      <c r="AG27" s="127"/>
      <c r="AH27" s="121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5"/>
      <c r="BF27" s="125"/>
      <c r="BG27" s="125"/>
      <c r="BH27" s="125"/>
      <c r="BI27" s="125"/>
      <c r="BJ27" s="125"/>
    </row>
    <row r="28" spans="1:62">
      <c r="A28" s="12">
        <f t="shared" si="0"/>
        <v>23</v>
      </c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6"/>
      <c r="R28" s="126"/>
      <c r="S28" s="125"/>
      <c r="T28" s="125"/>
      <c r="U28" s="120"/>
      <c r="V28" s="127"/>
      <c r="W28" s="127"/>
      <c r="X28" s="127"/>
      <c r="Y28" s="127"/>
      <c r="Z28" s="127"/>
      <c r="AA28" s="121"/>
      <c r="AB28" s="120"/>
      <c r="AC28" s="127"/>
      <c r="AD28" s="127"/>
      <c r="AE28" s="127"/>
      <c r="AF28" s="127"/>
      <c r="AG28" s="127"/>
      <c r="AH28" s="121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  <c r="BD28" s="125"/>
      <c r="BE28" s="125"/>
      <c r="BF28" s="125"/>
      <c r="BG28" s="125"/>
      <c r="BH28" s="125"/>
      <c r="BI28" s="125"/>
      <c r="BJ28" s="125"/>
    </row>
    <row r="29" spans="1:62">
      <c r="A29" s="12">
        <f t="shared" si="0"/>
        <v>24</v>
      </c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6"/>
      <c r="R29" s="126"/>
      <c r="S29" s="125"/>
      <c r="T29" s="125"/>
      <c r="U29" s="120"/>
      <c r="V29" s="127"/>
      <c r="W29" s="127"/>
      <c r="X29" s="127"/>
      <c r="Y29" s="127"/>
      <c r="Z29" s="127"/>
      <c r="AA29" s="121"/>
      <c r="AB29" s="120"/>
      <c r="AC29" s="127"/>
      <c r="AD29" s="127"/>
      <c r="AE29" s="127"/>
      <c r="AF29" s="127"/>
      <c r="AG29" s="127"/>
      <c r="AH29" s="121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</row>
    <row r="30" spans="1:62">
      <c r="A30" s="12">
        <f t="shared" si="0"/>
        <v>25</v>
      </c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6"/>
      <c r="R30" s="126"/>
      <c r="S30" s="125"/>
      <c r="T30" s="125"/>
      <c r="U30" s="120"/>
      <c r="V30" s="127"/>
      <c r="W30" s="127"/>
      <c r="X30" s="127"/>
      <c r="Y30" s="127"/>
      <c r="Z30" s="127"/>
      <c r="AA30" s="121"/>
      <c r="AB30" s="120"/>
      <c r="AC30" s="127"/>
      <c r="AD30" s="127"/>
      <c r="AE30" s="127"/>
      <c r="AF30" s="127"/>
      <c r="AG30" s="127"/>
      <c r="AH30" s="121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</row>
    <row r="31" spans="1:62">
      <c r="A31" s="12">
        <f t="shared" si="0"/>
        <v>26</v>
      </c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6"/>
      <c r="R31" s="126"/>
      <c r="S31" s="125"/>
      <c r="T31" s="125"/>
      <c r="U31" s="120"/>
      <c r="V31" s="127"/>
      <c r="W31" s="127"/>
      <c r="X31" s="127"/>
      <c r="Y31" s="127"/>
      <c r="Z31" s="127"/>
      <c r="AA31" s="121"/>
      <c r="AB31" s="120"/>
      <c r="AC31" s="127"/>
      <c r="AD31" s="127"/>
      <c r="AE31" s="127"/>
      <c r="AF31" s="127"/>
      <c r="AG31" s="127"/>
      <c r="AH31" s="121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  <c r="BD31" s="125"/>
      <c r="BE31" s="125"/>
      <c r="BF31" s="125"/>
      <c r="BG31" s="125"/>
      <c r="BH31" s="125"/>
      <c r="BI31" s="125"/>
      <c r="BJ31" s="125"/>
    </row>
    <row r="32" spans="1:62">
      <c r="A32" s="12">
        <f t="shared" si="0"/>
        <v>27</v>
      </c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6"/>
      <c r="R32" s="126"/>
      <c r="S32" s="125"/>
      <c r="T32" s="125"/>
      <c r="U32" s="120"/>
      <c r="V32" s="127"/>
      <c r="W32" s="127"/>
      <c r="X32" s="127"/>
      <c r="Y32" s="127"/>
      <c r="Z32" s="127"/>
      <c r="AA32" s="121"/>
      <c r="AB32" s="120"/>
      <c r="AC32" s="127"/>
      <c r="AD32" s="127"/>
      <c r="AE32" s="127"/>
      <c r="AF32" s="127"/>
      <c r="AG32" s="127"/>
      <c r="AH32" s="121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5"/>
      <c r="BD32" s="125"/>
      <c r="BE32" s="125"/>
      <c r="BF32" s="125"/>
      <c r="BG32" s="125"/>
      <c r="BH32" s="125"/>
      <c r="BI32" s="125"/>
      <c r="BJ32" s="125"/>
    </row>
    <row r="33" spans="1:62">
      <c r="A33" s="12">
        <f t="shared" si="0"/>
        <v>28</v>
      </c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6"/>
      <c r="R33" s="126"/>
      <c r="S33" s="125"/>
      <c r="T33" s="125"/>
      <c r="U33" s="120"/>
      <c r="V33" s="127"/>
      <c r="W33" s="127"/>
      <c r="X33" s="127"/>
      <c r="Y33" s="127"/>
      <c r="Z33" s="127"/>
      <c r="AA33" s="121"/>
      <c r="AB33" s="120"/>
      <c r="AC33" s="127"/>
      <c r="AD33" s="127"/>
      <c r="AE33" s="127"/>
      <c r="AF33" s="127"/>
      <c r="AG33" s="127"/>
      <c r="AH33" s="121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  <c r="BD33" s="125"/>
      <c r="BE33" s="125"/>
      <c r="BF33" s="125"/>
      <c r="BG33" s="125"/>
      <c r="BH33" s="125"/>
      <c r="BI33" s="125"/>
      <c r="BJ33" s="125"/>
    </row>
    <row r="34" spans="1:62">
      <c r="A34" s="12">
        <f t="shared" si="0"/>
        <v>29</v>
      </c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6"/>
      <c r="R34" s="126"/>
      <c r="S34" s="125"/>
      <c r="T34" s="125"/>
      <c r="U34" s="120"/>
      <c r="V34" s="127"/>
      <c r="W34" s="127"/>
      <c r="X34" s="127"/>
      <c r="Y34" s="127"/>
      <c r="Z34" s="127"/>
      <c r="AA34" s="121"/>
      <c r="AB34" s="120"/>
      <c r="AC34" s="127"/>
      <c r="AD34" s="127"/>
      <c r="AE34" s="127"/>
      <c r="AF34" s="127"/>
      <c r="AG34" s="127"/>
      <c r="AH34" s="121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5"/>
      <c r="BD34" s="125"/>
      <c r="BE34" s="125"/>
      <c r="BF34" s="125"/>
      <c r="BG34" s="125"/>
      <c r="BH34" s="125"/>
      <c r="BI34" s="125"/>
      <c r="BJ34" s="125"/>
    </row>
    <row r="35" spans="1:62">
      <c r="A35" s="12">
        <f t="shared" si="0"/>
        <v>30</v>
      </c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6"/>
      <c r="R35" s="126"/>
      <c r="S35" s="125"/>
      <c r="T35" s="125"/>
      <c r="U35" s="120"/>
      <c r="V35" s="127"/>
      <c r="W35" s="127"/>
      <c r="X35" s="127"/>
      <c r="Y35" s="127"/>
      <c r="Z35" s="127"/>
      <c r="AA35" s="121"/>
      <c r="AB35" s="120"/>
      <c r="AC35" s="127"/>
      <c r="AD35" s="127"/>
      <c r="AE35" s="127"/>
      <c r="AF35" s="127"/>
      <c r="AG35" s="127"/>
      <c r="AH35" s="121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25"/>
      <c r="BG35" s="125"/>
      <c r="BH35" s="125"/>
      <c r="BI35" s="125"/>
      <c r="BJ35" s="125"/>
    </row>
    <row r="36" spans="1:62">
      <c r="A36" s="12">
        <f t="shared" si="0"/>
        <v>31</v>
      </c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6"/>
      <c r="R36" s="126"/>
      <c r="S36" s="125"/>
      <c r="T36" s="125"/>
      <c r="U36" s="120"/>
      <c r="V36" s="127"/>
      <c r="W36" s="127"/>
      <c r="X36" s="127"/>
      <c r="Y36" s="127"/>
      <c r="Z36" s="127"/>
      <c r="AA36" s="121"/>
      <c r="AB36" s="120"/>
      <c r="AC36" s="127"/>
      <c r="AD36" s="127"/>
      <c r="AE36" s="127"/>
      <c r="AF36" s="127"/>
      <c r="AG36" s="127"/>
      <c r="AH36" s="121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5"/>
      <c r="BD36" s="125"/>
      <c r="BE36" s="125"/>
      <c r="BF36" s="125"/>
      <c r="BG36" s="125"/>
      <c r="BH36" s="125"/>
      <c r="BI36" s="125"/>
      <c r="BJ36" s="125"/>
    </row>
    <row r="37" spans="1:62">
      <c r="A37" s="12">
        <f t="shared" si="0"/>
        <v>32</v>
      </c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6"/>
      <c r="R37" s="126"/>
      <c r="S37" s="125"/>
      <c r="T37" s="125"/>
      <c r="U37" s="120"/>
      <c r="V37" s="127"/>
      <c r="W37" s="127"/>
      <c r="X37" s="127"/>
      <c r="Y37" s="127"/>
      <c r="Z37" s="127"/>
      <c r="AA37" s="121"/>
      <c r="AB37" s="120"/>
      <c r="AC37" s="127"/>
      <c r="AD37" s="127"/>
      <c r="AE37" s="127"/>
      <c r="AF37" s="127"/>
      <c r="AG37" s="127"/>
      <c r="AH37" s="121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  <c r="BD37" s="125"/>
      <c r="BE37" s="125"/>
      <c r="BF37" s="125"/>
      <c r="BG37" s="125"/>
      <c r="BH37" s="125"/>
      <c r="BI37" s="125"/>
      <c r="BJ37" s="125"/>
    </row>
    <row r="38" spans="1:62">
      <c r="A38" s="12">
        <f t="shared" si="0"/>
        <v>33</v>
      </c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6"/>
      <c r="R38" s="126"/>
      <c r="S38" s="125"/>
      <c r="T38" s="125"/>
      <c r="U38" s="120"/>
      <c r="V38" s="127"/>
      <c r="W38" s="127"/>
      <c r="X38" s="127"/>
      <c r="Y38" s="127"/>
      <c r="Z38" s="127"/>
      <c r="AA38" s="121"/>
      <c r="AB38" s="120"/>
      <c r="AC38" s="127"/>
      <c r="AD38" s="127"/>
      <c r="AE38" s="127"/>
      <c r="AF38" s="127"/>
      <c r="AG38" s="127"/>
      <c r="AH38" s="121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5"/>
      <c r="BD38" s="125"/>
      <c r="BE38" s="125"/>
      <c r="BF38" s="125"/>
      <c r="BG38" s="125"/>
      <c r="BH38" s="125"/>
      <c r="BI38" s="125"/>
      <c r="BJ38" s="125"/>
    </row>
    <row r="39" spans="1:62">
      <c r="A39" s="12">
        <f t="shared" si="0"/>
        <v>34</v>
      </c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6"/>
      <c r="R39" s="126"/>
      <c r="S39" s="125"/>
      <c r="T39" s="125"/>
      <c r="U39" s="120"/>
      <c r="V39" s="127"/>
      <c r="W39" s="127"/>
      <c r="X39" s="127"/>
      <c r="Y39" s="127"/>
      <c r="Z39" s="127"/>
      <c r="AA39" s="121"/>
      <c r="AB39" s="120"/>
      <c r="AC39" s="127"/>
      <c r="AD39" s="127"/>
      <c r="AE39" s="127"/>
      <c r="AF39" s="127"/>
      <c r="AG39" s="127"/>
      <c r="AH39" s="121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5"/>
      <c r="BD39" s="125"/>
      <c r="BE39" s="125"/>
      <c r="BF39" s="125"/>
      <c r="BG39" s="125"/>
      <c r="BH39" s="125"/>
      <c r="BI39" s="125"/>
      <c r="BJ39" s="125"/>
    </row>
    <row r="40" spans="1:62">
      <c r="A40" s="12">
        <f t="shared" si="0"/>
        <v>35</v>
      </c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6"/>
      <c r="R40" s="126"/>
      <c r="S40" s="125"/>
      <c r="T40" s="125"/>
      <c r="U40" s="120"/>
      <c r="V40" s="127"/>
      <c r="W40" s="127"/>
      <c r="X40" s="127"/>
      <c r="Y40" s="127"/>
      <c r="Z40" s="127"/>
      <c r="AA40" s="121"/>
      <c r="AB40" s="120"/>
      <c r="AC40" s="127"/>
      <c r="AD40" s="127"/>
      <c r="AE40" s="127"/>
      <c r="AF40" s="127"/>
      <c r="AG40" s="127"/>
      <c r="AH40" s="121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25"/>
      <c r="BG40" s="125"/>
      <c r="BH40" s="125"/>
      <c r="BI40" s="125"/>
      <c r="BJ40" s="125"/>
    </row>
    <row r="41" spans="1:62">
      <c r="A41" s="12">
        <f t="shared" si="0"/>
        <v>36</v>
      </c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6"/>
      <c r="R41" s="126"/>
      <c r="S41" s="125"/>
      <c r="T41" s="125"/>
      <c r="U41" s="120"/>
      <c r="V41" s="127"/>
      <c r="W41" s="127"/>
      <c r="X41" s="127"/>
      <c r="Y41" s="127"/>
      <c r="Z41" s="127"/>
      <c r="AA41" s="121"/>
      <c r="AB41" s="120"/>
      <c r="AC41" s="127"/>
      <c r="AD41" s="127"/>
      <c r="AE41" s="127"/>
      <c r="AF41" s="127"/>
      <c r="AG41" s="127"/>
      <c r="AH41" s="121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125"/>
      <c r="BA41" s="125"/>
      <c r="BB41" s="125"/>
      <c r="BC41" s="125"/>
      <c r="BD41" s="125"/>
      <c r="BE41" s="125"/>
      <c r="BF41" s="125"/>
      <c r="BG41" s="125"/>
      <c r="BH41" s="125"/>
      <c r="BI41" s="125"/>
      <c r="BJ41" s="125"/>
    </row>
    <row r="42" spans="1:62">
      <c r="A42" s="12">
        <f t="shared" si="0"/>
        <v>37</v>
      </c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6"/>
      <c r="R42" s="126"/>
      <c r="S42" s="125"/>
      <c r="T42" s="125"/>
      <c r="U42" s="120"/>
      <c r="V42" s="127"/>
      <c r="W42" s="127"/>
      <c r="X42" s="127"/>
      <c r="Y42" s="127"/>
      <c r="Z42" s="127"/>
      <c r="AA42" s="121"/>
      <c r="AB42" s="120"/>
      <c r="AC42" s="127"/>
      <c r="AD42" s="127"/>
      <c r="AE42" s="127"/>
      <c r="AF42" s="127"/>
      <c r="AG42" s="127"/>
      <c r="AH42" s="121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5"/>
      <c r="BA42" s="125"/>
      <c r="BB42" s="125"/>
      <c r="BC42" s="125"/>
      <c r="BD42" s="125"/>
      <c r="BE42" s="125"/>
      <c r="BF42" s="125"/>
      <c r="BG42" s="125"/>
      <c r="BH42" s="125"/>
      <c r="BI42" s="125"/>
      <c r="BJ42" s="125"/>
    </row>
    <row r="43" spans="1:62">
      <c r="A43" s="12">
        <f t="shared" si="0"/>
        <v>38</v>
      </c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6"/>
      <c r="R43" s="126"/>
      <c r="S43" s="125"/>
      <c r="T43" s="125"/>
      <c r="U43" s="120"/>
      <c r="V43" s="127"/>
      <c r="W43" s="127"/>
      <c r="X43" s="127"/>
      <c r="Y43" s="127"/>
      <c r="Z43" s="127"/>
      <c r="AA43" s="121"/>
      <c r="AB43" s="120"/>
      <c r="AC43" s="127"/>
      <c r="AD43" s="127"/>
      <c r="AE43" s="127"/>
      <c r="AF43" s="127"/>
      <c r="AG43" s="127"/>
      <c r="AH43" s="121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5"/>
      <c r="BA43" s="125"/>
      <c r="BB43" s="125"/>
      <c r="BC43" s="125"/>
      <c r="BD43" s="125"/>
      <c r="BE43" s="125"/>
      <c r="BF43" s="125"/>
      <c r="BG43" s="125"/>
      <c r="BH43" s="125"/>
      <c r="BI43" s="125"/>
      <c r="BJ43" s="125"/>
    </row>
    <row r="44" spans="1:62">
      <c r="A44" s="12">
        <f t="shared" si="0"/>
        <v>39</v>
      </c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6"/>
      <c r="R44" s="126"/>
      <c r="S44" s="125"/>
      <c r="T44" s="125"/>
      <c r="U44" s="120"/>
      <c r="V44" s="127"/>
      <c r="W44" s="127"/>
      <c r="X44" s="127"/>
      <c r="Y44" s="127"/>
      <c r="Z44" s="127"/>
      <c r="AA44" s="121"/>
      <c r="AB44" s="120"/>
      <c r="AC44" s="127"/>
      <c r="AD44" s="127"/>
      <c r="AE44" s="127"/>
      <c r="AF44" s="127"/>
      <c r="AG44" s="127"/>
      <c r="AH44" s="121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5"/>
      <c r="BA44" s="125"/>
      <c r="BB44" s="125"/>
      <c r="BC44" s="125"/>
      <c r="BD44" s="125"/>
      <c r="BE44" s="125"/>
      <c r="BF44" s="125"/>
      <c r="BG44" s="125"/>
      <c r="BH44" s="125"/>
      <c r="BI44" s="125"/>
      <c r="BJ44" s="125"/>
    </row>
    <row r="45" spans="1:62">
      <c r="A45" s="12">
        <f t="shared" si="0"/>
        <v>40</v>
      </c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6"/>
      <c r="R45" s="126"/>
      <c r="S45" s="125"/>
      <c r="T45" s="125"/>
      <c r="U45" s="120"/>
      <c r="V45" s="127"/>
      <c r="W45" s="127"/>
      <c r="X45" s="127"/>
      <c r="Y45" s="127"/>
      <c r="Z45" s="127"/>
      <c r="AA45" s="121"/>
      <c r="AB45" s="120"/>
      <c r="AC45" s="127"/>
      <c r="AD45" s="127"/>
      <c r="AE45" s="127"/>
      <c r="AF45" s="127"/>
      <c r="AG45" s="127"/>
      <c r="AH45" s="121"/>
      <c r="AI45" s="125"/>
      <c r="AJ45" s="125"/>
      <c r="AK45" s="125"/>
      <c r="AL45" s="125"/>
      <c r="AM45" s="125"/>
      <c r="AN45" s="125"/>
      <c r="AO45" s="125"/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  <c r="AZ45" s="125"/>
      <c r="BA45" s="125"/>
      <c r="BB45" s="125"/>
      <c r="BC45" s="125"/>
      <c r="BD45" s="125"/>
      <c r="BE45" s="125"/>
      <c r="BF45" s="125"/>
      <c r="BG45" s="125"/>
      <c r="BH45" s="125"/>
      <c r="BI45" s="125"/>
      <c r="BJ45" s="125"/>
    </row>
    <row r="46" spans="1:62">
      <c r="A46" s="12">
        <f t="shared" si="0"/>
        <v>41</v>
      </c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6"/>
      <c r="R46" s="126"/>
      <c r="S46" s="125"/>
      <c r="T46" s="125"/>
      <c r="U46" s="120"/>
      <c r="V46" s="127"/>
      <c r="W46" s="127"/>
      <c r="X46" s="127"/>
      <c r="Y46" s="127"/>
      <c r="Z46" s="127"/>
      <c r="AA46" s="121"/>
      <c r="AB46" s="120"/>
      <c r="AC46" s="127"/>
      <c r="AD46" s="127"/>
      <c r="AE46" s="127"/>
      <c r="AF46" s="127"/>
      <c r="AG46" s="127"/>
      <c r="AH46" s="121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5"/>
      <c r="BA46" s="125"/>
      <c r="BB46" s="125"/>
      <c r="BC46" s="125"/>
      <c r="BD46" s="125"/>
      <c r="BE46" s="125"/>
      <c r="BF46" s="125"/>
      <c r="BG46" s="125"/>
      <c r="BH46" s="125"/>
      <c r="BI46" s="125"/>
      <c r="BJ46" s="125"/>
    </row>
    <row r="47" spans="1:62">
      <c r="A47" s="12">
        <f t="shared" si="0"/>
        <v>42</v>
      </c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6"/>
      <c r="R47" s="126"/>
      <c r="S47" s="125"/>
      <c r="T47" s="125"/>
      <c r="U47" s="120"/>
      <c r="V47" s="127"/>
      <c r="W47" s="127"/>
      <c r="X47" s="127"/>
      <c r="Y47" s="127"/>
      <c r="Z47" s="127"/>
      <c r="AA47" s="121"/>
      <c r="AB47" s="120"/>
      <c r="AC47" s="127"/>
      <c r="AD47" s="127"/>
      <c r="AE47" s="127"/>
      <c r="AF47" s="127"/>
      <c r="AG47" s="127"/>
      <c r="AH47" s="121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5"/>
      <c r="BD47" s="125"/>
      <c r="BE47" s="125"/>
      <c r="BF47" s="125"/>
      <c r="BG47" s="125"/>
      <c r="BH47" s="125"/>
      <c r="BI47" s="125"/>
      <c r="BJ47" s="125"/>
    </row>
    <row r="48" spans="1:62">
      <c r="A48" s="12">
        <f t="shared" si="0"/>
        <v>43</v>
      </c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6"/>
      <c r="R48" s="126"/>
      <c r="S48" s="125"/>
      <c r="T48" s="125"/>
      <c r="U48" s="120"/>
      <c r="V48" s="127"/>
      <c r="W48" s="127"/>
      <c r="X48" s="127"/>
      <c r="Y48" s="127"/>
      <c r="Z48" s="127"/>
      <c r="AA48" s="121"/>
      <c r="AB48" s="120"/>
      <c r="AC48" s="127"/>
      <c r="AD48" s="127"/>
      <c r="AE48" s="127"/>
      <c r="AF48" s="127"/>
      <c r="AG48" s="127"/>
      <c r="AH48" s="121"/>
      <c r="AI48" s="125"/>
      <c r="AJ48" s="125"/>
      <c r="AK48" s="125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5"/>
      <c r="BA48" s="125"/>
      <c r="BB48" s="125"/>
      <c r="BC48" s="125"/>
      <c r="BD48" s="125"/>
      <c r="BE48" s="125"/>
      <c r="BF48" s="125"/>
      <c r="BG48" s="125"/>
      <c r="BH48" s="125"/>
      <c r="BI48" s="125"/>
      <c r="BJ48" s="125"/>
    </row>
    <row r="49" spans="1:62">
      <c r="A49" s="12">
        <f t="shared" si="0"/>
        <v>44</v>
      </c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6"/>
      <c r="R49" s="126"/>
      <c r="S49" s="125"/>
      <c r="T49" s="125"/>
      <c r="U49" s="120"/>
      <c r="V49" s="127"/>
      <c r="W49" s="127"/>
      <c r="X49" s="127"/>
      <c r="Y49" s="127"/>
      <c r="Z49" s="127"/>
      <c r="AA49" s="121"/>
      <c r="AB49" s="120"/>
      <c r="AC49" s="127"/>
      <c r="AD49" s="127"/>
      <c r="AE49" s="127"/>
      <c r="AF49" s="127"/>
      <c r="AG49" s="127"/>
      <c r="AH49" s="121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25"/>
      <c r="BG49" s="125"/>
      <c r="BH49" s="125"/>
      <c r="BI49" s="125"/>
      <c r="BJ49" s="125"/>
    </row>
    <row r="50" spans="1:62">
      <c r="A50" s="12">
        <f t="shared" si="0"/>
        <v>45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6"/>
      <c r="R50" s="126"/>
      <c r="S50" s="125"/>
      <c r="T50" s="125"/>
      <c r="U50" s="120"/>
      <c r="V50" s="127"/>
      <c r="W50" s="127"/>
      <c r="X50" s="127"/>
      <c r="Y50" s="127"/>
      <c r="Z50" s="127"/>
      <c r="AA50" s="121"/>
      <c r="AB50" s="120"/>
      <c r="AC50" s="127"/>
      <c r="AD50" s="127"/>
      <c r="AE50" s="127"/>
      <c r="AF50" s="127"/>
      <c r="AG50" s="127"/>
      <c r="AH50" s="121"/>
      <c r="AI50" s="125"/>
      <c r="AJ50" s="125"/>
      <c r="AK50" s="125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  <c r="AX50" s="125"/>
      <c r="AY50" s="125"/>
      <c r="AZ50" s="125"/>
      <c r="BA50" s="125"/>
      <c r="BB50" s="125"/>
      <c r="BC50" s="125"/>
      <c r="BD50" s="125"/>
      <c r="BE50" s="125"/>
      <c r="BF50" s="125"/>
      <c r="BG50" s="125"/>
      <c r="BH50" s="125"/>
      <c r="BI50" s="125"/>
      <c r="BJ50" s="125"/>
    </row>
    <row r="51" spans="1:62">
      <c r="A51" s="12">
        <f t="shared" si="0"/>
        <v>46</v>
      </c>
      <c r="B51" s="125"/>
      <c r="C51" s="125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6"/>
      <c r="R51" s="126"/>
      <c r="S51" s="125"/>
      <c r="T51" s="125"/>
      <c r="U51" s="120"/>
      <c r="V51" s="127"/>
      <c r="W51" s="127"/>
      <c r="X51" s="127"/>
      <c r="Y51" s="127"/>
      <c r="Z51" s="127"/>
      <c r="AA51" s="121"/>
      <c r="AB51" s="120"/>
      <c r="AC51" s="127"/>
      <c r="AD51" s="127"/>
      <c r="AE51" s="127"/>
      <c r="AF51" s="127"/>
      <c r="AG51" s="127"/>
      <c r="AH51" s="121"/>
      <c r="AI51" s="125"/>
      <c r="AJ51" s="125"/>
      <c r="AK51" s="125"/>
      <c r="AL51" s="125"/>
      <c r="AM51" s="125"/>
      <c r="AN51" s="125"/>
      <c r="AO51" s="125"/>
      <c r="AP51" s="125"/>
      <c r="AQ51" s="125"/>
      <c r="AR51" s="125"/>
      <c r="AS51" s="125"/>
      <c r="AT51" s="125"/>
      <c r="AU51" s="125"/>
      <c r="AV51" s="125"/>
      <c r="AW51" s="125"/>
      <c r="AX51" s="125"/>
      <c r="AY51" s="125"/>
      <c r="AZ51" s="125"/>
      <c r="BA51" s="125"/>
      <c r="BB51" s="125"/>
      <c r="BC51" s="125"/>
      <c r="BD51" s="125"/>
      <c r="BE51" s="125"/>
      <c r="BF51" s="125"/>
      <c r="BG51" s="125"/>
      <c r="BH51" s="125"/>
      <c r="BI51" s="125"/>
      <c r="BJ51" s="125"/>
    </row>
    <row r="52" spans="1:62">
      <c r="A52" s="12">
        <f t="shared" si="0"/>
        <v>47</v>
      </c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6"/>
      <c r="R52" s="126"/>
      <c r="S52" s="125"/>
      <c r="T52" s="125"/>
      <c r="U52" s="120"/>
      <c r="V52" s="127"/>
      <c r="W52" s="127"/>
      <c r="X52" s="127"/>
      <c r="Y52" s="127"/>
      <c r="Z52" s="127"/>
      <c r="AA52" s="121"/>
      <c r="AB52" s="120"/>
      <c r="AC52" s="127"/>
      <c r="AD52" s="127"/>
      <c r="AE52" s="127"/>
      <c r="AF52" s="127"/>
      <c r="AG52" s="127"/>
      <c r="AH52" s="121"/>
      <c r="AI52" s="125"/>
      <c r="AJ52" s="125"/>
      <c r="AK52" s="125"/>
      <c r="AL52" s="125"/>
      <c r="AM52" s="125"/>
      <c r="AN52" s="125"/>
      <c r="AO52" s="125"/>
      <c r="AP52" s="125"/>
      <c r="AQ52" s="125"/>
      <c r="AR52" s="125"/>
      <c r="AS52" s="125"/>
      <c r="AT52" s="125"/>
      <c r="AU52" s="125"/>
      <c r="AV52" s="125"/>
      <c r="AW52" s="125"/>
      <c r="AX52" s="125"/>
      <c r="AY52" s="125"/>
      <c r="AZ52" s="125"/>
      <c r="BA52" s="125"/>
      <c r="BB52" s="125"/>
      <c r="BC52" s="125"/>
      <c r="BD52" s="125"/>
      <c r="BE52" s="125"/>
      <c r="BF52" s="125"/>
      <c r="BG52" s="125"/>
      <c r="BH52" s="125"/>
      <c r="BI52" s="125"/>
      <c r="BJ52" s="125"/>
    </row>
  </sheetData>
  <mergeCells count="442">
    <mergeCell ref="AQ14:AX14"/>
    <mergeCell ref="AQ15:AX15"/>
    <mergeCell ref="AY12:BJ12"/>
    <mergeCell ref="AY13:BJ13"/>
    <mergeCell ref="AY11:BJ11"/>
    <mergeCell ref="Q15:R15"/>
    <mergeCell ref="S15:T15"/>
    <mergeCell ref="S14:T14"/>
    <mergeCell ref="AI15:AP15"/>
    <mergeCell ref="AI13:AP13"/>
    <mergeCell ref="AI14:AP14"/>
    <mergeCell ref="AY14:BJ14"/>
    <mergeCell ref="AY15:BJ15"/>
    <mergeCell ref="U11:AA11"/>
    <mergeCell ref="AB11:AH11"/>
    <mergeCell ref="U12:AA12"/>
    <mergeCell ref="AB12:AH12"/>
    <mergeCell ref="U13:AA13"/>
    <mergeCell ref="AB13:AH13"/>
    <mergeCell ref="U14:AA14"/>
    <mergeCell ref="AB14:AH14"/>
    <mergeCell ref="Q14:R14"/>
    <mergeCell ref="AQ13:AX13"/>
    <mergeCell ref="AI12:AP12"/>
    <mergeCell ref="L19:P19"/>
    <mergeCell ref="Q19:R19"/>
    <mergeCell ref="L18:P18"/>
    <mergeCell ref="Q18:R18"/>
    <mergeCell ref="L17:P17"/>
    <mergeCell ref="Q17:R17"/>
    <mergeCell ref="L14:P14"/>
    <mergeCell ref="L15:P15"/>
    <mergeCell ref="L16:P16"/>
    <mergeCell ref="Q16:R16"/>
    <mergeCell ref="S16:T16"/>
    <mergeCell ref="AI16:AP16"/>
    <mergeCell ref="AQ16:AX16"/>
    <mergeCell ref="S18:T18"/>
    <mergeCell ref="AY16:BJ16"/>
    <mergeCell ref="S17:T17"/>
    <mergeCell ref="AI17:AP17"/>
    <mergeCell ref="S19:T19"/>
    <mergeCell ref="AI18:AP18"/>
    <mergeCell ref="AQ18:AX18"/>
    <mergeCell ref="AY18:BJ18"/>
    <mergeCell ref="AY19:BJ19"/>
    <mergeCell ref="AQ17:AX17"/>
    <mergeCell ref="AY17:BJ17"/>
    <mergeCell ref="U17:AA17"/>
    <mergeCell ref="AB17:AH17"/>
    <mergeCell ref="U18:AA18"/>
    <mergeCell ref="AB18:AH18"/>
    <mergeCell ref="U19:AA19"/>
    <mergeCell ref="AB19:AH19"/>
    <mergeCell ref="L25:P25"/>
    <mergeCell ref="Q25:R25"/>
    <mergeCell ref="L23:P23"/>
    <mergeCell ref="Q23:R23"/>
    <mergeCell ref="AY23:BJ23"/>
    <mergeCell ref="AQ27:AX27"/>
    <mergeCell ref="AY27:BJ27"/>
    <mergeCell ref="S27:T27"/>
    <mergeCell ref="AQ22:AX22"/>
    <mergeCell ref="AY22:BJ22"/>
    <mergeCell ref="S24:T24"/>
    <mergeCell ref="AI24:AP24"/>
    <mergeCell ref="AQ24:AX24"/>
    <mergeCell ref="AY24:BJ24"/>
    <mergeCell ref="AQ23:AX23"/>
    <mergeCell ref="AY25:BJ25"/>
    <mergeCell ref="S23:T23"/>
    <mergeCell ref="AI23:AP23"/>
    <mergeCell ref="S25:T25"/>
    <mergeCell ref="AI25:AP25"/>
    <mergeCell ref="U26:AA26"/>
    <mergeCell ref="AB26:AH26"/>
    <mergeCell ref="U24:AA24"/>
    <mergeCell ref="AB24:AH24"/>
    <mergeCell ref="N2:Q2"/>
    <mergeCell ref="L12:P12"/>
    <mergeCell ref="L13:P13"/>
    <mergeCell ref="L7:P7"/>
    <mergeCell ref="L8:P8"/>
    <mergeCell ref="L9:P9"/>
    <mergeCell ref="L10:P10"/>
    <mergeCell ref="A1:M2"/>
    <mergeCell ref="R1:AH1"/>
    <mergeCell ref="R2:AH2"/>
    <mergeCell ref="N1:Q1"/>
    <mergeCell ref="B5:K5"/>
    <mergeCell ref="S10:T10"/>
    <mergeCell ref="S7:T7"/>
    <mergeCell ref="S8:T8"/>
    <mergeCell ref="L11:P11"/>
    <mergeCell ref="Q11:R11"/>
    <mergeCell ref="Q12:R12"/>
    <mergeCell ref="Q13:R13"/>
    <mergeCell ref="U5:AA5"/>
    <mergeCell ref="AB5:AH5"/>
    <mergeCell ref="S11:T11"/>
    <mergeCell ref="S12:T12"/>
    <mergeCell ref="S13:T13"/>
    <mergeCell ref="U6:AA6"/>
    <mergeCell ref="AB6:AH6"/>
    <mergeCell ref="U7:AA7"/>
    <mergeCell ref="AB7:AH7"/>
    <mergeCell ref="AQ8:AX8"/>
    <mergeCell ref="AI11:AP11"/>
    <mergeCell ref="AQ5:AX5"/>
    <mergeCell ref="AI6:AP6"/>
    <mergeCell ref="AI7:AP7"/>
    <mergeCell ref="AI8:AP8"/>
    <mergeCell ref="AI9:AP9"/>
    <mergeCell ref="AI10:AP10"/>
    <mergeCell ref="AQ11:AX11"/>
    <mergeCell ref="U8:AA8"/>
    <mergeCell ref="AB8:AH8"/>
    <mergeCell ref="U9:AA9"/>
    <mergeCell ref="AB9:AH9"/>
    <mergeCell ref="U10:AA10"/>
    <mergeCell ref="AB10:AH10"/>
    <mergeCell ref="AQ12:AX12"/>
    <mergeCell ref="AY6:BJ6"/>
    <mergeCell ref="AY7:BJ7"/>
    <mergeCell ref="AY8:BJ8"/>
    <mergeCell ref="AY9:BJ9"/>
    <mergeCell ref="BA2:BJ2"/>
    <mergeCell ref="BA1:BJ1"/>
    <mergeCell ref="AW1:AZ1"/>
    <mergeCell ref="AW2:AZ2"/>
    <mergeCell ref="AY10:BJ10"/>
    <mergeCell ref="AY5:BJ5"/>
    <mergeCell ref="AQ9:AX9"/>
    <mergeCell ref="AM1:AV1"/>
    <mergeCell ref="AI5:AP5"/>
    <mergeCell ref="AQ10:AX10"/>
    <mergeCell ref="AI1:AL1"/>
    <mergeCell ref="AI2:AL2"/>
    <mergeCell ref="AM2:AV2"/>
    <mergeCell ref="AQ6:AX6"/>
    <mergeCell ref="AQ7:AX7"/>
    <mergeCell ref="L5:P5"/>
    <mergeCell ref="L6:P6"/>
    <mergeCell ref="Q7:R7"/>
    <mergeCell ref="Q8:R8"/>
    <mergeCell ref="Q9:R9"/>
    <mergeCell ref="Q10:R10"/>
    <mergeCell ref="Q6:R6"/>
    <mergeCell ref="S6:T6"/>
    <mergeCell ref="S9:T9"/>
    <mergeCell ref="Q5:R5"/>
    <mergeCell ref="S5:T5"/>
    <mergeCell ref="AI20:AP20"/>
    <mergeCell ref="AQ20:AX20"/>
    <mergeCell ref="AY20:BJ20"/>
    <mergeCell ref="L20:P20"/>
    <mergeCell ref="Q20:R20"/>
    <mergeCell ref="S20:T20"/>
    <mergeCell ref="AI19:AP19"/>
    <mergeCell ref="AQ19:AX19"/>
    <mergeCell ref="B26:K26"/>
    <mergeCell ref="L26:P26"/>
    <mergeCell ref="Q26:R26"/>
    <mergeCell ref="S26:T26"/>
    <mergeCell ref="AI26:AP26"/>
    <mergeCell ref="AQ26:AX26"/>
    <mergeCell ref="AI22:AP22"/>
    <mergeCell ref="S22:T22"/>
    <mergeCell ref="L22:P22"/>
    <mergeCell ref="AQ25:AX25"/>
    <mergeCell ref="AY26:BJ26"/>
    <mergeCell ref="Q22:R22"/>
    <mergeCell ref="L24:P24"/>
    <mergeCell ref="Q24:R24"/>
    <mergeCell ref="B20:K20"/>
    <mergeCell ref="B22:K22"/>
    <mergeCell ref="B28:K28"/>
    <mergeCell ref="L28:P28"/>
    <mergeCell ref="Q28:R28"/>
    <mergeCell ref="S28:T28"/>
    <mergeCell ref="AI28:AP28"/>
    <mergeCell ref="AQ28:AX28"/>
    <mergeCell ref="AY28:BJ28"/>
    <mergeCell ref="AI27:AP27"/>
    <mergeCell ref="B27:K27"/>
    <mergeCell ref="L27:P27"/>
    <mergeCell ref="Q27:R27"/>
    <mergeCell ref="U27:AA27"/>
    <mergeCell ref="AB27:AH27"/>
    <mergeCell ref="U28:AA28"/>
    <mergeCell ref="AB28:AH28"/>
    <mergeCell ref="AI29:AP29"/>
    <mergeCell ref="AQ29:AX29"/>
    <mergeCell ref="AY29:BJ29"/>
    <mergeCell ref="B29:K29"/>
    <mergeCell ref="L29:P29"/>
    <mergeCell ref="Q29:R29"/>
    <mergeCell ref="S29:T29"/>
    <mergeCell ref="AI30:AP30"/>
    <mergeCell ref="AQ30:AX30"/>
    <mergeCell ref="AY30:BJ30"/>
    <mergeCell ref="B30:K30"/>
    <mergeCell ref="L30:P30"/>
    <mergeCell ref="Q30:R30"/>
    <mergeCell ref="S30:T30"/>
    <mergeCell ref="U29:AA29"/>
    <mergeCell ref="AB29:AH29"/>
    <mergeCell ref="U30:AA30"/>
    <mergeCell ref="AB30:AH30"/>
    <mergeCell ref="AI31:AP31"/>
    <mergeCell ref="AQ31:AX31"/>
    <mergeCell ref="AY31:BJ31"/>
    <mergeCell ref="B31:K31"/>
    <mergeCell ref="L31:P31"/>
    <mergeCell ref="Q31:R31"/>
    <mergeCell ref="S31:T31"/>
    <mergeCell ref="AI32:AP32"/>
    <mergeCell ref="AQ32:AX32"/>
    <mergeCell ref="AY32:BJ32"/>
    <mergeCell ref="B32:K32"/>
    <mergeCell ref="L32:P32"/>
    <mergeCell ref="Q32:R32"/>
    <mergeCell ref="S32:T32"/>
    <mergeCell ref="U31:AA31"/>
    <mergeCell ref="AB31:AH31"/>
    <mergeCell ref="U32:AA32"/>
    <mergeCell ref="AB32:AH32"/>
    <mergeCell ref="AI33:AP33"/>
    <mergeCell ref="AQ33:AX33"/>
    <mergeCell ref="AY33:BJ33"/>
    <mergeCell ref="B33:K33"/>
    <mergeCell ref="L33:P33"/>
    <mergeCell ref="Q33:R33"/>
    <mergeCell ref="S33:T33"/>
    <mergeCell ref="AI34:AP34"/>
    <mergeCell ref="AQ34:AX34"/>
    <mergeCell ref="AY34:BJ34"/>
    <mergeCell ref="B34:K34"/>
    <mergeCell ref="L34:P34"/>
    <mergeCell ref="Q34:R34"/>
    <mergeCell ref="S34:T34"/>
    <mergeCell ref="U33:AA33"/>
    <mergeCell ref="AB33:AH33"/>
    <mergeCell ref="U34:AA34"/>
    <mergeCell ref="AB34:AH34"/>
    <mergeCell ref="AI35:AP35"/>
    <mergeCell ref="AQ35:AX35"/>
    <mergeCell ref="AY35:BJ35"/>
    <mergeCell ref="B35:K35"/>
    <mergeCell ref="L35:P35"/>
    <mergeCell ref="Q35:R35"/>
    <mergeCell ref="S35:T35"/>
    <mergeCell ref="AI36:AP36"/>
    <mergeCell ref="AQ36:AX36"/>
    <mergeCell ref="AY36:BJ36"/>
    <mergeCell ref="B36:K36"/>
    <mergeCell ref="L36:P36"/>
    <mergeCell ref="Q36:R36"/>
    <mergeCell ref="S36:T36"/>
    <mergeCell ref="U35:AA35"/>
    <mergeCell ref="AB35:AH35"/>
    <mergeCell ref="U36:AA36"/>
    <mergeCell ref="AB36:AH36"/>
    <mergeCell ref="AI37:AP37"/>
    <mergeCell ref="AQ37:AX37"/>
    <mergeCell ref="AY37:BJ37"/>
    <mergeCell ref="B37:K37"/>
    <mergeCell ref="L37:P37"/>
    <mergeCell ref="Q37:R37"/>
    <mergeCell ref="S37:T37"/>
    <mergeCell ref="AI38:AP38"/>
    <mergeCell ref="AQ38:AX38"/>
    <mergeCell ref="AY38:BJ38"/>
    <mergeCell ref="B38:K38"/>
    <mergeCell ref="L38:P38"/>
    <mergeCell ref="Q38:R38"/>
    <mergeCell ref="S38:T38"/>
    <mergeCell ref="U37:AA37"/>
    <mergeCell ref="AB37:AH37"/>
    <mergeCell ref="U38:AA38"/>
    <mergeCell ref="AB38:AH38"/>
    <mergeCell ref="AI39:AP39"/>
    <mergeCell ref="AQ39:AX39"/>
    <mergeCell ref="AY39:BJ39"/>
    <mergeCell ref="B39:K39"/>
    <mergeCell ref="L39:P39"/>
    <mergeCell ref="Q39:R39"/>
    <mergeCell ref="S39:T39"/>
    <mergeCell ref="AI40:AP40"/>
    <mergeCell ref="AQ40:AX40"/>
    <mergeCell ref="AY40:BJ40"/>
    <mergeCell ref="B40:K40"/>
    <mergeCell ref="L40:P40"/>
    <mergeCell ref="Q40:R40"/>
    <mergeCell ref="S40:T40"/>
    <mergeCell ref="U39:AA39"/>
    <mergeCell ref="AB39:AH39"/>
    <mergeCell ref="U40:AA40"/>
    <mergeCell ref="AB40:AH40"/>
    <mergeCell ref="AI41:AP41"/>
    <mergeCell ref="AQ41:AX41"/>
    <mergeCell ref="AY41:BJ41"/>
    <mergeCell ref="B41:K41"/>
    <mergeCell ref="L41:P41"/>
    <mergeCell ref="Q41:R41"/>
    <mergeCell ref="S41:T41"/>
    <mergeCell ref="AI42:AP42"/>
    <mergeCell ref="AQ42:AX42"/>
    <mergeCell ref="AY42:BJ42"/>
    <mergeCell ref="B42:K42"/>
    <mergeCell ref="L42:P42"/>
    <mergeCell ref="Q42:R42"/>
    <mergeCell ref="S42:T42"/>
    <mergeCell ref="U41:AA41"/>
    <mergeCell ref="AB41:AH41"/>
    <mergeCell ref="U42:AA42"/>
    <mergeCell ref="AB42:AH42"/>
    <mergeCell ref="AI43:AP43"/>
    <mergeCell ref="AQ43:AX43"/>
    <mergeCell ref="AY43:BJ43"/>
    <mergeCell ref="B43:K43"/>
    <mergeCell ref="L43:P43"/>
    <mergeCell ref="Q43:R43"/>
    <mergeCell ref="S43:T43"/>
    <mergeCell ref="AI44:AP44"/>
    <mergeCell ref="AQ44:AX44"/>
    <mergeCell ref="AY44:BJ44"/>
    <mergeCell ref="B44:K44"/>
    <mergeCell ref="L44:P44"/>
    <mergeCell ref="Q44:R44"/>
    <mergeCell ref="S44:T44"/>
    <mergeCell ref="U43:AA43"/>
    <mergeCell ref="AB43:AH43"/>
    <mergeCell ref="U44:AA44"/>
    <mergeCell ref="AB44:AH44"/>
    <mergeCell ref="AI49:AP49"/>
    <mergeCell ref="AQ49:AX49"/>
    <mergeCell ref="AY49:BJ49"/>
    <mergeCell ref="B49:K49"/>
    <mergeCell ref="L49:P49"/>
    <mergeCell ref="Q49:R49"/>
    <mergeCell ref="AI45:AP45"/>
    <mergeCell ref="AQ45:AX45"/>
    <mergeCell ref="AY45:BJ45"/>
    <mergeCell ref="B45:K45"/>
    <mergeCell ref="L45:P45"/>
    <mergeCell ref="Q45:R45"/>
    <mergeCell ref="S45:T45"/>
    <mergeCell ref="AI46:AP46"/>
    <mergeCell ref="AQ46:AX46"/>
    <mergeCell ref="AY46:BJ46"/>
    <mergeCell ref="B46:K46"/>
    <mergeCell ref="L46:P46"/>
    <mergeCell ref="Q46:R46"/>
    <mergeCell ref="S46:T46"/>
    <mergeCell ref="U45:AA45"/>
    <mergeCell ref="AB45:AH45"/>
    <mergeCell ref="U46:AA46"/>
    <mergeCell ref="AB46:AH46"/>
    <mergeCell ref="B47:K47"/>
    <mergeCell ref="L47:P47"/>
    <mergeCell ref="Q47:R47"/>
    <mergeCell ref="S47:T47"/>
    <mergeCell ref="AI48:AP48"/>
    <mergeCell ref="AQ48:AX48"/>
    <mergeCell ref="AY48:BJ48"/>
    <mergeCell ref="B48:K48"/>
    <mergeCell ref="L48:P48"/>
    <mergeCell ref="Q48:R48"/>
    <mergeCell ref="S48:T48"/>
    <mergeCell ref="AI52:AP52"/>
    <mergeCell ref="AQ52:AX52"/>
    <mergeCell ref="AY52:BJ52"/>
    <mergeCell ref="B52:K52"/>
    <mergeCell ref="L52:P52"/>
    <mergeCell ref="Q52:R52"/>
    <mergeCell ref="S52:T52"/>
    <mergeCell ref="AI50:AP50"/>
    <mergeCell ref="AQ50:AX50"/>
    <mergeCell ref="AY50:BJ50"/>
    <mergeCell ref="B50:K50"/>
    <mergeCell ref="L50:P50"/>
    <mergeCell ref="Q50:R50"/>
    <mergeCell ref="S50:T50"/>
    <mergeCell ref="AI51:AP51"/>
    <mergeCell ref="AQ51:AX51"/>
    <mergeCell ref="AY51:BJ51"/>
    <mergeCell ref="U52:AA52"/>
    <mergeCell ref="AB52:AH52"/>
    <mergeCell ref="B51:K51"/>
    <mergeCell ref="L51:P51"/>
    <mergeCell ref="Q51:R51"/>
    <mergeCell ref="S51:T51"/>
    <mergeCell ref="B23:K23"/>
    <mergeCell ref="B11:K11"/>
    <mergeCell ref="B12:K12"/>
    <mergeCell ref="B13:K13"/>
    <mergeCell ref="B14:K14"/>
    <mergeCell ref="B15:K15"/>
    <mergeCell ref="B16:K16"/>
    <mergeCell ref="B6:K6"/>
    <mergeCell ref="B7:K7"/>
    <mergeCell ref="B8:K8"/>
    <mergeCell ref="B9:K9"/>
    <mergeCell ref="B10:K10"/>
    <mergeCell ref="B17:K17"/>
    <mergeCell ref="B18:K18"/>
    <mergeCell ref="B19:K19"/>
    <mergeCell ref="U15:AA15"/>
    <mergeCell ref="AB15:AH15"/>
    <mergeCell ref="U16:AA16"/>
    <mergeCell ref="AB16:AH16"/>
    <mergeCell ref="U20:AA20"/>
    <mergeCell ref="AB20:AH20"/>
    <mergeCell ref="U22:AA22"/>
    <mergeCell ref="AB22:AH22"/>
    <mergeCell ref="U23:AA23"/>
    <mergeCell ref="AB23:AH23"/>
    <mergeCell ref="L21:P21"/>
    <mergeCell ref="Q21:R21"/>
    <mergeCell ref="S21:T21"/>
    <mergeCell ref="U21:AA21"/>
    <mergeCell ref="AB21:AH21"/>
    <mergeCell ref="AI21:AP21"/>
    <mergeCell ref="AQ21:AX21"/>
    <mergeCell ref="AY21:BJ21"/>
    <mergeCell ref="U51:AA51"/>
    <mergeCell ref="AB51:AH51"/>
    <mergeCell ref="U25:AA25"/>
    <mergeCell ref="AB25:AH25"/>
    <mergeCell ref="U47:AA47"/>
    <mergeCell ref="AB47:AH47"/>
    <mergeCell ref="U48:AA48"/>
    <mergeCell ref="AB48:AH48"/>
    <mergeCell ref="U49:AA49"/>
    <mergeCell ref="AB49:AH49"/>
    <mergeCell ref="U50:AA50"/>
    <mergeCell ref="AB50:AH50"/>
    <mergeCell ref="S49:T49"/>
    <mergeCell ref="AI47:AP47"/>
    <mergeCell ref="AQ47:AX47"/>
    <mergeCell ref="AY47:BJ47"/>
  </mergeCells>
  <phoneticPr fontId="2"/>
  <dataValidations count="3">
    <dataValidation type="list" allowBlank="1" showInputMessage="1" showErrorMessage="1" sqref="L23:P25" xr:uid="{00000000-0002-0000-0400-000000000000}">
      <formula1>"combobox,label,button"</formula1>
    </dataValidation>
    <dataValidation type="list" allowBlank="1" showInputMessage="1" showErrorMessage="1" sqref="L7:P22" xr:uid="{B5FEE6B1-D9A8-4BA6-AC10-6767335507B5}">
      <formula1>"combobox,label,button,text"</formula1>
    </dataValidation>
    <dataValidation type="list" allowBlank="1" showInputMessage="1" showErrorMessage="1" sqref="L6:P6" xr:uid="{5368EB21-6418-4242-89A3-4B9021FE3DCB}">
      <formula1>"combobox,label,button,text,checkbox"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45"/>
  <sheetViews>
    <sheetView view="pageBreakPreview" zoomScale="117" zoomScaleSheetLayoutView="117" workbookViewId="0">
      <pane ySplit="3" topLeftCell="A4" activePane="bottomLeft" state="frozen"/>
      <selection activeCell="AK12" sqref="AK12"/>
      <selection pane="bottomLeft" activeCell="BI51" sqref="BI51"/>
    </sheetView>
  </sheetViews>
  <sheetFormatPr defaultColWidth="2.6640625" defaultRowHeight="9.6"/>
  <cols>
    <col min="1" max="16384" width="2.6640625" style="37"/>
  </cols>
  <sheetData>
    <row r="1" spans="1:52" ht="10.199999999999999" thickTop="1">
      <c r="A1" s="101" t="s">
        <v>51</v>
      </c>
      <c r="B1" s="102"/>
      <c r="C1" s="102"/>
      <c r="D1" s="102"/>
      <c r="E1" s="102"/>
      <c r="F1" s="102"/>
      <c r="G1" s="102"/>
      <c r="H1" s="102"/>
      <c r="I1" s="102"/>
      <c r="J1" s="103"/>
      <c r="K1" s="107" t="s">
        <v>52</v>
      </c>
      <c r="L1" s="107"/>
      <c r="M1" s="107"/>
      <c r="N1" s="107"/>
      <c r="O1" s="115" t="str">
        <f>IF(ISBLANK([1]表紙!AL39),"",([1]表紙!AL39))</f>
        <v>K001</v>
      </c>
      <c r="P1" s="115"/>
      <c r="Q1" s="115"/>
      <c r="R1" s="115"/>
      <c r="S1" s="115"/>
      <c r="T1" s="115"/>
      <c r="U1" s="115"/>
      <c r="V1" s="115"/>
      <c r="W1" s="115"/>
      <c r="X1" s="115"/>
      <c r="Y1" s="107" t="s">
        <v>53</v>
      </c>
      <c r="Z1" s="107"/>
      <c r="AA1" s="107"/>
      <c r="AB1" s="107"/>
      <c r="AC1" s="170" t="str">
        <f>IF(ISBLANK([1]表紙!AL35),"",([1]表紙!AL35))</f>
        <v>KS</v>
      </c>
      <c r="AD1" s="170"/>
      <c r="AE1" s="170"/>
      <c r="AF1" s="170"/>
      <c r="AG1" s="170"/>
      <c r="AH1" s="170"/>
      <c r="AI1" s="170"/>
      <c r="AJ1" s="170"/>
      <c r="AK1" s="170"/>
      <c r="AL1" s="170"/>
      <c r="AM1" s="107" t="s">
        <v>54</v>
      </c>
      <c r="AN1" s="107"/>
      <c r="AO1" s="107"/>
      <c r="AP1" s="107"/>
      <c r="AQ1" s="166">
        <f>IF(ISBLANK(表紙!AL47),"",(表紙!AL47))</f>
        <v>44718</v>
      </c>
      <c r="AR1" s="166"/>
      <c r="AS1" s="166"/>
      <c r="AT1" s="166"/>
      <c r="AU1" s="166"/>
      <c r="AV1" s="166"/>
      <c r="AW1" s="166"/>
      <c r="AX1" s="166"/>
      <c r="AY1" s="166"/>
      <c r="AZ1" s="167"/>
    </row>
    <row r="2" spans="1:52" ht="10.199999999999999" thickBot="1">
      <c r="A2" s="104"/>
      <c r="B2" s="105"/>
      <c r="C2" s="105"/>
      <c r="D2" s="105"/>
      <c r="E2" s="105"/>
      <c r="F2" s="105"/>
      <c r="G2" s="105"/>
      <c r="H2" s="105"/>
      <c r="I2" s="105"/>
      <c r="J2" s="106"/>
      <c r="K2" s="97" t="s">
        <v>55</v>
      </c>
      <c r="L2" s="97"/>
      <c r="M2" s="97"/>
      <c r="N2" s="97"/>
      <c r="O2" s="116" t="s">
        <v>101</v>
      </c>
      <c r="P2" s="116"/>
      <c r="Q2" s="116"/>
      <c r="R2" s="116"/>
      <c r="S2" s="116"/>
      <c r="T2" s="116"/>
      <c r="U2" s="116"/>
      <c r="V2" s="116"/>
      <c r="W2" s="116"/>
      <c r="X2" s="116"/>
      <c r="Y2" s="97" t="s">
        <v>56</v>
      </c>
      <c r="Z2" s="97"/>
      <c r="AA2" s="97"/>
      <c r="AB2" s="97"/>
      <c r="AC2" s="168" t="str">
        <f>IF(ISBLANK([1]表紙!AL37),"",([1]表紙!AL37))</f>
        <v>勤怠管理システム</v>
      </c>
      <c r="AD2" s="168"/>
      <c r="AE2" s="168"/>
      <c r="AF2" s="168"/>
      <c r="AG2" s="168"/>
      <c r="AH2" s="168"/>
      <c r="AI2" s="168"/>
      <c r="AJ2" s="168"/>
      <c r="AK2" s="168"/>
      <c r="AL2" s="168"/>
      <c r="AM2" s="97" t="s">
        <v>57</v>
      </c>
      <c r="AN2" s="97"/>
      <c r="AO2" s="97"/>
      <c r="AP2" s="97"/>
      <c r="AQ2" s="168" t="str">
        <f>IF(ISBLANK(表紙!AL49),"",(表紙!AL49))</f>
        <v>チーム2</v>
      </c>
      <c r="AR2" s="168"/>
      <c r="AS2" s="168"/>
      <c r="AT2" s="168"/>
      <c r="AU2" s="168"/>
      <c r="AV2" s="168"/>
      <c r="AW2" s="168"/>
      <c r="AX2" s="168"/>
      <c r="AY2" s="168"/>
      <c r="AZ2" s="169"/>
    </row>
    <row r="3" spans="1:52" ht="12" customHeight="1" thickTop="1">
      <c r="B3" s="38"/>
    </row>
    <row r="4" spans="1:52">
      <c r="A4" s="39" t="s">
        <v>58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59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60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68"/>
      <c r="E10" s="69" t="s">
        <v>39</v>
      </c>
      <c r="F10" s="70" t="s">
        <v>40</v>
      </c>
      <c r="G10" s="71"/>
      <c r="H10" s="71"/>
      <c r="I10" s="71"/>
      <c r="J10" s="71"/>
      <c r="K10" s="71"/>
      <c r="L10" s="72"/>
      <c r="M10" s="71" t="s">
        <v>41</v>
      </c>
      <c r="N10" s="71"/>
      <c r="O10" s="72"/>
      <c r="P10" s="68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68"/>
      <c r="E11" s="73">
        <v>1</v>
      </c>
      <c r="F11" s="74" t="s">
        <v>102</v>
      </c>
      <c r="G11" s="75"/>
      <c r="H11" s="75"/>
      <c r="I11" s="75"/>
      <c r="J11" s="75"/>
      <c r="K11" s="75"/>
      <c r="L11" s="76"/>
      <c r="M11" s="75" t="s">
        <v>42</v>
      </c>
      <c r="N11" s="75"/>
      <c r="O11" s="76"/>
      <c r="P11" s="68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68"/>
      <c r="E12" s="73">
        <v>2</v>
      </c>
      <c r="F12" s="74" t="s">
        <v>103</v>
      </c>
      <c r="G12" s="75"/>
      <c r="H12" s="75"/>
      <c r="I12" s="75"/>
      <c r="J12" s="75"/>
      <c r="K12" s="75"/>
      <c r="L12" s="76"/>
      <c r="M12" s="75" t="s">
        <v>42</v>
      </c>
      <c r="N12" s="75"/>
      <c r="O12" s="76"/>
      <c r="P12" s="68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68"/>
      <c r="E13" s="73">
        <v>3</v>
      </c>
      <c r="F13" s="74" t="s">
        <v>104</v>
      </c>
      <c r="G13" s="75"/>
      <c r="H13" s="75"/>
      <c r="I13" s="75"/>
      <c r="J13" s="75"/>
      <c r="K13" s="75"/>
      <c r="L13" s="76"/>
      <c r="M13" s="75" t="s">
        <v>42</v>
      </c>
      <c r="N13" s="75"/>
      <c r="O13" s="76"/>
      <c r="P13" s="68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68"/>
      <c r="E14" s="73">
        <v>4</v>
      </c>
      <c r="F14" s="74" t="s">
        <v>68</v>
      </c>
      <c r="G14" s="75"/>
      <c r="H14" s="75"/>
      <c r="I14" s="75"/>
      <c r="J14" s="75"/>
      <c r="K14" s="75"/>
      <c r="L14" s="76"/>
      <c r="M14" s="75" t="s">
        <v>42</v>
      </c>
      <c r="N14" s="75"/>
      <c r="O14" s="76"/>
      <c r="P14" s="68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68"/>
      <c r="E15" s="73">
        <v>5</v>
      </c>
      <c r="F15" s="74" t="s">
        <v>61</v>
      </c>
      <c r="G15" s="75"/>
      <c r="H15" s="75"/>
      <c r="I15" s="75"/>
      <c r="J15" s="75"/>
      <c r="K15" s="75"/>
      <c r="L15" s="76"/>
      <c r="M15" s="75" t="s">
        <v>42</v>
      </c>
      <c r="N15" s="75"/>
      <c r="O15" s="76"/>
      <c r="P15" s="68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153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8" t="s">
        <v>43</v>
      </c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0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37" t="s">
        <v>111</v>
      </c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37" t="s">
        <v>154</v>
      </c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112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113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114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115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116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 t="s">
        <v>121</v>
      </c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 t="s">
        <v>122</v>
      </c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 t="s">
        <v>109</v>
      </c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 t="s">
        <v>110</v>
      </c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 t="s">
        <v>117</v>
      </c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 t="s">
        <v>118</v>
      </c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8" t="s">
        <v>44</v>
      </c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50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E35" s="46" t="s">
        <v>105</v>
      </c>
      <c r="F35" s="46"/>
      <c r="G35" s="46"/>
      <c r="H35" s="46"/>
      <c r="I35" s="46"/>
      <c r="J35" s="46" t="s">
        <v>106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 t="s">
        <v>145</v>
      </c>
      <c r="F36" s="46"/>
      <c r="G36" s="46"/>
      <c r="H36" s="46"/>
      <c r="I36" s="46"/>
      <c r="J36" s="46" t="s">
        <v>144</v>
      </c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E37" s="37" t="s">
        <v>126</v>
      </c>
      <c r="F37" s="46"/>
      <c r="G37" s="46"/>
      <c r="H37" s="46"/>
      <c r="I37" s="46"/>
      <c r="J37" s="46" t="s">
        <v>146</v>
      </c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8" t="s">
        <v>147</v>
      </c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50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s="172" customFormat="1">
      <c r="A40" s="45"/>
      <c r="B40" s="46"/>
      <c r="C40" s="46"/>
      <c r="D40" s="45" t="s">
        <v>148</v>
      </c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171"/>
      <c r="Y40" s="171"/>
      <c r="Z40" s="171"/>
      <c r="AA40" s="171"/>
      <c r="AB40" s="171"/>
      <c r="AC40" s="171"/>
      <c r="AD40" s="171"/>
      <c r="AE40" s="171"/>
      <c r="AF40" s="171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 s="172" customFormat="1">
      <c r="A41" s="45"/>
      <c r="B41" s="46"/>
      <c r="C41" s="46"/>
      <c r="D41" s="45" t="s">
        <v>149</v>
      </c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171"/>
      <c r="Y41" s="171"/>
      <c r="Z41" s="171"/>
      <c r="AA41" s="171"/>
      <c r="AB41" s="171"/>
      <c r="AC41" s="171"/>
      <c r="AD41" s="171"/>
      <c r="AE41" s="171"/>
      <c r="AF41" s="171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 s="172" customFormat="1">
      <c r="A42" s="45"/>
      <c r="B42" s="46"/>
      <c r="C42" s="46"/>
      <c r="D42" s="45" t="s">
        <v>150</v>
      </c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171"/>
      <c r="Y42" s="171"/>
      <c r="Z42" s="171"/>
      <c r="AA42" s="171"/>
      <c r="AB42" s="171"/>
      <c r="AC42" s="171"/>
      <c r="AD42" s="171"/>
      <c r="AE42" s="171"/>
      <c r="AF42" s="171"/>
      <c r="AG42" s="47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 s="172" customFormat="1">
      <c r="A43" s="45"/>
      <c r="B43" s="46"/>
      <c r="C43" s="46"/>
      <c r="D43" s="45"/>
      <c r="E43" s="173" t="s">
        <v>151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171"/>
      <c r="Y43" s="171"/>
      <c r="Z43" s="171"/>
      <c r="AA43" s="171"/>
      <c r="AB43" s="171"/>
      <c r="AC43" s="171"/>
      <c r="AD43" s="171"/>
      <c r="AE43" s="171"/>
      <c r="AF43" s="171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5" t="s">
        <v>149</v>
      </c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5" t="s">
        <v>152</v>
      </c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7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173" t="s">
        <v>151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5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7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8" t="s">
        <v>45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50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 ht="30.6" customHeight="1">
      <c r="A49" s="45"/>
      <c r="B49" s="46"/>
      <c r="C49" s="46"/>
      <c r="D49" s="45"/>
      <c r="E49" s="165" t="s">
        <v>155</v>
      </c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D49" s="165"/>
      <c r="AE49" s="165"/>
      <c r="AF49" s="165"/>
      <c r="AG49" s="165"/>
      <c r="AH49" s="165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5"/>
      <c r="E50" s="46"/>
      <c r="F50" s="46"/>
      <c r="G50" s="46" t="s">
        <v>156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7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8" t="s">
        <v>46</v>
      </c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50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5"/>
      <c r="E52" s="46" t="s">
        <v>47</v>
      </c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7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5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7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8" t="s">
        <v>48</v>
      </c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50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5"/>
      <c r="E55" s="68" t="s">
        <v>69</v>
      </c>
      <c r="F55" s="68"/>
      <c r="G55" s="68"/>
      <c r="H55" s="68"/>
      <c r="I55" s="46" t="s">
        <v>127</v>
      </c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7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51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3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77"/>
      <c r="D59" s="78" t="s">
        <v>39</v>
      </c>
      <c r="E59" s="79" t="s">
        <v>40</v>
      </c>
      <c r="F59" s="80"/>
      <c r="G59" s="80"/>
      <c r="H59" s="80"/>
      <c r="I59" s="80"/>
      <c r="J59" s="80"/>
      <c r="K59" s="81"/>
      <c r="L59" s="80" t="s">
        <v>41</v>
      </c>
      <c r="M59" s="80"/>
      <c r="N59" s="81"/>
      <c r="O59" s="77"/>
      <c r="P59" s="77"/>
      <c r="Q59" s="77"/>
      <c r="R59" s="77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77"/>
      <c r="D60" s="82">
        <v>1</v>
      </c>
      <c r="E60" s="83" t="s">
        <v>66</v>
      </c>
      <c r="F60" s="84"/>
      <c r="G60" s="84"/>
      <c r="H60" s="84"/>
      <c r="I60" s="84"/>
      <c r="J60" s="84"/>
      <c r="K60" s="85"/>
      <c r="L60" s="84" t="s">
        <v>42</v>
      </c>
      <c r="M60" s="84"/>
      <c r="N60" s="85"/>
      <c r="O60" s="77"/>
      <c r="P60" s="77"/>
      <c r="Q60" s="77"/>
      <c r="R60" s="77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77"/>
      <c r="D61" s="17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77"/>
      <c r="P61" s="77"/>
      <c r="Q61" s="77"/>
      <c r="R61" s="77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54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6"/>
    </row>
    <row r="63" spans="1:52">
      <c r="A63" s="57"/>
      <c r="B63" s="58" t="s">
        <v>157</v>
      </c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9"/>
    </row>
    <row r="64" spans="1:52">
      <c r="A64" s="57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9"/>
    </row>
    <row r="65" spans="1:52">
      <c r="E65" s="175" t="s">
        <v>158</v>
      </c>
      <c r="F65" s="176" t="s">
        <v>159</v>
      </c>
      <c r="G65" s="177"/>
      <c r="H65" s="177"/>
      <c r="I65" s="177"/>
      <c r="J65" s="177"/>
      <c r="K65" s="177"/>
      <c r="L65" s="178"/>
      <c r="M65" s="179" t="s">
        <v>160</v>
      </c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  <c r="AA65" s="181"/>
      <c r="AB65" s="176" t="s">
        <v>161</v>
      </c>
      <c r="AC65" s="177"/>
      <c r="AD65" s="177"/>
      <c r="AE65" s="177"/>
      <c r="AF65" s="177"/>
      <c r="AG65" s="177"/>
      <c r="AH65" s="178"/>
      <c r="AZ65" s="61"/>
    </row>
    <row r="66" spans="1:52">
      <c r="E66" s="182"/>
      <c r="F66" s="183"/>
      <c r="G66" s="184"/>
      <c r="H66" s="184"/>
      <c r="I66" s="184"/>
      <c r="J66" s="184"/>
      <c r="K66" s="184"/>
      <c r="L66" s="185"/>
      <c r="M66" s="179" t="s">
        <v>162</v>
      </c>
      <c r="N66" s="180"/>
      <c r="O66" s="180"/>
      <c r="P66" s="180"/>
      <c r="Q66" s="181"/>
      <c r="R66" s="179" t="s">
        <v>163</v>
      </c>
      <c r="S66" s="180"/>
      <c r="T66" s="180"/>
      <c r="U66" s="180"/>
      <c r="V66" s="181"/>
      <c r="W66" s="179" t="s">
        <v>164</v>
      </c>
      <c r="X66" s="180"/>
      <c r="Y66" s="180"/>
      <c r="Z66" s="180"/>
      <c r="AA66" s="181"/>
      <c r="AB66" s="183"/>
      <c r="AC66" s="184"/>
      <c r="AD66" s="184"/>
      <c r="AE66" s="184"/>
      <c r="AF66" s="184"/>
      <c r="AG66" s="184"/>
      <c r="AH66" s="185"/>
      <c r="AZ66" s="61"/>
    </row>
    <row r="67" spans="1:52">
      <c r="E67" s="186">
        <v>1</v>
      </c>
      <c r="F67" s="187" t="s">
        <v>165</v>
      </c>
      <c r="G67" s="188"/>
      <c r="H67" s="189"/>
      <c r="I67" s="189"/>
      <c r="J67" s="189"/>
      <c r="K67" s="189"/>
      <c r="L67" s="190"/>
      <c r="M67" s="191">
        <v>1.2</v>
      </c>
      <c r="N67" s="192"/>
      <c r="O67" s="192"/>
      <c r="P67" s="192"/>
      <c r="Q67" s="193"/>
      <c r="R67" s="191" t="s">
        <v>165</v>
      </c>
      <c r="S67" s="192"/>
      <c r="T67" s="192"/>
      <c r="U67" s="192"/>
      <c r="V67" s="193"/>
      <c r="W67" s="194" t="s">
        <v>166</v>
      </c>
      <c r="X67" s="195"/>
      <c r="Y67" s="195"/>
      <c r="Z67" s="195"/>
      <c r="AA67" s="196"/>
      <c r="AB67" s="197"/>
      <c r="AC67" s="198"/>
      <c r="AD67" s="198"/>
      <c r="AE67" s="198"/>
      <c r="AF67" s="198"/>
      <c r="AG67" s="198"/>
      <c r="AH67" s="199"/>
      <c r="AZ67" s="61"/>
    </row>
    <row r="68" spans="1:52">
      <c r="E68" s="186">
        <v>2</v>
      </c>
      <c r="F68" s="188" t="s">
        <v>167</v>
      </c>
      <c r="G68" s="189"/>
      <c r="H68" s="189"/>
      <c r="I68" s="189"/>
      <c r="J68" s="189"/>
      <c r="K68" s="189"/>
      <c r="L68" s="190"/>
      <c r="M68" s="191">
        <v>1.2</v>
      </c>
      <c r="N68" s="192"/>
      <c r="O68" s="192"/>
      <c r="P68" s="192"/>
      <c r="Q68" s="193"/>
      <c r="R68" s="191" t="s">
        <v>168</v>
      </c>
      <c r="S68" s="192"/>
      <c r="T68" s="192"/>
      <c r="U68" s="192"/>
      <c r="V68" s="193"/>
      <c r="W68" s="194" t="s">
        <v>166</v>
      </c>
      <c r="X68" s="195"/>
      <c r="Y68" s="195"/>
      <c r="Z68" s="195"/>
      <c r="AA68" s="196"/>
      <c r="AB68" s="197"/>
      <c r="AC68" s="198"/>
      <c r="AD68" s="198"/>
      <c r="AE68" s="198"/>
      <c r="AF68" s="198"/>
      <c r="AG68" s="198"/>
      <c r="AH68" s="199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9"/>
    </row>
    <row r="69" spans="1:52">
      <c r="E69" s="186">
        <v>3</v>
      </c>
      <c r="F69" s="188" t="s">
        <v>169</v>
      </c>
      <c r="G69" s="189"/>
      <c r="H69" s="189"/>
      <c r="I69" s="189"/>
      <c r="J69" s="189"/>
      <c r="K69" s="189"/>
      <c r="L69" s="190"/>
      <c r="M69" s="191">
        <v>1.2</v>
      </c>
      <c r="N69" s="192"/>
      <c r="O69" s="192"/>
      <c r="P69" s="192"/>
      <c r="Q69" s="193"/>
      <c r="R69" s="191" t="s">
        <v>169</v>
      </c>
      <c r="S69" s="192"/>
      <c r="T69" s="192"/>
      <c r="U69" s="192"/>
      <c r="V69" s="193"/>
      <c r="W69" s="194" t="s">
        <v>166</v>
      </c>
      <c r="X69" s="195"/>
      <c r="Y69" s="195"/>
      <c r="Z69" s="195"/>
      <c r="AA69" s="196"/>
      <c r="AB69" s="197"/>
      <c r="AC69" s="198"/>
      <c r="AD69" s="198"/>
      <c r="AE69" s="198"/>
      <c r="AF69" s="198"/>
      <c r="AG69" s="198"/>
      <c r="AH69" s="199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9"/>
    </row>
    <row r="70" spans="1:52">
      <c r="E70" s="186">
        <v>4</v>
      </c>
      <c r="F70" s="188" t="s">
        <v>170</v>
      </c>
      <c r="G70" s="189"/>
      <c r="H70" s="189"/>
      <c r="I70" s="189"/>
      <c r="J70" s="189"/>
      <c r="K70" s="189"/>
      <c r="L70" s="190"/>
      <c r="M70" s="191">
        <v>1.2</v>
      </c>
      <c r="N70" s="192"/>
      <c r="O70" s="192"/>
      <c r="P70" s="192"/>
      <c r="Q70" s="193"/>
      <c r="R70" s="191" t="s">
        <v>170</v>
      </c>
      <c r="S70" s="192"/>
      <c r="T70" s="192"/>
      <c r="U70" s="192"/>
      <c r="V70" s="193"/>
      <c r="W70" s="194" t="s">
        <v>166</v>
      </c>
      <c r="X70" s="195"/>
      <c r="Y70" s="195"/>
      <c r="Z70" s="195"/>
      <c r="AA70" s="196"/>
      <c r="AB70" s="197"/>
      <c r="AC70" s="198"/>
      <c r="AD70" s="198"/>
      <c r="AE70" s="198"/>
      <c r="AF70" s="198"/>
      <c r="AG70" s="198"/>
      <c r="AH70" s="199"/>
      <c r="AZ70" s="61"/>
    </row>
    <row r="71" spans="1:52">
      <c r="E71" s="186">
        <v>5</v>
      </c>
      <c r="F71" s="188" t="s">
        <v>171</v>
      </c>
      <c r="G71" s="189"/>
      <c r="H71" s="189"/>
      <c r="I71" s="189"/>
      <c r="J71" s="189"/>
      <c r="K71" s="189"/>
      <c r="L71" s="190"/>
      <c r="M71" s="191">
        <v>1.2</v>
      </c>
      <c r="N71" s="192"/>
      <c r="O71" s="192"/>
      <c r="P71" s="192"/>
      <c r="Q71" s="193"/>
      <c r="R71" s="191" t="s">
        <v>171</v>
      </c>
      <c r="S71" s="192"/>
      <c r="T71" s="192"/>
      <c r="U71" s="192"/>
      <c r="V71" s="193"/>
      <c r="W71" s="194" t="s">
        <v>166</v>
      </c>
      <c r="X71" s="195"/>
      <c r="Y71" s="195"/>
      <c r="Z71" s="195"/>
      <c r="AA71" s="196"/>
      <c r="AB71" s="197"/>
      <c r="AC71" s="198"/>
      <c r="AD71" s="198"/>
      <c r="AE71" s="198"/>
      <c r="AF71" s="198"/>
      <c r="AG71" s="198"/>
      <c r="AH71" s="199"/>
      <c r="AZ71" s="61"/>
    </row>
    <row r="72" spans="1:52">
      <c r="E72" s="186">
        <v>6</v>
      </c>
      <c r="F72" s="200" t="s">
        <v>172</v>
      </c>
      <c r="G72" s="201"/>
      <c r="H72" s="201"/>
      <c r="I72" s="201"/>
      <c r="J72" s="201"/>
      <c r="K72" s="201"/>
      <c r="L72" s="202"/>
      <c r="M72" s="191">
        <v>1.2</v>
      </c>
      <c r="N72" s="192"/>
      <c r="O72" s="192"/>
      <c r="P72" s="192"/>
      <c r="Q72" s="193"/>
      <c r="R72" s="191" t="s">
        <v>172</v>
      </c>
      <c r="S72" s="192"/>
      <c r="T72" s="192"/>
      <c r="U72" s="192"/>
      <c r="V72" s="193"/>
      <c r="W72" s="191" t="s">
        <v>166</v>
      </c>
      <c r="X72" s="192"/>
      <c r="Y72" s="192"/>
      <c r="Z72" s="192"/>
      <c r="AA72" s="193"/>
      <c r="AB72" s="197"/>
      <c r="AC72" s="198"/>
      <c r="AD72" s="198"/>
      <c r="AE72" s="198"/>
      <c r="AF72" s="198"/>
      <c r="AG72" s="198"/>
      <c r="AH72" s="199"/>
      <c r="AZ72" s="61"/>
    </row>
    <row r="73" spans="1:52">
      <c r="E73" s="186">
        <v>7</v>
      </c>
      <c r="F73" s="200" t="s">
        <v>173</v>
      </c>
      <c r="G73" s="201"/>
      <c r="H73" s="201"/>
      <c r="I73" s="201"/>
      <c r="J73" s="201"/>
      <c r="K73" s="201"/>
      <c r="L73" s="202"/>
      <c r="M73" s="191">
        <v>1.2</v>
      </c>
      <c r="N73" s="192"/>
      <c r="O73" s="192"/>
      <c r="P73" s="192"/>
      <c r="Q73" s="193"/>
      <c r="R73" s="191" t="s">
        <v>174</v>
      </c>
      <c r="S73" s="192"/>
      <c r="T73" s="192"/>
      <c r="U73" s="192"/>
      <c r="V73" s="193"/>
      <c r="W73" s="191" t="s">
        <v>166</v>
      </c>
      <c r="X73" s="192"/>
      <c r="Y73" s="192"/>
      <c r="Z73" s="192"/>
      <c r="AA73" s="193"/>
      <c r="AB73" s="197"/>
      <c r="AC73" s="198"/>
      <c r="AD73" s="198"/>
      <c r="AE73" s="198"/>
      <c r="AF73" s="198"/>
      <c r="AG73" s="198"/>
      <c r="AH73" s="199"/>
      <c r="AZ73" s="61"/>
    </row>
    <row r="74" spans="1:52">
      <c r="E74" s="186">
        <v>8</v>
      </c>
      <c r="F74" s="200" t="s">
        <v>175</v>
      </c>
      <c r="G74" s="201"/>
      <c r="H74" s="201"/>
      <c r="I74" s="201"/>
      <c r="J74" s="201"/>
      <c r="K74" s="201"/>
      <c r="L74" s="202"/>
      <c r="M74" s="191">
        <v>1.2</v>
      </c>
      <c r="N74" s="192"/>
      <c r="O74" s="192"/>
      <c r="P74" s="192"/>
      <c r="Q74" s="193"/>
      <c r="R74" s="191" t="s">
        <v>175</v>
      </c>
      <c r="S74" s="192"/>
      <c r="T74" s="192"/>
      <c r="U74" s="192"/>
      <c r="V74" s="193"/>
      <c r="W74" s="191" t="s">
        <v>166</v>
      </c>
      <c r="X74" s="192"/>
      <c r="Y74" s="192"/>
      <c r="Z74" s="192"/>
      <c r="AA74" s="193"/>
      <c r="AB74" s="197"/>
      <c r="AC74" s="198"/>
      <c r="AD74" s="198"/>
      <c r="AE74" s="198"/>
      <c r="AF74" s="198"/>
      <c r="AG74" s="198"/>
      <c r="AH74" s="199"/>
      <c r="AZ74" s="61"/>
    </row>
    <row r="75" spans="1:52">
      <c r="E75" s="186">
        <v>9</v>
      </c>
      <c r="F75" s="200" t="s">
        <v>176</v>
      </c>
      <c r="G75" s="201"/>
      <c r="H75" s="201"/>
      <c r="I75" s="201"/>
      <c r="J75" s="201"/>
      <c r="K75" s="201"/>
      <c r="L75" s="202"/>
      <c r="M75" s="191">
        <v>1.2</v>
      </c>
      <c r="N75" s="192"/>
      <c r="O75" s="192"/>
      <c r="P75" s="192"/>
      <c r="Q75" s="193"/>
      <c r="R75" s="191" t="s">
        <v>177</v>
      </c>
      <c r="S75" s="192"/>
      <c r="T75" s="192"/>
      <c r="U75" s="192"/>
      <c r="V75" s="193"/>
      <c r="W75" s="191" t="s">
        <v>166</v>
      </c>
      <c r="X75" s="192"/>
      <c r="Y75" s="192"/>
      <c r="Z75" s="192"/>
      <c r="AA75" s="193"/>
      <c r="AB75" s="197"/>
      <c r="AC75" s="198"/>
      <c r="AD75" s="198"/>
      <c r="AE75" s="198"/>
      <c r="AF75" s="198"/>
      <c r="AG75" s="198"/>
      <c r="AH75" s="199"/>
      <c r="AZ75" s="61"/>
    </row>
    <row r="76" spans="1:52">
      <c r="E76" s="186">
        <v>10</v>
      </c>
      <c r="F76" s="200" t="s">
        <v>178</v>
      </c>
      <c r="G76" s="201"/>
      <c r="H76" s="201"/>
      <c r="I76" s="201"/>
      <c r="J76" s="201"/>
      <c r="K76" s="201"/>
      <c r="L76" s="202"/>
      <c r="M76" s="191">
        <v>1.2</v>
      </c>
      <c r="N76" s="192"/>
      <c r="O76" s="192"/>
      <c r="P76" s="192"/>
      <c r="Q76" s="193"/>
      <c r="R76" s="191" t="s">
        <v>178</v>
      </c>
      <c r="S76" s="192"/>
      <c r="T76" s="192"/>
      <c r="U76" s="192"/>
      <c r="V76" s="193"/>
      <c r="W76" s="191" t="s">
        <v>166</v>
      </c>
      <c r="X76" s="192"/>
      <c r="Y76" s="192"/>
      <c r="Z76" s="192"/>
      <c r="AA76" s="193"/>
      <c r="AB76" s="197"/>
      <c r="AC76" s="198"/>
      <c r="AD76" s="198"/>
      <c r="AE76" s="198"/>
      <c r="AF76" s="198"/>
      <c r="AG76" s="198"/>
      <c r="AH76" s="199"/>
      <c r="AZ76" s="61"/>
    </row>
    <row r="77" spans="1:52">
      <c r="E77" s="186">
        <v>11</v>
      </c>
      <c r="F77" s="200" t="s">
        <v>161</v>
      </c>
      <c r="G77" s="201"/>
      <c r="H77" s="201"/>
      <c r="I77" s="201"/>
      <c r="J77" s="201"/>
      <c r="K77" s="201"/>
      <c r="L77" s="202"/>
      <c r="M77" s="191">
        <v>1.2</v>
      </c>
      <c r="N77" s="192"/>
      <c r="O77" s="192"/>
      <c r="P77" s="192"/>
      <c r="Q77" s="193"/>
      <c r="R77" s="191" t="s">
        <v>161</v>
      </c>
      <c r="S77" s="192"/>
      <c r="T77" s="192"/>
      <c r="U77" s="192"/>
      <c r="V77" s="193"/>
      <c r="W77" s="191" t="s">
        <v>166</v>
      </c>
      <c r="X77" s="192"/>
      <c r="Y77" s="192"/>
      <c r="Z77" s="192"/>
      <c r="AA77" s="193"/>
      <c r="AB77" s="197"/>
      <c r="AC77" s="198"/>
      <c r="AD77" s="198"/>
      <c r="AE77" s="198"/>
      <c r="AF77" s="198"/>
      <c r="AG77" s="198"/>
      <c r="AH77" s="199"/>
      <c r="AZ77" s="61"/>
    </row>
    <row r="78" spans="1:52">
      <c r="A78" s="60"/>
      <c r="AZ78" s="61"/>
    </row>
    <row r="79" spans="1:52">
      <c r="A79" s="60"/>
      <c r="AZ79" s="61"/>
    </row>
    <row r="80" spans="1:52">
      <c r="A80" s="60"/>
      <c r="B80" s="203" t="s">
        <v>179</v>
      </c>
      <c r="C80" s="203"/>
      <c r="D80" s="203"/>
      <c r="E80" s="203"/>
      <c r="F80" s="203"/>
      <c r="G80" s="203"/>
      <c r="AZ80" s="61"/>
    </row>
    <row r="81" spans="1:52">
      <c r="A81" s="60"/>
      <c r="AZ81" s="61"/>
    </row>
    <row r="82" spans="1:52">
      <c r="A82" s="60"/>
      <c r="E82" s="204" t="s">
        <v>39</v>
      </c>
      <c r="F82" s="48" t="s">
        <v>40</v>
      </c>
      <c r="G82" s="49"/>
      <c r="H82" s="49"/>
      <c r="I82" s="49"/>
      <c r="J82" s="49"/>
      <c r="K82" s="49"/>
      <c r="L82" s="50"/>
      <c r="M82" s="49" t="s">
        <v>41</v>
      </c>
      <c r="N82" s="49"/>
      <c r="O82" s="50"/>
      <c r="AZ82" s="61"/>
    </row>
    <row r="83" spans="1:52">
      <c r="A83" s="60"/>
      <c r="E83" s="186">
        <v>1</v>
      </c>
      <c r="F83" s="205" t="s">
        <v>180</v>
      </c>
      <c r="G83" s="206"/>
      <c r="H83" s="206"/>
      <c r="I83" s="206"/>
      <c r="J83" s="206"/>
      <c r="K83" s="206"/>
      <c r="L83" s="206"/>
      <c r="M83" s="200" t="s">
        <v>42</v>
      </c>
      <c r="N83" s="201"/>
      <c r="O83" s="202"/>
      <c r="AZ83" s="61"/>
    </row>
    <row r="84" spans="1:52">
      <c r="A84" s="60"/>
      <c r="E84" s="186">
        <v>2</v>
      </c>
      <c r="F84" s="205" t="s">
        <v>181</v>
      </c>
      <c r="G84" s="206"/>
      <c r="H84" s="206"/>
      <c r="I84" s="206"/>
      <c r="J84" s="206"/>
      <c r="K84" s="206"/>
      <c r="L84" s="206"/>
      <c r="M84" s="200" t="s">
        <v>42</v>
      </c>
      <c r="N84" s="201"/>
      <c r="O84" s="202"/>
      <c r="AZ84" s="61"/>
    </row>
    <row r="85" spans="1:52">
      <c r="A85" s="60"/>
      <c r="E85" s="186">
        <v>3</v>
      </c>
      <c r="F85" s="205" t="s">
        <v>182</v>
      </c>
      <c r="G85" s="206"/>
      <c r="H85" s="206"/>
      <c r="I85" s="206"/>
      <c r="J85" s="206"/>
      <c r="K85" s="206"/>
      <c r="L85" s="206"/>
      <c r="M85" s="200" t="s">
        <v>42</v>
      </c>
      <c r="N85" s="201"/>
      <c r="O85" s="202"/>
      <c r="AZ85" s="61"/>
    </row>
    <row r="86" spans="1:52">
      <c r="A86" s="60"/>
      <c r="E86" s="186">
        <v>4</v>
      </c>
      <c r="F86" s="205" t="s">
        <v>183</v>
      </c>
      <c r="G86" s="206"/>
      <c r="H86" s="206"/>
      <c r="I86" s="206"/>
      <c r="J86" s="206"/>
      <c r="K86" s="206"/>
      <c r="L86" s="206"/>
      <c r="M86" s="200" t="s">
        <v>42</v>
      </c>
      <c r="N86" s="201"/>
      <c r="O86" s="202"/>
      <c r="AZ86" s="61"/>
    </row>
    <row r="87" spans="1:52">
      <c r="A87" s="60"/>
      <c r="E87" s="186">
        <v>5</v>
      </c>
      <c r="F87" s="205" t="s">
        <v>184</v>
      </c>
      <c r="G87" s="206"/>
      <c r="H87" s="206"/>
      <c r="I87" s="206"/>
      <c r="J87" s="206"/>
      <c r="K87" s="206"/>
      <c r="L87" s="206"/>
      <c r="M87" s="200" t="s">
        <v>42</v>
      </c>
      <c r="N87" s="201"/>
      <c r="O87" s="202"/>
      <c r="AZ87" s="61"/>
    </row>
    <row r="88" spans="1:52">
      <c r="A88" s="60"/>
      <c r="B88" s="207"/>
      <c r="C88" s="207"/>
      <c r="D88" s="207"/>
      <c r="E88" s="186">
        <v>6</v>
      </c>
      <c r="F88" s="205" t="s">
        <v>185</v>
      </c>
      <c r="G88" s="206"/>
      <c r="H88" s="206"/>
      <c r="I88" s="206"/>
      <c r="J88" s="206"/>
      <c r="K88" s="206"/>
      <c r="L88" s="206"/>
      <c r="M88" s="200" t="s">
        <v>42</v>
      </c>
      <c r="N88" s="201"/>
      <c r="O88" s="202"/>
      <c r="P88" s="207"/>
      <c r="Q88" s="207"/>
      <c r="R88" s="207"/>
      <c r="S88" s="207"/>
      <c r="T88" s="207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7"/>
      <c r="AS88" s="207"/>
      <c r="AT88" s="207"/>
      <c r="AU88" s="207"/>
      <c r="AV88" s="207"/>
      <c r="AW88" s="207"/>
      <c r="AX88" s="207"/>
      <c r="AY88" s="207"/>
      <c r="AZ88" s="61"/>
    </row>
    <row r="89" spans="1:52" s="207" customFormat="1"/>
    <row r="90" spans="1:52" ht="13.2">
      <c r="A90" s="208" t="s">
        <v>186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1"/>
    </row>
    <row r="92" spans="1:52">
      <c r="B92" s="58" t="s">
        <v>187</v>
      </c>
      <c r="C92" s="58"/>
      <c r="D92" s="58"/>
      <c r="E92" s="58"/>
      <c r="F92" s="58"/>
      <c r="G92" s="58"/>
      <c r="H92" s="58"/>
      <c r="I92" s="58"/>
      <c r="J92" s="58"/>
    </row>
    <row r="93" spans="1:52">
      <c r="B93" s="58"/>
      <c r="C93" s="58"/>
      <c r="D93" s="58"/>
      <c r="E93" s="58"/>
      <c r="F93" s="58"/>
      <c r="G93" s="58"/>
      <c r="H93" s="58"/>
      <c r="I93" s="58"/>
      <c r="J93" s="58"/>
    </row>
    <row r="94" spans="1:52">
      <c r="D94" s="37" t="s">
        <v>62</v>
      </c>
    </row>
    <row r="95" spans="1:52">
      <c r="E95" s="37" t="s">
        <v>47</v>
      </c>
    </row>
    <row r="97" spans="1:52" ht="13.2">
      <c r="A97" s="208" t="s">
        <v>188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209"/>
      <c r="P97" s="209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1"/>
    </row>
    <row r="99" spans="1:52">
      <c r="C99" s="58" t="s">
        <v>189</v>
      </c>
    </row>
    <row r="100" spans="1:52">
      <c r="C100" s="58" t="s">
        <v>190</v>
      </c>
    </row>
    <row r="102" spans="1:52">
      <c r="D102" s="37" t="s">
        <v>62</v>
      </c>
    </row>
    <row r="103" spans="1:52">
      <c r="E103" s="37" t="s">
        <v>47</v>
      </c>
    </row>
    <row r="105" spans="1:52" ht="13.2">
      <c r="A105" s="208" t="s">
        <v>191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209"/>
      <c r="P105" s="209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1"/>
    </row>
    <row r="106" spans="1:52">
      <c r="A106" s="60"/>
      <c r="AZ106" s="61"/>
    </row>
    <row r="107" spans="1:52">
      <c r="A107" s="60"/>
      <c r="B107" s="58" t="s">
        <v>70</v>
      </c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Z107" s="61"/>
    </row>
    <row r="108" spans="1:52">
      <c r="A108" s="60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Z108" s="61"/>
    </row>
    <row r="109" spans="1:52">
      <c r="A109" s="60"/>
      <c r="C109" s="37" t="s">
        <v>63</v>
      </c>
      <c r="AZ109" s="61"/>
    </row>
    <row r="110" spans="1:52">
      <c r="A110" s="60"/>
      <c r="AZ110" s="61"/>
    </row>
    <row r="111" spans="1:52" ht="13.8" customHeight="1">
      <c r="A111" s="60"/>
      <c r="D111" s="37" t="s">
        <v>192</v>
      </c>
      <c r="AZ111" s="61"/>
    </row>
    <row r="112" spans="1:52">
      <c r="A112" s="60"/>
      <c r="AZ112" s="61"/>
    </row>
    <row r="113" spans="1:52">
      <c r="A113" s="60"/>
      <c r="E113" s="37" t="s">
        <v>64</v>
      </c>
      <c r="AZ113" s="61"/>
    </row>
    <row r="114" spans="1:52">
      <c r="A114" s="60"/>
      <c r="F114" s="37" t="s">
        <v>65</v>
      </c>
      <c r="H114" s="37" t="s">
        <v>193</v>
      </c>
      <c r="AZ114" s="61"/>
    </row>
    <row r="115" spans="1:52" ht="9.6" customHeight="1">
      <c r="A115" s="60"/>
      <c r="AZ115" s="61"/>
    </row>
    <row r="116" spans="1:52">
      <c r="A116" s="60"/>
      <c r="AZ116" s="61"/>
    </row>
    <row r="117" spans="1:52">
      <c r="A117" s="60"/>
      <c r="C117" s="37" t="s">
        <v>194</v>
      </c>
      <c r="AZ117" s="61"/>
    </row>
    <row r="118" spans="1:52">
      <c r="A118" s="60"/>
      <c r="AZ118" s="61"/>
    </row>
    <row r="119" spans="1:52">
      <c r="A119" s="60"/>
      <c r="D119" s="37" t="s">
        <v>195</v>
      </c>
      <c r="AZ119" s="61"/>
    </row>
    <row r="120" spans="1:52">
      <c r="A120" s="60"/>
      <c r="AZ120" s="61"/>
    </row>
    <row r="121" spans="1:52">
      <c r="A121" s="60"/>
      <c r="E121" s="37" t="s">
        <v>64</v>
      </c>
    </row>
    <row r="122" spans="1:52">
      <c r="F122" s="37" t="s">
        <v>196</v>
      </c>
      <c r="I122" s="37" t="s">
        <v>197</v>
      </c>
    </row>
    <row r="124" spans="1:52">
      <c r="A124" s="60"/>
      <c r="B124" s="58" t="s">
        <v>198</v>
      </c>
    </row>
    <row r="125" spans="1:52">
      <c r="A125" s="60"/>
    </row>
    <row r="126" spans="1:52">
      <c r="D126" s="37" t="s">
        <v>199</v>
      </c>
    </row>
    <row r="128" spans="1:52">
      <c r="C128" s="48" t="s">
        <v>200</v>
      </c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50"/>
    </row>
    <row r="129" spans="3:32">
      <c r="C129" s="45"/>
      <c r="D129" s="46" t="s">
        <v>201</v>
      </c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7"/>
    </row>
    <row r="130" spans="3:32">
      <c r="C130" s="45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7"/>
    </row>
    <row r="131" spans="3:32">
      <c r="C131" s="48" t="s">
        <v>202</v>
      </c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50"/>
    </row>
    <row r="132" spans="3:32">
      <c r="C132" s="45"/>
      <c r="D132" s="46" t="s">
        <v>203</v>
      </c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7"/>
    </row>
    <row r="133" spans="3:32">
      <c r="C133" s="45"/>
      <c r="D133" s="46"/>
      <c r="E133" s="46"/>
      <c r="F133" s="46"/>
      <c r="G133" s="46" t="s">
        <v>204</v>
      </c>
      <c r="H133" s="46"/>
      <c r="I133" s="46"/>
      <c r="J133" s="46" t="s">
        <v>205</v>
      </c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7"/>
    </row>
    <row r="134" spans="3:32">
      <c r="C134" s="45"/>
      <c r="D134" s="46"/>
      <c r="E134" s="46"/>
      <c r="F134" s="46"/>
      <c r="G134" s="46" t="s">
        <v>204</v>
      </c>
      <c r="H134" s="46"/>
      <c r="I134" s="46"/>
      <c r="J134" s="46" t="s">
        <v>206</v>
      </c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7"/>
    </row>
    <row r="135" spans="3:32">
      <c r="C135" s="45"/>
      <c r="D135" s="46" t="s">
        <v>207</v>
      </c>
      <c r="E135" s="46"/>
      <c r="F135" s="46"/>
      <c r="G135" s="46"/>
      <c r="H135" s="46"/>
      <c r="I135" s="46"/>
      <c r="J135" s="46" t="s">
        <v>208</v>
      </c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7"/>
    </row>
    <row r="136" spans="3:32">
      <c r="C136" s="45"/>
      <c r="D136" s="46" t="s">
        <v>178</v>
      </c>
      <c r="E136" s="46"/>
      <c r="F136" s="46"/>
      <c r="G136" s="46"/>
      <c r="H136" s="46"/>
      <c r="I136" s="46"/>
      <c r="J136" s="46" t="s">
        <v>209</v>
      </c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7"/>
    </row>
    <row r="137" spans="3:32">
      <c r="C137" s="45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7"/>
    </row>
    <row r="138" spans="3:32">
      <c r="C138" s="45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7"/>
    </row>
    <row r="139" spans="3:32">
      <c r="C139" s="45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7"/>
    </row>
    <row r="140" spans="3:32">
      <c r="C140" s="45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7"/>
    </row>
    <row r="141" spans="3:32">
      <c r="C141" s="48" t="s">
        <v>210</v>
      </c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50"/>
    </row>
    <row r="142" spans="3:32" ht="14.7" customHeight="1">
      <c r="C142" s="212" t="s">
        <v>211</v>
      </c>
      <c r="E142" s="37" t="s">
        <v>212</v>
      </c>
      <c r="G142" s="37" t="s">
        <v>213</v>
      </c>
      <c r="J142" s="210"/>
      <c r="K142" s="210"/>
      <c r="L142" s="46" t="s">
        <v>214</v>
      </c>
      <c r="M142" s="210"/>
      <c r="N142" s="210"/>
      <c r="O142" s="210"/>
      <c r="P142" s="210"/>
      <c r="Q142" s="210"/>
      <c r="R142" s="210"/>
      <c r="S142" s="210"/>
      <c r="T142" s="210"/>
      <c r="U142" s="210"/>
      <c r="V142" s="210"/>
      <c r="W142" s="210"/>
      <c r="X142" s="210"/>
      <c r="Y142" s="210"/>
      <c r="Z142" s="210"/>
      <c r="AA142" s="210"/>
      <c r="AB142" s="210"/>
      <c r="AC142" s="210"/>
      <c r="AD142" s="210"/>
      <c r="AE142" s="210"/>
      <c r="AF142" s="211"/>
    </row>
    <row r="143" spans="3:32">
      <c r="C143" s="60" t="s">
        <v>165</v>
      </c>
      <c r="E143" s="37" t="s">
        <v>212</v>
      </c>
      <c r="G143" s="37" t="s">
        <v>215</v>
      </c>
      <c r="J143" s="46"/>
      <c r="K143" s="46"/>
      <c r="L143" s="46" t="s">
        <v>214</v>
      </c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7"/>
    </row>
    <row r="144" spans="3:32">
      <c r="C144" s="62" t="s">
        <v>216</v>
      </c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3"/>
    </row>
    <row r="145" s="37" customFormat="1"/>
  </sheetData>
  <mergeCells count="78">
    <mergeCell ref="M87:O87"/>
    <mergeCell ref="M88:O88"/>
    <mergeCell ref="B80:G80"/>
    <mergeCell ref="M83:O83"/>
    <mergeCell ref="M84:O84"/>
    <mergeCell ref="M85:O85"/>
    <mergeCell ref="M86:O86"/>
    <mergeCell ref="F77:L77"/>
    <mergeCell ref="M77:Q77"/>
    <mergeCell ref="R77:V77"/>
    <mergeCell ref="W77:AA77"/>
    <mergeCell ref="AB77:AH77"/>
    <mergeCell ref="F76:L76"/>
    <mergeCell ref="M76:Q76"/>
    <mergeCell ref="R76:V76"/>
    <mergeCell ref="W76:AA76"/>
    <mergeCell ref="AB76:AH76"/>
    <mergeCell ref="F75:L75"/>
    <mergeCell ref="M75:Q75"/>
    <mergeCell ref="R75:V75"/>
    <mergeCell ref="W75:AA75"/>
    <mergeCell ref="AB75:AH75"/>
    <mergeCell ref="F74:L74"/>
    <mergeCell ref="M74:Q74"/>
    <mergeCell ref="R74:V74"/>
    <mergeCell ref="W74:AA74"/>
    <mergeCell ref="AB74:AH74"/>
    <mergeCell ref="F73:L73"/>
    <mergeCell ref="M73:Q73"/>
    <mergeCell ref="R73:V73"/>
    <mergeCell ref="W73:AA73"/>
    <mergeCell ref="AB73:AH73"/>
    <mergeCell ref="M71:Q71"/>
    <mergeCell ref="R71:V71"/>
    <mergeCell ref="W71:AA71"/>
    <mergeCell ref="AB71:AH71"/>
    <mergeCell ref="F72:L72"/>
    <mergeCell ref="M72:Q72"/>
    <mergeCell ref="R72:V72"/>
    <mergeCell ref="W72:AA72"/>
    <mergeCell ref="AB72:AH72"/>
    <mergeCell ref="M69:Q69"/>
    <mergeCell ref="R69:V69"/>
    <mergeCell ref="W69:AA69"/>
    <mergeCell ref="AB69:AH69"/>
    <mergeCell ref="M70:Q70"/>
    <mergeCell ref="R70:V70"/>
    <mergeCell ref="W70:AA70"/>
    <mergeCell ref="AB70:AH70"/>
    <mergeCell ref="M67:Q67"/>
    <mergeCell ref="R67:V67"/>
    <mergeCell ref="W67:AA67"/>
    <mergeCell ref="AB67:AH67"/>
    <mergeCell ref="M68:Q68"/>
    <mergeCell ref="R68:V68"/>
    <mergeCell ref="W68:AA68"/>
    <mergeCell ref="AB68:AH68"/>
    <mergeCell ref="E65:E66"/>
    <mergeCell ref="F65:L66"/>
    <mergeCell ref="M65:AA65"/>
    <mergeCell ref="AB65:AH66"/>
    <mergeCell ref="M66:Q66"/>
    <mergeCell ref="R66:V66"/>
    <mergeCell ref="W66:AA66"/>
    <mergeCell ref="E49:AH49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イベント処理!Print_Area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隆 金井</cp:lastModifiedBy>
  <cp:lastPrinted>2007-03-09T01:56:33Z</cp:lastPrinted>
  <dcterms:created xsi:type="dcterms:W3CDTF">2002-02-23T02:02:23Z</dcterms:created>
  <dcterms:modified xsi:type="dcterms:W3CDTF">2023-06-12T04:37:34Z</dcterms:modified>
</cp:coreProperties>
</file>