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M-PC-05\Desktop\内部レビュー\"/>
    </mc:Choice>
  </mc:AlternateContent>
  <xr:revisionPtr revIDLastSave="0" documentId="13_ncr:1_{97496F5A-2C4D-47E3-A0EC-3FA852CD45C9}" xr6:coauthVersionLast="47" xr6:coauthVersionMax="47" xr10:uidLastSave="{00000000-0000-0000-0000-000000000000}"/>
  <bookViews>
    <workbookView xWindow="-108" yWindow="-108" windowWidth="23256" windowHeight="12456" activeTab="4" xr2:uid="{FD457AF4-D9D7-4C5B-9954-4D72DFD2FBAD}"/>
  </bookViews>
  <sheets>
    <sheet name="表紙 " sheetId="4" r:id="rId1"/>
    <sheet name="改訂履歴" sheetId="5" r:id="rId2"/>
    <sheet name="画面イメージ" sheetId="9" r:id="rId3"/>
    <sheet name="IO関連" sheetId="6" r:id="rId4"/>
    <sheet name="画面項目" sheetId="7" r:id="rId5"/>
    <sheet name="イベント処理" sheetId="8" r:id="rId6"/>
  </sheets>
  <externalReferences>
    <externalReference r:id="rId7"/>
  </externalReferences>
  <definedNames>
    <definedName name="_xlnm.Print_Area" localSheetId="5">イベント処理!$A$1:$AZ$133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<sst xmlns="http://schemas.openxmlformats.org/spreadsheetml/2006/main" count="245" uniqueCount="159">
  <si>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</si>
  <si>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</si>
  <si>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</si>
  <si>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作業終了時間</t>
    <rPh sb="0" eb="6">
      <t>サギョウシュウリョウジカン</t>
    </rPh>
    <phoneticPr fontId="1"/>
  </si>
  <si>
    <t>作業開始時間</t>
    <rPh sb="0" eb="6">
      <t>サギョウカイシジカン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</si>
  <si>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</si>
  <si>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</si>
  <si>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</si>
  <si>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</si>
  <si>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</si>
  <si>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</si>
  <si>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</si>
  <si>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</si>
  <si>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</si>
  <si>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</si>
  <si>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</si>
  <si>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</si>
  <si>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</si>
  <si>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</si>
  <si>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</si>
  <si>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</si>
  <si>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</si>
  <si>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</si>
  <si>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</si>
  <si>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</si>
  <si>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</si>
  <si>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</si>
  <si>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</si>
  <si>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</si>
  <si>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</si>
  <si>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</si>
  <si>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</si>
  <si>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</si>
  <si>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</si>
  <si>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</si>
  <si>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</si>
  <si>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</si>
  <si>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</si>
  <si>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</si>
  <si>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</si>
  <si>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</si>
  <si>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</si>
  <si>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</si>
  <si>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</si>
  <si>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</si>
  <si>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</si>
  <si>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</si>
  <si>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</si>
  <si>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</si>
  <si>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</si>
  <si>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</si>
  <si>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画面「閉じる」ボダン押下、ログイン画面表示する</t>
    <phoneticPr fontId="15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</si>
  <si>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</si>
  <si>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</si>
  <si>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</si>
  <si>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</si>
  <si>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</si>
  <si>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5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</si>
  <si>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</si>
  <si>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</si>
  <si>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</si>
  <si>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</si>
  <si>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</si>
  <si>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</si>
  <si>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</si>
  <si>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</si>
  <si>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</si>
  <si>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</si>
  <si>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</si>
  <si>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</si>
  <si>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</si>
  <si>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</si>
  <si>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</si>
  <si>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</si>
  <si>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</si>
  <si>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</si>
  <si>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</si>
  <si>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</si>
  <si>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</si>
  <si>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</si>
  <si>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</si>
  <si>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</si>
  <si>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</si>
  <si>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</si>
  <si>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</si>
  <si>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</si>
  <si>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</si>
  <si>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</si>
  <si>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作業開始時間</t>
    <rPh sb="0" eb="6">
      <t>サギョウカイシジカン</t>
    </rPh>
    <phoneticPr fontId="4"/>
  </si>
  <si>
    <t>作業終了時間</t>
    <rPh sb="0" eb="6">
      <t>サギョウシュウリョウジカン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</si>
  <si>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</si>
  <si>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</si>
  <si>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</si>
  <si>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</si>
  <si>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</si>
  <si>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</si>
  <si>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登録ボタン</t>
    <rPh sb="0" eb="2">
      <t>トウロク</t>
    </rPh>
    <phoneticPr fontId="1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</si>
  <si>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</si>
  <si>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</si>
  <si>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</si>
  <si>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</si>
  <si>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</si>
  <si>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</si>
  <si>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</si>
  <si>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所属部門ID</t>
    <rPh sb="0" eb="4">
      <t>ショゾクブモン</t>
    </rPh>
    <phoneticPr fontId="4"/>
  </si>
  <si>
    <t>DEPT_ID</t>
    <phoneticPr fontId="1"/>
  </si>
  <si>
    <t>ATTENDANCE_DATE</t>
    <phoneticPr fontId="1"/>
  </si>
  <si>
    <t>START_TIME</t>
    <phoneticPr fontId="1"/>
  </si>
  <si>
    <t>END_TIME</t>
    <phoneticPr fontId="1"/>
  </si>
  <si>
    <t>REST_HOURS_DAY</t>
    <phoneticPr fontId="1"/>
  </si>
  <si>
    <t>OVERTIME_HOURS_DAY</t>
    <phoneticPr fontId="1"/>
  </si>
  <si>
    <t>STATUS_ID</t>
    <phoneticPr fontId="1"/>
  </si>
  <si>
    <t>WORK_CONTENT</t>
    <phoneticPr fontId="1"/>
  </si>
  <si>
    <t>T_EMPLOYEES</t>
    <phoneticPr fontId="13"/>
  </si>
  <si>
    <t>社員情報</t>
    <rPh sb="0" eb="4">
      <t>シャインジョウホウ</t>
    </rPh>
    <phoneticPr fontId="1"/>
  </si>
  <si>
    <t>部門情報</t>
    <rPh sb="0" eb="4">
      <t>ブモンジョウホウ</t>
    </rPh>
    <phoneticPr fontId="1"/>
  </si>
  <si>
    <t>T_DEPT</t>
    <phoneticPr fontId="1"/>
  </si>
  <si>
    <t>カレンダー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</si>
  <si>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</si>
  <si>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</si>
  <si>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</si>
  <si>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T_CALENDER</t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</si>
  <si>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</si>
  <si>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</si>
  <si>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</si>
  <si>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</si>
  <si>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</si>
  <si>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</si>
  <si>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</si>
  <si>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</si>
  <si>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</si>
  <si>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</si>
  <si>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</si>
  <si>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</si>
  <si>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活性</t>
    <rPh sb="0" eb="2">
      <t>カッセイ</t>
    </rPh>
    <phoneticPr fontId="1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</si>
  <si>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</si>
  <si>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</si>
  <si>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1.4.登録ボタンクリック処理</t>
    <rPh sb="2" eb="4">
      <t>ツイカ</t>
    </rPh>
    <rPh sb="4" eb="6">
      <t>トウロク</t>
    </rPh>
    <phoneticPr fontId="13"/>
  </si>
  <si>
    <t>1.5.更新ボタンクリック処理</t>
    <rPh sb="4" eb="6">
      <t>コウシン</t>
    </rPh>
    <rPh sb="13" eb="15">
      <t>ショリ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</si>
  <si>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</si>
  <si>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1.6.ログアウトボタンクリック処理</t>
    <rPh sb="16" eb="18">
      <t>ショリ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</si>
  <si>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</si>
  <si>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・入力された内容で登録する。</t>
    <rPh sb="1" eb="3">
      <t>ニュウリョク</t>
    </rPh>
    <rPh sb="6" eb="8">
      <t>ナイヨウ</t>
    </rPh>
    <rPh sb="9" eb="11">
      <t>トウロク</t>
    </rPh>
    <phoneticPr fontId="13"/>
  </si>
  <si>
    <t>・勤怠情報一覧(日別)にて、登録ボタンを押された際に登録ボタンを表示する。</t>
    <rPh sb="1" eb="7">
      <t>キンタイジョウホウイチラン</t>
    </rPh>
    <rPh sb="8" eb="10">
      <t>ヒベツ</t>
    </rPh>
    <rPh sb="14" eb="16">
      <t>トウロク</t>
    </rPh>
    <rPh sb="20" eb="21">
      <t>オ</t>
    </rPh>
    <rPh sb="24" eb="25">
      <t>サイ</t>
    </rPh>
    <rPh sb="26" eb="28">
      <t>トウロク</t>
    </rPh>
    <rPh sb="32" eb="34">
      <t>ヒョウジ</t>
    </rPh>
    <phoneticPr fontId="1"/>
  </si>
  <si>
    <t>・勤怠情報一覧(日別)にて、修正ボタンを押された際に更新ボタンを表示する。</t>
    <rPh sb="14" eb="16">
      <t>シュウセイ</t>
    </rPh>
    <rPh sb="26" eb="28">
      <t>コウシン</t>
    </rPh>
    <phoneticPr fontId="1"/>
  </si>
  <si>
    <t>1.2.勤怠情報登録・更新</t>
    <rPh sb="4" eb="6">
      <t>キンタイ</t>
    </rPh>
    <rPh sb="6" eb="8">
      <t>ジョウホウ</t>
    </rPh>
    <rPh sb="8" eb="10">
      <t>トウロク</t>
    </rPh>
    <rPh sb="11" eb="13">
      <t>コウシン</t>
    </rPh>
    <phoneticPr fontId="13"/>
  </si>
  <si>
    <t>なし</t>
    <phoneticPr fontId="15" type="noConversion"/>
  </si>
  <si>
    <t>入力された日付 = 日付
入力された作業開始時間 = 作業開始時間
入力された作業終了時間 = 作業終了時間
入力された休憩時間 = 休憩時間
入力された残業時間 = 残業時間
選択された勤務状態 = 勤務状態
入力された作業内容 = 作業内容</t>
    <rPh sb="0" eb="2">
      <t>ﾆｭｳﾘｮｸ</t>
    </rPh>
    <rPh sb="5" eb="7">
      <t>ﾋﾂﾞｹ</t>
    </rPh>
    <rPh sb="10" eb="12">
      <t>ﾋﾂﾞｹ</t>
    </rPh>
    <rPh sb="13" eb="15">
      <t>ﾆｭｳﾘｮｸ</t>
    </rPh>
    <rPh sb="18" eb="24">
      <t>ｻｷﾞｮｳｶｲｼｼﾞｶﾝ</t>
    </rPh>
    <rPh sb="27" eb="33">
      <t>ｻｷﾞｮｳｶｲｼｼﾞｶﾝ</t>
    </rPh>
    <rPh sb="34" eb="36">
      <t>ﾆｭｳﾘｮｸ</t>
    </rPh>
    <rPh sb="39" eb="45">
      <t>ｻｷﾞｮｳｼｭｳﾘｮｳｼﾞｶﾝ</t>
    </rPh>
    <rPh sb="48" eb="54">
      <t>ｻｷﾞｮｳｼｭｳﾘｮｳｼﾞｶﾝ</t>
    </rPh>
    <rPh sb="55" eb="57">
      <t>ﾆｭｳﾘｮｸ</t>
    </rPh>
    <rPh sb="60" eb="64">
      <t>ｷｭｳｹｲｼﾞｶﾝ</t>
    </rPh>
    <rPh sb="67" eb="71">
      <t>ｷｭｳｹｲｼﾞｶﾝ</t>
    </rPh>
    <rPh sb="72" eb="74">
      <t>ﾆｭｳﾘｮｸ</t>
    </rPh>
    <rPh sb="77" eb="81">
      <t>ｻﾞﾝｷﾞｮｳｼﾞｶﾝ</t>
    </rPh>
    <rPh sb="84" eb="88">
      <t>ｻﾞﾝｷﾞｮｳｼﾞｶﾝ</t>
    </rPh>
    <rPh sb="89" eb="91">
      <t>ｾﾝﾀｸ</t>
    </rPh>
    <rPh sb="94" eb="98">
      <t>ｷﾝﾑｼﾞｮｳﾀｲ</t>
    </rPh>
    <rPh sb="101" eb="105">
      <t>ｷﾝﾑｼﾞｮｳﾀｲ</t>
    </rPh>
    <rPh sb="106" eb="108">
      <t>ﾆｭｳﾘｮｸ</t>
    </rPh>
    <rPh sb="111" eb="115">
      <t>ｻｷﾞｮｳﾅｲﾖｳ</t>
    </rPh>
    <rPh sb="118" eb="122">
      <t>ｻｷﾞｮｳﾅｲﾖｳ</t>
    </rPh>
    <phoneticPr fontId="15" type="noConversion"/>
  </si>
  <si>
    <t>日付　</t>
    <rPh sb="0" eb="2">
      <t>ﾋﾂﾞｹ</t>
    </rPh>
    <phoneticPr fontId="15" type="noConversion"/>
  </si>
  <si>
    <t>作業開始時間　</t>
    <rPh sb="0" eb="6">
      <t>ｻｷﾞｮｳｶｲｼｼﾞｶﾝ</t>
    </rPh>
    <phoneticPr fontId="15" type="noConversion"/>
  </si>
  <si>
    <t>作業終了時間　</t>
    <rPh sb="0" eb="6">
      <t>ｻｷﾞｮｳｼｭｳﾘｮｳｼﾞｶﾝ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</si>
  <si>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</si>
  <si>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</si>
  <si>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</si>
  <si>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</si>
  <si>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非活性</t>
    <rPh sb="0" eb="1">
      <t>ヒ</t>
    </rPh>
    <rPh sb="1" eb="3">
      <t>カッセイ</t>
    </rPh>
    <phoneticPr fontId="1"/>
  </si>
  <si>
    <t>非活性</t>
    <rPh sb="0" eb="3">
      <t>ヒカッセイ</t>
    </rPh>
    <phoneticPr fontId="13"/>
  </si>
  <si>
    <t>ここからの番号は多分2からです。</t>
    <rPh sb="5" eb="7">
      <t>バンゴウ</t>
    </rPh>
    <rPh sb="8" eb="10">
      <t>タブン</t>
    </rPh>
    <phoneticPr fontId="1"/>
  </si>
  <si>
    <t>非活性ボタンですか。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</si>
</sst>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sz val="8"/>
      <color theme="5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82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14" fontId="2" fillId="0" borderId="6" xfId="2" applyNumberFormat="1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22" xfId="4" applyFont="1" applyBorder="1"/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1" xfId="4" applyFont="1" applyBorder="1"/>
    <xf numFmtId="14" fontId="6" fillId="0" borderId="21" xfId="4" applyNumberFormat="1" applyFont="1" applyBorder="1" applyAlignment="1">
      <alignment horizontal="center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3" fillId="0" borderId="35" xfId="1" applyFont="1" applyBorder="1" applyAlignment="1">
      <alignment horizontal="center" vertical="center"/>
    </xf>
    <xf numFmtId="0" fontId="30" fillId="3" borderId="0" xfId="5" applyFont="1" applyFill="1" applyAlignment="1">
      <alignment vertical="top"/>
    </xf>
    <xf numFmtId="0" fontId="29" fillId="3" borderId="0" xfId="5" applyFont="1" applyFill="1" applyAlignment="1">
      <alignment vertical="top"/>
    </xf>
    <xf numFmtId="0" fontId="30" fillId="0" borderId="6" xfId="3" applyFont="1" applyBorder="1" applyAlignment="1">
      <alignment vertical="top"/>
    </xf>
  </cellXfs>
  <cellStyles count="6">
    <cellStyle name="常规 2" xfId="5" xr:uid="{617C6FE1-B333-45AE-8835-AA3C0D77924B}"/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41</xdr:col>
      <xdr:colOff>33130</xdr:colOff>
      <xdr:row>42</xdr:row>
      <xdr:rowOff>46383</xdr:rowOff>
    </xdr:from>
    <xdr:to>
      <xdr:col>45</xdr:col>
      <xdr:colOff>99391</xdr:colOff>
      <xdr:row>47</xdr:row>
      <xdr:rowOff>66261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B6DB612A-3BA4-3EBD-1134-60C0B71C642A}"/>
            </a:ext>
          </a:extLst>
        </xdr:cNvPr>
        <xdr:cNvCxnSpPr/>
      </xdr:nvCxnSpPr>
      <xdr:spPr>
        <a:xfrm flipH="1">
          <a:off x="7639878" y="5453270"/>
          <a:ext cx="808383" cy="669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122612</xdr:colOff>
          <xdr:row>17</xdr:row>
          <xdr:rowOff>85206</xdr:rowOff>
        </xdr:from>
        <xdr:to>
          <xdr:col>42</xdr:col>
          <xdr:colOff>92132</xdr:colOff>
          <xdr:row>56</xdr:row>
          <xdr:rowOff>90839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BA7549EB-46E8-0D9F-4B77-602EBC973EB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勤怠情報登録・更新!$A$15:$P$41" spid="_x0000_s315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03267" y="2204951"/>
              <a:ext cx="6453447" cy="5852252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6</xdr:row>
      <xdr:rowOff>38100</xdr:rowOff>
    </xdr:from>
    <xdr:to>
      <xdr:col>7</xdr:col>
      <xdr:colOff>6350</xdr:colOff>
      <xdr:row>8</xdr:row>
      <xdr:rowOff>88900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58750" y="102235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6350</xdr:colOff>
      <xdr:row>7</xdr:row>
      <xdr:rowOff>63500</xdr:rowOff>
    </xdr:from>
    <xdr:to>
      <xdr:col>12</xdr:col>
      <xdr:colOff>114634</xdr:colOff>
      <xdr:row>7</xdr:row>
      <xdr:rowOff>81548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>
          <a:off x="1295400" y="1168400"/>
          <a:ext cx="1029034" cy="1804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114634</xdr:colOff>
      <xdr:row>6</xdr:row>
      <xdr:rowOff>59156</xdr:rowOff>
    </xdr:from>
    <xdr:to>
      <xdr:col>21</xdr:col>
      <xdr:colOff>82549</xdr:colOff>
      <xdr:row>8</xdr:row>
      <xdr:rowOff>103940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24434" y="104340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6350</xdr:colOff>
      <xdr:row>6</xdr:row>
      <xdr:rowOff>6350</xdr:rowOff>
    </xdr:from>
    <xdr:to>
      <xdr:col>41</xdr:col>
      <xdr:colOff>57150</xdr:colOff>
      <xdr:row>8</xdr:row>
      <xdr:rowOff>107950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899150" y="7493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82549</xdr:colOff>
      <xdr:row>7</xdr:row>
      <xdr:rowOff>57150</xdr:rowOff>
    </xdr:from>
    <xdr:to>
      <xdr:col>32</xdr:col>
      <xdr:colOff>6350</xdr:colOff>
      <xdr:row>7</xdr:row>
      <xdr:rowOff>81548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 flipV="1">
          <a:off x="3949699" y="920750"/>
          <a:ext cx="1949451" cy="243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107951</xdr:rowOff>
    </xdr:from>
    <xdr:to>
      <xdr:col>36</xdr:col>
      <xdr:colOff>123825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53088" y="493713"/>
          <a:ext cx="501650" cy="16986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107951</xdr:rowOff>
    </xdr:from>
    <xdr:to>
      <xdr:col>36</xdr:col>
      <xdr:colOff>123825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21313" y="731838"/>
          <a:ext cx="971550" cy="16922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55418</xdr:colOff>
      <xdr:row>7</xdr:row>
      <xdr:rowOff>48491</xdr:rowOff>
    </xdr:from>
    <xdr:to>
      <xdr:col>21</xdr:col>
      <xdr:colOff>131618</xdr:colOff>
      <xdr:row>8</xdr:row>
      <xdr:rowOff>76200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8F0EED7-5DF3-BFFC-C72F-96DDE861D5C4}"/>
            </a:ext>
          </a:extLst>
        </xdr:cNvPr>
        <xdr:cNvCxnSpPr/>
      </xdr:nvCxnSpPr>
      <xdr:spPr>
        <a:xfrm flipH="1">
          <a:off x="2396836" y="921327"/>
          <a:ext cx="1517073" cy="1524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58</xdr:row>
      <xdr:rowOff>101600</xdr:rowOff>
    </xdr:from>
    <xdr:to>
      <xdr:col>7</xdr:col>
      <xdr:colOff>95250</xdr:colOff>
      <xdr:row>63</xdr:row>
      <xdr:rowOff>69850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1ADC68C-AB48-6C7B-6989-E69D0CE4630B}"/>
            </a:ext>
          </a:extLst>
        </xdr:cNvPr>
        <xdr:cNvCxnSpPr/>
      </xdr:nvCxnSpPr>
      <xdr:spPr>
        <a:xfrm flipH="1">
          <a:off x="203200" y="11087100"/>
          <a:ext cx="1181100" cy="5715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&#12487;&#12473;&#12463;&#12488;&#12483;&#12503;\&#22522;&#26412;&#35373;&#35336;&#26360;_&#21220;&#24608;&#24773;&#22577;&#30331;&#37682;&#12539;&#26356;&#26032;(ver1.0).xlsx" TargetMode="External"/><Relationship Id="rId1" Type="http://schemas.openxmlformats.org/officeDocument/2006/relationships/externalLinkPath" Target="/Users/user/OneDrive/&#12487;&#12473;&#12463;&#12488;&#12483;&#12503;/&#22522;&#26412;&#35373;&#35336;&#26360;_&#21220;&#24608;&#24773;&#22577;&#30331;&#37682;&#12539;&#26356;&#26032;(ver1.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5_勤怠情報一覧（月別）"/>
      <sheetName val="勤怠情報一覧 (日別）"/>
      <sheetName val="勤怠情報登録・更新"/>
      <sheetName val="書式文字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topLeftCell="A25" zoomScale="115" zoomScaleNormal="115" workbookViewId="0">
      <selection activeCell="AE32" sqref="AE32"/>
    </sheetView>
  </sheetViews>
  <sheetFormatPr defaultColWidth="2.3984375" defaultRowHeight="9.6"/>
  <cols>
    <col min="1" max="16384" width="2.398437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98" t="s">
        <v>6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5" t="s">
        <v>16</v>
      </c>
      <c r="AG37" s="95"/>
      <c r="AH37" s="95"/>
      <c r="AI37" s="95"/>
      <c r="AJ37" s="95"/>
      <c r="AK37" s="95"/>
      <c r="AL37" s="96" t="s">
        <v>15</v>
      </c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5"/>
      <c r="AG38" s="95"/>
      <c r="AH38" s="95"/>
      <c r="AI38" s="95"/>
      <c r="AJ38" s="95"/>
      <c r="AK38" s="95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5" t="s">
        <v>8</v>
      </c>
      <c r="AG39" s="95"/>
      <c r="AH39" s="95"/>
      <c r="AI39" s="95"/>
      <c r="AJ39" s="95"/>
      <c r="AK39" s="95"/>
      <c r="AL39" s="96" t="s">
        <v>18</v>
      </c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5"/>
      <c r="AG40" s="95"/>
      <c r="AH40" s="95"/>
      <c r="AI40" s="95"/>
      <c r="AJ40" s="95"/>
      <c r="AK40" s="95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5" t="s">
        <v>10</v>
      </c>
      <c r="AG41" s="95"/>
      <c r="AH41" s="95"/>
      <c r="AI41" s="95"/>
      <c r="AJ41" s="95"/>
      <c r="AK41" s="95"/>
      <c r="AL41" s="96" t="s">
        <v>14</v>
      </c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5"/>
      <c r="AG42" s="95"/>
      <c r="AH42" s="95"/>
      <c r="AI42" s="95"/>
      <c r="AJ42" s="95"/>
      <c r="AK42" s="95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5" t="s">
        <v>13</v>
      </c>
      <c r="AG43" s="95"/>
      <c r="AH43" s="95"/>
      <c r="AI43" s="95"/>
      <c r="AJ43" s="95"/>
      <c r="AK43" s="95"/>
      <c r="AL43" s="96" t="s">
        <v>17</v>
      </c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5"/>
      <c r="AG44" s="95"/>
      <c r="AH44" s="95"/>
      <c r="AI44" s="95"/>
      <c r="AJ44" s="95"/>
      <c r="AK44" s="95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5" t="s">
        <v>12</v>
      </c>
      <c r="AG45" s="95"/>
      <c r="AH45" s="95"/>
      <c r="AI45" s="95"/>
      <c r="AJ45" s="95"/>
      <c r="AK45" s="95"/>
      <c r="AL45" s="96" t="s">
        <v>76</v>
      </c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5"/>
      <c r="AG46" s="95"/>
      <c r="AH46" s="95"/>
      <c r="AI46" s="95"/>
      <c r="AJ46" s="95"/>
      <c r="AK46" s="95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5" t="s">
        <v>128</v>
      </c>
      <c r="AG47" s="95"/>
      <c r="AH47" s="95"/>
      <c r="AI47" s="95"/>
      <c r="AJ47" s="95"/>
      <c r="AK47" s="95"/>
      <c r="AL47" s="97">
        <v>44718</v>
      </c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5"/>
      <c r="AG48" s="95"/>
      <c r="AH48" s="95"/>
      <c r="AI48" s="95"/>
      <c r="AJ48" s="95"/>
      <c r="AK48" s="95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5" t="s">
        <v>11</v>
      </c>
      <c r="AG49" s="95"/>
      <c r="AH49" s="95"/>
      <c r="AI49" s="95"/>
      <c r="AJ49" s="95"/>
      <c r="AK49" s="95"/>
      <c r="AL49" s="96" t="s">
        <v>36</v>
      </c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5"/>
      <c r="AG50" s="95"/>
      <c r="AH50" s="95"/>
      <c r="AI50" s="95"/>
      <c r="AJ50" s="95"/>
      <c r="AK50" s="95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AC1" sqref="AC1:AL1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8"/>
      <c r="Y1" s="112" t="s">
        <v>7</v>
      </c>
      <c r="Z1" s="112"/>
      <c r="AA1" s="112"/>
      <c r="AB1" s="112"/>
      <c r="AC1" s="113" t="str">
        <f>IF(ISBLANK('表紙 '!AL43),"",('表紙 '!AL43))</f>
        <v>勤怠実績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8</v>
      </c>
      <c r="AN1" s="112"/>
      <c r="AO1" s="112"/>
      <c r="AP1" s="112"/>
      <c r="AQ1" s="113" t="str">
        <f>IF(ISBLANK('表紙 '!AL39),"",('表紙 '!AL39))</f>
        <v>SYM</v>
      </c>
      <c r="AR1" s="113"/>
      <c r="AS1" s="113"/>
      <c r="AT1" s="113"/>
      <c r="AU1" s="113"/>
      <c r="AV1" s="113"/>
      <c r="AW1" s="113"/>
      <c r="AX1" s="113"/>
      <c r="AY1" s="113"/>
      <c r="AZ1" s="113"/>
    </row>
    <row r="2" spans="1:52" ht="10.199999999999999" thickBo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1"/>
      <c r="Y2" s="114" t="s">
        <v>9</v>
      </c>
      <c r="Z2" s="114"/>
      <c r="AA2" s="114"/>
      <c r="AB2" s="114"/>
      <c r="AC2" s="115" t="str">
        <f>IF(ISBLANK('表紙 '!AL45),"",('表紙 '!AL45))</f>
        <v>勤怠情報管理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10</v>
      </c>
      <c r="AN2" s="114"/>
      <c r="AO2" s="114"/>
      <c r="AP2" s="114"/>
      <c r="AQ2" s="115" t="str">
        <f>IF(ISBLANK('表紙 '!AL41),"",('表紙 '!AL41))</f>
        <v>勤怠管理システム</v>
      </c>
      <c r="AR2" s="115"/>
      <c r="AS2" s="115"/>
      <c r="AT2" s="115"/>
      <c r="AU2" s="115"/>
      <c r="AV2" s="115"/>
      <c r="AW2" s="115"/>
      <c r="AX2" s="115"/>
      <c r="AY2" s="115"/>
      <c r="AZ2" s="115"/>
    </row>
    <row r="3" spans="1:52" ht="10.199999999999999" thickTop="1"/>
    <row r="4" spans="1:52">
      <c r="A4" s="100" t="s">
        <v>23</v>
      </c>
      <c r="B4" s="102"/>
      <c r="C4" s="100" t="s">
        <v>22</v>
      </c>
      <c r="D4" s="101"/>
      <c r="E4" s="101"/>
      <c r="F4" s="102"/>
      <c r="G4" s="100" t="s">
        <v>21</v>
      </c>
      <c r="H4" s="101"/>
      <c r="I4" s="101"/>
      <c r="J4" s="102"/>
      <c r="K4" s="100" t="s">
        <v>20</v>
      </c>
      <c r="L4" s="101"/>
      <c r="M4" s="101"/>
      <c r="N4" s="101"/>
      <c r="O4" s="101"/>
      <c r="P4" s="101"/>
      <c r="Q4" s="101"/>
      <c r="R4" s="101"/>
      <c r="S4" s="101"/>
      <c r="T4" s="102"/>
      <c r="U4" s="100" t="s">
        <v>19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>
      <c r="A5" s="99">
        <f t="shared" ref="A5:A52" si="0">ROW()-4</f>
        <v>1</v>
      </c>
      <c r="B5" s="99"/>
      <c r="C5" s="103">
        <v>44718</v>
      </c>
      <c r="D5" s="103"/>
      <c r="E5" s="103"/>
      <c r="F5" s="103"/>
      <c r="G5" s="99" t="s">
        <v>36</v>
      </c>
      <c r="H5" s="99"/>
      <c r="I5" s="99"/>
      <c r="J5" s="99"/>
      <c r="K5" s="99" t="s">
        <v>37</v>
      </c>
      <c r="L5" s="99"/>
      <c r="M5" s="99"/>
      <c r="N5" s="99"/>
      <c r="O5" s="99"/>
      <c r="P5" s="99"/>
      <c r="Q5" s="99"/>
      <c r="R5" s="99"/>
      <c r="S5" s="99"/>
      <c r="T5" s="99"/>
      <c r="U5" s="99" t="s">
        <v>24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>
      <c r="A6" s="104">
        <f t="shared" si="0"/>
        <v>2</v>
      </c>
      <c r="B6" s="104"/>
      <c r="C6" s="105"/>
      <c r="D6" s="105"/>
      <c r="E6" s="105"/>
      <c r="F6" s="105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>
      <c r="A7" s="104">
        <f t="shared" si="0"/>
        <v>3</v>
      </c>
      <c r="B7" s="104"/>
      <c r="C7" s="105"/>
      <c r="D7" s="105"/>
      <c r="E7" s="105"/>
      <c r="F7" s="105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>
      <c r="A8" s="104">
        <f t="shared" si="0"/>
        <v>4</v>
      </c>
      <c r="B8" s="104"/>
      <c r="C8" s="105"/>
      <c r="D8" s="105"/>
      <c r="E8" s="105"/>
      <c r="F8" s="105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>
      <c r="A9" s="104">
        <f t="shared" si="0"/>
        <v>5</v>
      </c>
      <c r="B9" s="104"/>
      <c r="C9" s="105"/>
      <c r="D9" s="105"/>
      <c r="E9" s="105"/>
      <c r="F9" s="10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>
      <c r="A10" s="104">
        <f t="shared" si="0"/>
        <v>6</v>
      </c>
      <c r="B10" s="104"/>
      <c r="C10" s="105"/>
      <c r="D10" s="105"/>
      <c r="E10" s="105"/>
      <c r="F10" s="105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>
      <c r="A11" s="104">
        <f t="shared" si="0"/>
        <v>7</v>
      </c>
      <c r="B11" s="104"/>
      <c r="C11" s="105"/>
      <c r="D11" s="105"/>
      <c r="E11" s="105"/>
      <c r="F11" s="105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</row>
    <row r="12" spans="1:52">
      <c r="A12" s="104">
        <f t="shared" si="0"/>
        <v>8</v>
      </c>
      <c r="B12" s="104"/>
      <c r="C12" s="105"/>
      <c r="D12" s="105"/>
      <c r="E12" s="105"/>
      <c r="F12" s="105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</row>
    <row r="13" spans="1:52">
      <c r="A13" s="104">
        <f t="shared" si="0"/>
        <v>9</v>
      </c>
      <c r="B13" s="104"/>
      <c r="C13" s="105"/>
      <c r="D13" s="105"/>
      <c r="E13" s="105"/>
      <c r="F13" s="105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>
      <c r="A14" s="104">
        <f t="shared" si="0"/>
        <v>10</v>
      </c>
      <c r="B14" s="104"/>
      <c r="C14" s="105"/>
      <c r="D14" s="105"/>
      <c r="E14" s="105"/>
      <c r="F14" s="105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>
      <c r="A15" s="104">
        <f t="shared" si="0"/>
        <v>11</v>
      </c>
      <c r="B15" s="104"/>
      <c r="C15" s="105"/>
      <c r="D15" s="105"/>
      <c r="E15" s="105"/>
      <c r="F15" s="105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>
      <c r="A16" s="104">
        <f t="shared" si="0"/>
        <v>12</v>
      </c>
      <c r="B16" s="104"/>
      <c r="C16" s="105"/>
      <c r="D16" s="105"/>
      <c r="E16" s="105"/>
      <c r="F16" s="105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>
      <c r="A17" s="104">
        <f t="shared" si="0"/>
        <v>13</v>
      </c>
      <c r="B17" s="104"/>
      <c r="C17" s="105"/>
      <c r="D17" s="105"/>
      <c r="E17" s="105"/>
      <c r="F17" s="105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>
      <c r="A18" s="104">
        <f t="shared" si="0"/>
        <v>14</v>
      </c>
      <c r="B18" s="104"/>
      <c r="C18" s="105"/>
      <c r="D18" s="105"/>
      <c r="E18" s="105"/>
      <c r="F18" s="105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>
      <c r="A19" s="104">
        <f t="shared" si="0"/>
        <v>15</v>
      </c>
      <c r="B19" s="104"/>
      <c r="C19" s="105"/>
      <c r="D19" s="105"/>
      <c r="E19" s="105"/>
      <c r="F19" s="105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>
      <c r="A20" s="104">
        <f t="shared" si="0"/>
        <v>16</v>
      </c>
      <c r="B20" s="104"/>
      <c r="C20" s="105"/>
      <c r="D20" s="105"/>
      <c r="E20" s="105"/>
      <c r="F20" s="105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>
      <c r="A21" s="104">
        <f t="shared" si="0"/>
        <v>17</v>
      </c>
      <c r="B21" s="104"/>
      <c r="C21" s="105"/>
      <c r="D21" s="105"/>
      <c r="E21" s="105"/>
      <c r="F21" s="105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>
      <c r="A22" s="104">
        <f t="shared" si="0"/>
        <v>18</v>
      </c>
      <c r="B22" s="104"/>
      <c r="C22" s="105"/>
      <c r="D22" s="105"/>
      <c r="E22" s="105"/>
      <c r="F22" s="105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>
      <c r="A23" s="104">
        <f t="shared" si="0"/>
        <v>19</v>
      </c>
      <c r="B23" s="104"/>
      <c r="C23" s="105"/>
      <c r="D23" s="105"/>
      <c r="E23" s="105"/>
      <c r="F23" s="105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>
      <c r="A24" s="104">
        <f t="shared" si="0"/>
        <v>20</v>
      </c>
      <c r="B24" s="104"/>
      <c r="C24" s="105"/>
      <c r="D24" s="105"/>
      <c r="E24" s="105"/>
      <c r="F24" s="105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>
      <c r="A25" s="104">
        <f t="shared" si="0"/>
        <v>21</v>
      </c>
      <c r="B25" s="104"/>
      <c r="C25" s="105"/>
      <c r="D25" s="105"/>
      <c r="E25" s="105"/>
      <c r="F25" s="105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>
      <c r="A26" s="104">
        <f t="shared" si="0"/>
        <v>22</v>
      </c>
      <c r="B26" s="104"/>
      <c r="C26" s="105"/>
      <c r="D26" s="105"/>
      <c r="E26" s="105"/>
      <c r="F26" s="105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>
      <c r="A27" s="104">
        <f t="shared" si="0"/>
        <v>23</v>
      </c>
      <c r="B27" s="104"/>
      <c r="C27" s="105"/>
      <c r="D27" s="105"/>
      <c r="E27" s="105"/>
      <c r="F27" s="105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>
      <c r="A28" s="104">
        <f t="shared" si="0"/>
        <v>24</v>
      </c>
      <c r="B28" s="104"/>
      <c r="C28" s="105"/>
      <c r="D28" s="105"/>
      <c r="E28" s="105"/>
      <c r="F28" s="105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>
      <c r="A29" s="104">
        <f t="shared" si="0"/>
        <v>25</v>
      </c>
      <c r="B29" s="104"/>
      <c r="C29" s="105"/>
      <c r="D29" s="105"/>
      <c r="E29" s="105"/>
      <c r="F29" s="105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>
      <c r="A30" s="104">
        <f t="shared" si="0"/>
        <v>26</v>
      </c>
      <c r="B30" s="104"/>
      <c r="C30" s="105"/>
      <c r="D30" s="105"/>
      <c r="E30" s="105"/>
      <c r="F30" s="105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>
      <c r="A31" s="104">
        <f t="shared" si="0"/>
        <v>27</v>
      </c>
      <c r="B31" s="104"/>
      <c r="C31" s="105"/>
      <c r="D31" s="105"/>
      <c r="E31" s="105"/>
      <c r="F31" s="105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>
      <c r="A32" s="104">
        <f t="shared" si="0"/>
        <v>28</v>
      </c>
      <c r="B32" s="104"/>
      <c r="C32" s="105"/>
      <c r="D32" s="105"/>
      <c r="E32" s="105"/>
      <c r="F32" s="105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>
      <c r="A33" s="104">
        <f t="shared" si="0"/>
        <v>29</v>
      </c>
      <c r="B33" s="104"/>
      <c r="C33" s="105"/>
      <c r="D33" s="105"/>
      <c r="E33" s="105"/>
      <c r="F33" s="105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>
      <c r="A34" s="104">
        <f t="shared" si="0"/>
        <v>30</v>
      </c>
      <c r="B34" s="104"/>
      <c r="C34" s="105"/>
      <c r="D34" s="105"/>
      <c r="E34" s="105"/>
      <c r="F34" s="105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>
      <c r="A35" s="104">
        <f t="shared" si="0"/>
        <v>31</v>
      </c>
      <c r="B35" s="104"/>
      <c r="C35" s="105"/>
      <c r="D35" s="105"/>
      <c r="E35" s="105"/>
      <c r="F35" s="105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>
      <c r="A36" s="104">
        <f t="shared" si="0"/>
        <v>32</v>
      </c>
      <c r="B36" s="104"/>
      <c r="C36" s="105"/>
      <c r="D36" s="105"/>
      <c r="E36" s="105"/>
      <c r="F36" s="105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>
      <c r="A37" s="104">
        <f t="shared" si="0"/>
        <v>33</v>
      </c>
      <c r="B37" s="104"/>
      <c r="C37" s="105"/>
      <c r="D37" s="105"/>
      <c r="E37" s="105"/>
      <c r="F37" s="105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</row>
    <row r="38" spans="1:52">
      <c r="A38" s="104">
        <f t="shared" si="0"/>
        <v>34</v>
      </c>
      <c r="B38" s="104"/>
      <c r="C38" s="105"/>
      <c r="D38" s="105"/>
      <c r="E38" s="105"/>
      <c r="F38" s="105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</row>
    <row r="39" spans="1:52">
      <c r="A39" s="104">
        <f t="shared" si="0"/>
        <v>35</v>
      </c>
      <c r="B39" s="104"/>
      <c r="C39" s="105"/>
      <c r="D39" s="105"/>
      <c r="E39" s="105"/>
      <c r="F39" s="105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</row>
    <row r="40" spans="1:52">
      <c r="A40" s="104">
        <f t="shared" si="0"/>
        <v>36</v>
      </c>
      <c r="B40" s="104"/>
      <c r="C40" s="105"/>
      <c r="D40" s="105"/>
      <c r="E40" s="105"/>
      <c r="F40" s="105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</row>
    <row r="41" spans="1:52">
      <c r="A41" s="104">
        <f t="shared" si="0"/>
        <v>37</v>
      </c>
      <c r="B41" s="104"/>
      <c r="C41" s="105"/>
      <c r="D41" s="105"/>
      <c r="E41" s="105"/>
      <c r="F41" s="105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</row>
    <row r="42" spans="1:52">
      <c r="A42" s="104">
        <f t="shared" si="0"/>
        <v>38</v>
      </c>
      <c r="B42" s="104"/>
      <c r="C42" s="105"/>
      <c r="D42" s="105"/>
      <c r="E42" s="105"/>
      <c r="F42" s="105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</row>
    <row r="43" spans="1:52">
      <c r="A43" s="104">
        <f t="shared" si="0"/>
        <v>39</v>
      </c>
      <c r="B43" s="104"/>
      <c r="C43" s="105"/>
      <c r="D43" s="105"/>
      <c r="E43" s="105"/>
      <c r="F43" s="105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</row>
    <row r="44" spans="1:52">
      <c r="A44" s="104">
        <f t="shared" si="0"/>
        <v>40</v>
      </c>
      <c r="B44" s="104"/>
      <c r="C44" s="105"/>
      <c r="D44" s="105"/>
      <c r="E44" s="105"/>
      <c r="F44" s="105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</row>
    <row r="45" spans="1:52">
      <c r="A45" s="104">
        <f t="shared" si="0"/>
        <v>41</v>
      </c>
      <c r="B45" s="104"/>
      <c r="C45" s="105"/>
      <c r="D45" s="105"/>
      <c r="E45" s="105"/>
      <c r="F45" s="105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</row>
    <row r="46" spans="1:52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  <row r="47" spans="1:52">
      <c r="A47" s="104">
        <f t="shared" si="0"/>
        <v>43</v>
      </c>
      <c r="B47" s="104"/>
      <c r="C47" s="105"/>
      <c r="D47" s="105"/>
      <c r="E47" s="105"/>
      <c r="F47" s="105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</row>
    <row r="48" spans="1:52">
      <c r="A48" s="104">
        <f t="shared" si="0"/>
        <v>44</v>
      </c>
      <c r="B48" s="104"/>
      <c r="C48" s="105"/>
      <c r="D48" s="105"/>
      <c r="E48" s="105"/>
      <c r="F48" s="105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</row>
    <row r="49" spans="1:52">
      <c r="A49" s="104">
        <f t="shared" si="0"/>
        <v>45</v>
      </c>
      <c r="B49" s="104"/>
      <c r="C49" s="105"/>
      <c r="D49" s="105"/>
      <c r="E49" s="105"/>
      <c r="F49" s="105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</row>
    <row r="50" spans="1:52">
      <c r="A50" s="104">
        <f t="shared" si="0"/>
        <v>46</v>
      </c>
      <c r="B50" s="104"/>
      <c r="C50" s="105"/>
      <c r="D50" s="105"/>
      <c r="E50" s="105"/>
      <c r="F50" s="105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</row>
    <row r="51" spans="1:52">
      <c r="A51" s="104">
        <f t="shared" si="0"/>
        <v>47</v>
      </c>
      <c r="B51" s="104"/>
      <c r="C51" s="105"/>
      <c r="D51" s="105"/>
      <c r="E51" s="105"/>
      <c r="F51" s="105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</row>
    <row r="52" spans="1:52">
      <c r="A52" s="116">
        <f t="shared" si="0"/>
        <v>48</v>
      </c>
      <c r="B52" s="116"/>
      <c r="C52" s="117"/>
      <c r="D52" s="117"/>
      <c r="E52" s="117"/>
      <c r="F52" s="117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</row>
  </sheetData>
  <mergeCells count="254"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topLeftCell="A4" zoomScale="55" zoomScaleNormal="55" workbookViewId="0">
      <selection activeCell="BD35" sqref="BD35"/>
    </sheetView>
  </sheetViews>
  <sheetFormatPr defaultColWidth="2.3984375" defaultRowHeight="9.6"/>
  <cols>
    <col min="1" max="16384" width="2.3984375" style="14"/>
  </cols>
  <sheetData>
    <row r="1" spans="1:52" ht="10.199999999999999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</v>
      </c>
      <c r="L1" s="112"/>
      <c r="M1" s="112"/>
      <c r="N1" s="112"/>
      <c r="O1" s="126" t="e">
        <f>IF(ISBLANK(#REF!),"",(#REF!))</f>
        <v>#REF!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8</v>
      </c>
      <c r="Z1" s="112"/>
      <c r="AA1" s="112"/>
      <c r="AB1" s="112"/>
      <c r="AC1" s="113" t="e">
        <f>IF(ISBLANK(#REF!),"",(#REF!))</f>
        <v>#REF!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35</v>
      </c>
      <c r="AN1" s="112"/>
      <c r="AO1" s="112"/>
      <c r="AP1" s="112"/>
      <c r="AQ1" s="128" t="e">
        <f>IF(ISBLANK(#REF!),"",(#REF!))</f>
        <v>#REF!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.199999999999999" thickBot="1">
      <c r="A2" s="178"/>
      <c r="B2" s="147"/>
      <c r="C2" s="147"/>
      <c r="D2" s="147"/>
      <c r="E2" s="147"/>
      <c r="F2" s="147"/>
      <c r="G2" s="147"/>
      <c r="H2" s="147"/>
      <c r="I2" s="147"/>
      <c r="J2" s="148"/>
      <c r="K2" s="114" t="s">
        <v>9</v>
      </c>
      <c r="L2" s="114"/>
      <c r="M2" s="114"/>
      <c r="N2" s="114"/>
      <c r="O2" s="127" t="e">
        <f>IF(ISBLANK(#REF!),"",(#REF!))</f>
        <v>#REF!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10</v>
      </c>
      <c r="Z2" s="114"/>
      <c r="AA2" s="114"/>
      <c r="AB2" s="114"/>
      <c r="AC2" s="115" t="e">
        <f>IF(ISBLANK(#REF!),"",(#REF!))</f>
        <v>#REF!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11</v>
      </c>
      <c r="AN2" s="114"/>
      <c r="AO2" s="114"/>
      <c r="AP2" s="114"/>
      <c r="AQ2" s="115" t="e">
        <f>IF(ISBLANK(#REF!),"",(#REF!))</f>
        <v>#REF!</v>
      </c>
      <c r="AR2" s="115"/>
      <c r="AS2" s="115"/>
      <c r="AT2" s="115"/>
      <c r="AU2" s="115"/>
      <c r="AV2" s="115"/>
      <c r="AW2" s="115"/>
      <c r="AX2" s="115"/>
      <c r="AY2" s="115"/>
      <c r="AZ2" s="130"/>
    </row>
    <row r="3" spans="1:52" ht="10.199999999999999" thickTop="1">
      <c r="B3" s="23"/>
    </row>
    <row r="4" spans="1:52">
      <c r="A4" s="29" t="s">
        <v>86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10.199999999999999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10.199999999999999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" customHeight="1">
      <c r="A7" s="22"/>
      <c r="B7" s="74"/>
      <c r="C7" s="164" t="s">
        <v>85</v>
      </c>
      <c r="D7" s="165"/>
      <c r="E7" s="165"/>
      <c r="F7" s="165"/>
      <c r="G7" s="165"/>
      <c r="H7" s="165"/>
      <c r="I7" s="165"/>
      <c r="J7" s="165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76" t="s">
        <v>84</v>
      </c>
      <c r="AP7" s="176"/>
      <c r="AQ7" s="176"/>
      <c r="AR7" s="176"/>
      <c r="AS7" s="176"/>
      <c r="AT7" s="84"/>
      <c r="AU7" s="166" t="s">
        <v>83</v>
      </c>
      <c r="AV7" s="167"/>
      <c r="AW7" s="167"/>
      <c r="AX7" s="168"/>
      <c r="AY7" s="73"/>
      <c r="AZ7" s="20"/>
    </row>
    <row r="8" spans="1:52" ht="9.9" customHeight="1">
      <c r="A8" s="22"/>
      <c r="B8" s="74"/>
      <c r="C8" s="165"/>
      <c r="D8" s="165"/>
      <c r="E8" s="165"/>
      <c r="F8" s="165"/>
      <c r="G8" s="165"/>
      <c r="H8" s="165"/>
      <c r="I8" s="165"/>
      <c r="J8" s="165"/>
      <c r="K8" s="21"/>
      <c r="L8" s="21"/>
      <c r="M8" s="84"/>
      <c r="N8" s="84"/>
      <c r="O8" s="84"/>
      <c r="P8" s="84"/>
      <c r="Q8" s="84"/>
      <c r="R8" s="84"/>
      <c r="S8" s="177" t="s">
        <v>82</v>
      </c>
      <c r="T8" s="177"/>
      <c r="U8" s="177"/>
      <c r="V8" s="177"/>
      <c r="W8" s="85"/>
      <c r="X8" s="177" t="s">
        <v>81</v>
      </c>
      <c r="Y8" s="177"/>
      <c r="Z8" s="177"/>
      <c r="AA8" s="177"/>
      <c r="AB8" s="85"/>
      <c r="AC8" s="177" t="s">
        <v>80</v>
      </c>
      <c r="AD8" s="177"/>
      <c r="AE8" s="177"/>
      <c r="AF8" s="177"/>
      <c r="AG8" s="85"/>
      <c r="AH8" s="85"/>
      <c r="AI8" s="85"/>
      <c r="AJ8" s="85"/>
      <c r="AK8" s="85"/>
      <c r="AL8" s="85"/>
      <c r="AM8" s="85"/>
      <c r="AN8" s="21"/>
      <c r="AO8" s="21"/>
      <c r="AP8" s="175" t="s">
        <v>79</v>
      </c>
      <c r="AQ8" s="175"/>
      <c r="AR8" s="175"/>
      <c r="AS8" s="175"/>
      <c r="AT8" s="84"/>
      <c r="AU8" s="169"/>
      <c r="AV8" s="170"/>
      <c r="AW8" s="170"/>
      <c r="AX8" s="171"/>
      <c r="AY8" s="73"/>
      <c r="AZ8" s="20"/>
    </row>
    <row r="9" spans="1:52" ht="10.35" customHeight="1" thickBot="1">
      <c r="A9" s="22"/>
      <c r="B9" s="74"/>
      <c r="C9" s="165"/>
      <c r="D9" s="165"/>
      <c r="E9" s="165"/>
      <c r="F9" s="165"/>
      <c r="G9" s="165"/>
      <c r="H9" s="165"/>
      <c r="I9" s="165"/>
      <c r="J9" s="165"/>
      <c r="K9" s="21"/>
      <c r="L9" s="21"/>
      <c r="M9" s="84"/>
      <c r="N9" s="84"/>
      <c r="O9" s="84"/>
      <c r="P9" s="84"/>
      <c r="Q9" s="84"/>
      <c r="R9" s="84"/>
      <c r="S9" s="177"/>
      <c r="T9" s="177"/>
      <c r="U9" s="177"/>
      <c r="V9" s="177"/>
      <c r="W9" s="85"/>
      <c r="X9" s="177"/>
      <c r="Y9" s="177"/>
      <c r="Z9" s="177"/>
      <c r="AA9" s="177"/>
      <c r="AB9" s="85"/>
      <c r="AC9" s="177"/>
      <c r="AD9" s="177"/>
      <c r="AE9" s="177"/>
      <c r="AF9" s="177"/>
      <c r="AG9" s="85"/>
      <c r="AH9" s="85"/>
      <c r="AI9" s="85"/>
      <c r="AJ9" s="85"/>
      <c r="AK9" s="85"/>
      <c r="AL9" s="85"/>
      <c r="AM9" s="85"/>
      <c r="AN9" s="21"/>
      <c r="AO9" s="21"/>
      <c r="AP9" s="175"/>
      <c r="AQ9" s="175"/>
      <c r="AR9" s="175"/>
      <c r="AS9" s="175"/>
      <c r="AT9" s="84"/>
      <c r="AU9" s="172"/>
      <c r="AV9" s="173"/>
      <c r="AW9" s="173"/>
      <c r="AX9" s="174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" customHeight="1">
      <c r="A12" s="22"/>
      <c r="B12" s="83"/>
      <c r="C12" s="163" t="s">
        <v>129</v>
      </c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81"/>
      <c r="AZ12" s="20"/>
    </row>
    <row r="13" spans="1:52">
      <c r="A13" s="22"/>
      <c r="B13" s="82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81"/>
      <c r="AZ13" s="20"/>
    </row>
    <row r="14" spans="1:52">
      <c r="A14" s="22"/>
      <c r="B14" s="82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81"/>
      <c r="AZ14" s="20"/>
    </row>
    <row r="15" spans="1:52">
      <c r="A15" s="22"/>
      <c r="B15" s="82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81"/>
      <c r="AZ15" s="20"/>
    </row>
    <row r="16" spans="1:52">
      <c r="A16" s="22"/>
      <c r="B16" s="82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81"/>
      <c r="AZ16" s="20"/>
    </row>
    <row r="17" spans="1:52">
      <c r="A17" s="22"/>
      <c r="B17" s="74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3.2">
      <c r="A19" s="22"/>
      <c r="B19" s="74"/>
      <c r="C19" s="21"/>
      <c r="D19" s="21"/>
      <c r="E19" s="21"/>
      <c r="F19" s="21"/>
      <c r="G19" s="21"/>
      <c r="H19" s="21"/>
      <c r="I19" s="21"/>
      <c r="J19" s="21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8">
      <c r="A20" s="22"/>
      <c r="B20" s="74"/>
      <c r="C20" s="21"/>
      <c r="D20" s="21"/>
      <c r="E20" s="21"/>
      <c r="F20" s="21"/>
      <c r="G20" s="21"/>
      <c r="H20" s="21"/>
      <c r="I20" s="21"/>
      <c r="J20" s="21"/>
      <c r="K20" s="75"/>
      <c r="L20" s="79"/>
      <c r="M20" s="75"/>
      <c r="N20" s="75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3.2">
      <c r="A21" s="22"/>
      <c r="B21" s="74"/>
      <c r="C21" s="21"/>
      <c r="D21" s="21"/>
      <c r="E21" s="21"/>
      <c r="F21" s="21"/>
      <c r="G21" s="21"/>
      <c r="H21" s="21"/>
      <c r="I21" s="21"/>
      <c r="J21" s="21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3.2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3.2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3.2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3.2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3.2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3.2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3.2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3.2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3.2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3.2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3.2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3.2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3.2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3.2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3.2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3.2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3.2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3.2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10.199999999999999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6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C12:AX17"/>
    <mergeCell ref="C7:J9"/>
    <mergeCell ref="AU7:AX9"/>
    <mergeCell ref="AP8:AS9"/>
    <mergeCell ref="AO7:AS7"/>
    <mergeCell ref="X8:AA9"/>
    <mergeCell ref="AC8:AF9"/>
    <mergeCell ref="S8:V9"/>
    <mergeCell ref="X32:AG32"/>
    <mergeCell ref="X24:AG24"/>
    <mergeCell ref="X26:AG26"/>
    <mergeCell ref="X28:AG28"/>
    <mergeCell ref="X30:AG30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AZ61"/>
  <sheetViews>
    <sheetView topLeftCell="A9" zoomScale="120" zoomScaleNormal="120" workbookViewId="0">
      <selection activeCell="B41" sqref="B41:K41"/>
    </sheetView>
  </sheetViews>
  <sheetFormatPr defaultColWidth="2.3984375" defaultRowHeight="9.6"/>
  <cols>
    <col min="1" max="1" width="2.59765625" style="14" bestFit="1" customWidth="1"/>
    <col min="2" max="16384" width="2.3984375" style="14"/>
  </cols>
  <sheetData>
    <row r="1" spans="1:52" ht="10.199999999999999" thickTop="1">
      <c r="A1" s="106" t="s">
        <v>6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</v>
      </c>
      <c r="L1" s="112"/>
      <c r="M1" s="112"/>
      <c r="N1" s="112"/>
      <c r="O1" s="126" t="str">
        <f>IF(ISBLANK('表紙 '!AL43),"",('表紙 '!AL43))</f>
        <v>勤怠実績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8</v>
      </c>
      <c r="Z1" s="112"/>
      <c r="AA1" s="112"/>
      <c r="AB1" s="112"/>
      <c r="AC1" s="113" t="str">
        <f>IF(ISBLANK('表紙 '!AL39),"",('表紙 '!AL39))</f>
        <v>SYM</v>
      </c>
      <c r="AD1" s="113"/>
      <c r="AE1" s="113"/>
      <c r="AF1" s="113"/>
      <c r="AG1" s="113"/>
      <c r="AH1" s="113"/>
      <c r="AI1" s="113"/>
      <c r="AJ1" s="113"/>
      <c r="AK1" s="113"/>
      <c r="AL1" s="113"/>
      <c r="AM1" s="112" t="s">
        <v>35</v>
      </c>
      <c r="AN1" s="112"/>
      <c r="AO1" s="112"/>
      <c r="AP1" s="112"/>
      <c r="AQ1" s="128">
        <f>IF(ISBLANK('表紙 '!AL47),"",('表紙 '!AL47))</f>
        <v>44718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ht="10.199999999999999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114" t="s">
        <v>9</v>
      </c>
      <c r="L2" s="114"/>
      <c r="M2" s="114"/>
      <c r="N2" s="114"/>
      <c r="O2" s="127" t="str">
        <f>IF(ISBLANK('表紙 '!AL45),"",('表紙 '!AL45))</f>
        <v>勤怠情報管理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10</v>
      </c>
      <c r="Z2" s="114"/>
      <c r="AA2" s="114"/>
      <c r="AB2" s="114"/>
      <c r="AC2" s="115" t="str">
        <f>IF(ISBLANK('表紙 '!AL41),"",('表紙 '!AL41))</f>
        <v>勤怠管理システム</v>
      </c>
      <c r="AD2" s="115"/>
      <c r="AE2" s="115"/>
      <c r="AF2" s="115"/>
      <c r="AG2" s="115"/>
      <c r="AH2" s="115"/>
      <c r="AI2" s="115"/>
      <c r="AJ2" s="115"/>
      <c r="AK2" s="115"/>
      <c r="AL2" s="115"/>
      <c r="AM2" s="114" t="s">
        <v>11</v>
      </c>
      <c r="AN2" s="114"/>
      <c r="AO2" s="114"/>
      <c r="AP2" s="114"/>
      <c r="AQ2" s="115" t="str">
        <f>IF(ISBLANK('表紙 '!AL49),"",('表紙 '!AL49))</f>
        <v>知野</v>
      </c>
      <c r="AR2" s="115"/>
      <c r="AS2" s="115"/>
      <c r="AT2" s="115"/>
      <c r="AU2" s="115"/>
      <c r="AV2" s="115"/>
      <c r="AW2" s="115"/>
      <c r="AX2" s="115"/>
      <c r="AY2" s="115"/>
      <c r="AZ2" s="130"/>
    </row>
    <row r="3" spans="1:52" ht="10.199999999999999" thickTop="1">
      <c r="B3" s="23"/>
    </row>
    <row r="4" spans="1:52">
      <c r="A4" s="29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33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95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 t="s">
        <v>96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97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27</v>
      </c>
      <c r="B21" s="123" t="s">
        <v>7</v>
      </c>
      <c r="C21" s="124"/>
      <c r="D21" s="124"/>
      <c r="E21" s="124"/>
      <c r="F21" s="124"/>
      <c r="G21" s="124"/>
      <c r="H21" s="124"/>
      <c r="I21" s="124"/>
      <c r="J21" s="124"/>
      <c r="K21" s="125"/>
      <c r="L21" s="123" t="s">
        <v>9</v>
      </c>
      <c r="M21" s="124"/>
      <c r="N21" s="124"/>
      <c r="O21" s="124"/>
      <c r="P21" s="124"/>
      <c r="Q21" s="124"/>
      <c r="R21" s="124"/>
      <c r="S21" s="124"/>
      <c r="T21" s="124"/>
      <c r="U21" s="125"/>
      <c r="V21" s="123" t="s">
        <v>26</v>
      </c>
      <c r="W21" s="125"/>
      <c r="X21" s="123" t="s">
        <v>25</v>
      </c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5"/>
    </row>
    <row r="22" spans="1:52">
      <c r="A22" s="15">
        <f t="shared" ref="A22:A29" si="0">ROW()-21</f>
        <v>1</v>
      </c>
      <c r="B22" s="118" t="s">
        <v>31</v>
      </c>
      <c r="C22" s="119"/>
      <c r="D22" s="119"/>
      <c r="E22" s="119"/>
      <c r="F22" s="119"/>
      <c r="G22" s="119"/>
      <c r="H22" s="119"/>
      <c r="I22" s="119"/>
      <c r="J22" s="119"/>
      <c r="K22" s="120"/>
      <c r="L22" s="118" t="s">
        <v>100</v>
      </c>
      <c r="M22" s="119"/>
      <c r="N22" s="119"/>
      <c r="O22" s="119"/>
      <c r="P22" s="119"/>
      <c r="Q22" s="119"/>
      <c r="R22" s="119"/>
      <c r="S22" s="119"/>
      <c r="T22" s="119"/>
      <c r="U22" s="120"/>
      <c r="V22" s="121" t="s">
        <v>30</v>
      </c>
      <c r="W22" s="122"/>
      <c r="X22" s="118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20"/>
    </row>
    <row r="23" spans="1:52">
      <c r="A23" s="15">
        <f t="shared" si="0"/>
        <v>2</v>
      </c>
      <c r="B23" s="118" t="s">
        <v>98</v>
      </c>
      <c r="C23" s="119"/>
      <c r="D23" s="119"/>
      <c r="E23" s="119"/>
      <c r="F23" s="119"/>
      <c r="G23" s="119"/>
      <c r="H23" s="119"/>
      <c r="I23" s="119"/>
      <c r="J23" s="119"/>
      <c r="K23" s="120"/>
      <c r="L23" s="118" t="s">
        <v>102</v>
      </c>
      <c r="M23" s="119"/>
      <c r="N23" s="119"/>
      <c r="O23" s="119"/>
      <c r="P23" s="119"/>
      <c r="Q23" s="119"/>
      <c r="R23" s="119"/>
      <c r="S23" s="119"/>
      <c r="T23" s="119"/>
      <c r="U23" s="120"/>
      <c r="V23" s="121" t="s">
        <v>30</v>
      </c>
      <c r="W23" s="122"/>
      <c r="X23" s="118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20"/>
    </row>
    <row r="24" spans="1:52">
      <c r="A24" s="15">
        <f t="shared" si="0"/>
        <v>3</v>
      </c>
      <c r="B24" s="118" t="s">
        <v>103</v>
      </c>
      <c r="C24" s="119"/>
      <c r="D24" s="119"/>
      <c r="E24" s="119"/>
      <c r="F24" s="119"/>
      <c r="G24" s="119"/>
      <c r="H24" s="119"/>
      <c r="I24" s="119"/>
      <c r="J24" s="119"/>
      <c r="K24" s="120"/>
      <c r="L24" s="118" t="s">
        <v>105</v>
      </c>
      <c r="M24" s="119"/>
      <c r="N24" s="119"/>
      <c r="O24" s="119"/>
      <c r="P24" s="119"/>
      <c r="Q24" s="119"/>
      <c r="R24" s="119"/>
      <c r="S24" s="119"/>
      <c r="T24" s="119"/>
      <c r="U24" s="120"/>
      <c r="V24" s="121" t="s">
        <v>30</v>
      </c>
      <c r="W24" s="122"/>
      <c r="X24" s="118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20"/>
    </row>
    <row r="25" spans="1:52">
      <c r="A25" s="15">
        <f t="shared" si="0"/>
        <v>4</v>
      </c>
      <c r="B25" s="118" t="s">
        <v>5</v>
      </c>
      <c r="C25" s="119"/>
      <c r="D25" s="119"/>
      <c r="E25" s="119"/>
      <c r="F25" s="119"/>
      <c r="G25" s="119"/>
      <c r="H25" s="119"/>
      <c r="I25" s="119"/>
      <c r="J25" s="119"/>
      <c r="K25" s="120"/>
      <c r="L25" s="118" t="s">
        <v>106</v>
      </c>
      <c r="M25" s="119"/>
      <c r="N25" s="119"/>
      <c r="O25" s="119"/>
      <c r="P25" s="119"/>
      <c r="Q25" s="119"/>
      <c r="R25" s="119"/>
      <c r="S25" s="119"/>
      <c r="T25" s="119"/>
      <c r="U25" s="120"/>
      <c r="V25" s="121" t="s">
        <v>30</v>
      </c>
      <c r="W25" s="122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15">
        <f t="shared" si="0"/>
        <v>5</v>
      </c>
      <c r="B26" s="118" t="s">
        <v>4</v>
      </c>
      <c r="C26" s="119"/>
      <c r="D26" s="119"/>
      <c r="E26" s="119"/>
      <c r="F26" s="119"/>
      <c r="G26" s="119"/>
      <c r="H26" s="119"/>
      <c r="I26" s="119"/>
      <c r="J26" s="119"/>
      <c r="K26" s="120"/>
      <c r="L26" s="118" t="s">
        <v>107</v>
      </c>
      <c r="M26" s="119"/>
      <c r="N26" s="119"/>
      <c r="O26" s="119"/>
      <c r="P26" s="119"/>
      <c r="Q26" s="119"/>
      <c r="R26" s="119"/>
      <c r="S26" s="119"/>
      <c r="T26" s="119"/>
      <c r="U26" s="120"/>
      <c r="V26" s="121" t="s">
        <v>30</v>
      </c>
      <c r="W26" s="122"/>
      <c r="X26" s="118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20"/>
    </row>
    <row r="27" spans="1:52">
      <c r="A27" s="15">
        <f t="shared" si="0"/>
        <v>6</v>
      </c>
      <c r="B27" s="118" t="s">
        <v>3</v>
      </c>
      <c r="C27" s="119"/>
      <c r="D27" s="119"/>
      <c r="E27" s="119"/>
      <c r="F27" s="119"/>
      <c r="G27" s="119"/>
      <c r="H27" s="119"/>
      <c r="I27" s="119"/>
      <c r="J27" s="119"/>
      <c r="K27" s="120"/>
      <c r="L27" s="118" t="s">
        <v>108</v>
      </c>
      <c r="M27" s="119"/>
      <c r="N27" s="119"/>
      <c r="O27" s="119"/>
      <c r="P27" s="119"/>
      <c r="Q27" s="119"/>
      <c r="R27" s="119"/>
      <c r="S27" s="119"/>
      <c r="T27" s="119"/>
      <c r="U27" s="120"/>
      <c r="V27" s="121" t="s">
        <v>30</v>
      </c>
      <c r="W27" s="122"/>
      <c r="X27" s="118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20"/>
    </row>
    <row r="28" spans="1:52">
      <c r="A28" s="15">
        <f t="shared" si="0"/>
        <v>7</v>
      </c>
      <c r="B28" s="118" t="s">
        <v>99</v>
      </c>
      <c r="C28" s="119"/>
      <c r="D28" s="119"/>
      <c r="E28" s="119"/>
      <c r="F28" s="119"/>
      <c r="G28" s="119"/>
      <c r="H28" s="119"/>
      <c r="I28" s="119"/>
      <c r="J28" s="119"/>
      <c r="K28" s="120"/>
      <c r="L28" s="118" t="s">
        <v>109</v>
      </c>
      <c r="M28" s="119"/>
      <c r="N28" s="119"/>
      <c r="O28" s="119"/>
      <c r="P28" s="119"/>
      <c r="Q28" s="119"/>
      <c r="R28" s="119"/>
      <c r="S28" s="119"/>
      <c r="T28" s="119"/>
      <c r="U28" s="120"/>
      <c r="V28" s="121" t="s">
        <v>30</v>
      </c>
      <c r="W28" s="122"/>
      <c r="X28" s="118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20"/>
    </row>
    <row r="29" spans="1:52">
      <c r="A29" s="15">
        <f t="shared" si="0"/>
        <v>8</v>
      </c>
      <c r="B29" s="118" t="s">
        <v>2</v>
      </c>
      <c r="C29" s="119"/>
      <c r="D29" s="119"/>
      <c r="E29" s="119"/>
      <c r="F29" s="119"/>
      <c r="G29" s="119"/>
      <c r="H29" s="119"/>
      <c r="I29" s="119"/>
      <c r="J29" s="119"/>
      <c r="K29" s="120"/>
      <c r="L29" s="118" t="s">
        <v>110</v>
      </c>
      <c r="M29" s="119"/>
      <c r="N29" s="119"/>
      <c r="O29" s="119"/>
      <c r="P29" s="119"/>
      <c r="Q29" s="119"/>
      <c r="R29" s="119"/>
      <c r="S29" s="119"/>
      <c r="T29" s="119"/>
      <c r="U29" s="120"/>
      <c r="V29" s="121" t="s">
        <v>30</v>
      </c>
      <c r="W29" s="122"/>
      <c r="X29" s="118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20"/>
    </row>
    <row r="30" spans="1:52">
      <c r="A30" s="15">
        <v>9</v>
      </c>
      <c r="B30" s="118" t="s">
        <v>101</v>
      </c>
      <c r="C30" s="119"/>
      <c r="D30" s="119"/>
      <c r="E30" s="119"/>
      <c r="F30" s="119"/>
      <c r="G30" s="119"/>
      <c r="H30" s="119"/>
      <c r="I30" s="119"/>
      <c r="J30" s="119"/>
      <c r="K30" s="120"/>
      <c r="L30" s="118" t="s">
        <v>111</v>
      </c>
      <c r="M30" s="119"/>
      <c r="N30" s="119"/>
      <c r="O30" s="119"/>
      <c r="P30" s="119"/>
      <c r="Q30" s="119"/>
      <c r="R30" s="119"/>
      <c r="S30" s="119"/>
      <c r="T30" s="119"/>
      <c r="U30" s="120"/>
      <c r="V30" s="121" t="s">
        <v>30</v>
      </c>
      <c r="W30" s="122"/>
      <c r="X30" s="118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20"/>
    </row>
    <row r="31" spans="1:52">
      <c r="A31" s="15">
        <v>10</v>
      </c>
      <c r="B31" s="118" t="s">
        <v>0</v>
      </c>
      <c r="C31" s="119"/>
      <c r="D31" s="119"/>
      <c r="E31" s="119"/>
      <c r="F31" s="119"/>
      <c r="G31" s="119"/>
      <c r="H31" s="119"/>
      <c r="I31" s="119"/>
      <c r="J31" s="119"/>
      <c r="K31" s="120"/>
      <c r="L31" s="118" t="s">
        <v>112</v>
      </c>
      <c r="M31" s="119"/>
      <c r="N31" s="119"/>
      <c r="O31" s="119"/>
      <c r="P31" s="119"/>
      <c r="Q31" s="119"/>
      <c r="R31" s="119"/>
      <c r="S31" s="119"/>
      <c r="T31" s="119"/>
      <c r="U31" s="120"/>
      <c r="V31" s="121" t="s">
        <v>30</v>
      </c>
      <c r="W31" s="122"/>
      <c r="X31" s="118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20"/>
    </row>
    <row r="32" spans="1:52">
      <c r="A32" s="15">
        <v>11</v>
      </c>
      <c r="B32" s="118"/>
      <c r="C32" s="119"/>
      <c r="D32" s="119"/>
      <c r="E32" s="119"/>
      <c r="F32" s="119"/>
      <c r="G32" s="119"/>
      <c r="H32" s="119"/>
      <c r="I32" s="119"/>
      <c r="J32" s="119"/>
      <c r="K32" s="120"/>
      <c r="L32" s="118"/>
      <c r="M32" s="119"/>
      <c r="N32" s="119"/>
      <c r="O32" s="119"/>
      <c r="P32" s="119"/>
      <c r="Q32" s="119"/>
      <c r="R32" s="119"/>
      <c r="S32" s="119"/>
      <c r="T32" s="119"/>
      <c r="U32" s="120"/>
      <c r="V32" s="121"/>
      <c r="W32" s="122"/>
      <c r="X32" s="118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20"/>
    </row>
    <row r="33" spans="1:52">
      <c r="A33" s="15">
        <f>ROW()-21</f>
        <v>12</v>
      </c>
      <c r="B33" s="118"/>
      <c r="C33" s="119"/>
      <c r="D33" s="119"/>
      <c r="E33" s="119"/>
      <c r="F33" s="119"/>
      <c r="G33" s="119"/>
      <c r="H33" s="119"/>
      <c r="I33" s="119"/>
      <c r="J33" s="119"/>
      <c r="K33" s="120"/>
      <c r="L33" s="118"/>
      <c r="M33" s="119"/>
      <c r="N33" s="119"/>
      <c r="O33" s="119"/>
      <c r="P33" s="119"/>
      <c r="Q33" s="119"/>
      <c r="R33" s="119"/>
      <c r="S33" s="119"/>
      <c r="T33" s="119"/>
      <c r="U33" s="120"/>
      <c r="V33" s="121"/>
      <c r="W33" s="122"/>
      <c r="X33" s="118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20"/>
    </row>
    <row r="34" spans="1:52">
      <c r="A34" s="19" t="s">
        <v>29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27</v>
      </c>
      <c r="B35" s="123" t="s">
        <v>7</v>
      </c>
      <c r="C35" s="124"/>
      <c r="D35" s="124"/>
      <c r="E35" s="124"/>
      <c r="F35" s="124"/>
      <c r="G35" s="124"/>
      <c r="H35" s="124"/>
      <c r="I35" s="124"/>
      <c r="J35" s="124"/>
      <c r="K35" s="125"/>
      <c r="L35" s="123" t="s">
        <v>9</v>
      </c>
      <c r="M35" s="124"/>
      <c r="N35" s="124"/>
      <c r="O35" s="124"/>
      <c r="P35" s="124"/>
      <c r="Q35" s="124"/>
      <c r="R35" s="124"/>
      <c r="S35" s="124"/>
      <c r="T35" s="124"/>
      <c r="U35" s="125"/>
      <c r="V35" s="123" t="s">
        <v>26</v>
      </c>
      <c r="W35" s="125"/>
      <c r="X35" s="123" t="s">
        <v>25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5"/>
    </row>
    <row r="36" spans="1:52">
      <c r="A36" s="15">
        <f t="shared" ref="A36:A43" si="1">ROW()-35</f>
        <v>1</v>
      </c>
      <c r="B36" s="118" t="s">
        <v>114</v>
      </c>
      <c r="C36" s="119"/>
      <c r="D36" s="119"/>
      <c r="E36" s="119"/>
      <c r="F36" s="119"/>
      <c r="G36" s="119"/>
      <c r="H36" s="119"/>
      <c r="I36" s="119"/>
      <c r="J36" s="119"/>
      <c r="K36" s="120"/>
      <c r="L36" s="118" t="s">
        <v>113</v>
      </c>
      <c r="M36" s="119"/>
      <c r="N36" s="119"/>
      <c r="O36" s="119"/>
      <c r="P36" s="119"/>
      <c r="Q36" s="119"/>
      <c r="R36" s="119"/>
      <c r="S36" s="119"/>
      <c r="T36" s="119"/>
      <c r="U36" s="120"/>
      <c r="V36" s="121" t="s">
        <v>126</v>
      </c>
      <c r="W36" s="122"/>
      <c r="X36" s="118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20"/>
    </row>
    <row r="37" spans="1:52">
      <c r="A37" s="15">
        <f t="shared" si="1"/>
        <v>2</v>
      </c>
      <c r="B37" s="118" t="s">
        <v>115</v>
      </c>
      <c r="C37" s="119"/>
      <c r="D37" s="119"/>
      <c r="E37" s="119"/>
      <c r="F37" s="119"/>
      <c r="G37" s="119"/>
      <c r="H37" s="119"/>
      <c r="I37" s="119"/>
      <c r="J37" s="119"/>
      <c r="K37" s="120"/>
      <c r="L37" s="118" t="s">
        <v>116</v>
      </c>
      <c r="M37" s="119"/>
      <c r="N37" s="119"/>
      <c r="O37" s="119"/>
      <c r="P37" s="119"/>
      <c r="Q37" s="119"/>
      <c r="R37" s="119"/>
      <c r="S37" s="119"/>
      <c r="T37" s="119"/>
      <c r="U37" s="120"/>
      <c r="V37" s="121" t="s">
        <v>126</v>
      </c>
      <c r="W37" s="122"/>
      <c r="X37" s="118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20"/>
    </row>
    <row r="38" spans="1:52">
      <c r="A38" s="15">
        <f t="shared" si="1"/>
        <v>3</v>
      </c>
      <c r="B38" s="118" t="s">
        <v>117</v>
      </c>
      <c r="C38" s="119"/>
      <c r="D38" s="119"/>
      <c r="E38" s="119"/>
      <c r="F38" s="119"/>
      <c r="G38" s="119"/>
      <c r="H38" s="119"/>
      <c r="I38" s="119"/>
      <c r="J38" s="119"/>
      <c r="K38" s="120"/>
      <c r="L38" s="118" t="s">
        <v>121</v>
      </c>
      <c r="M38" s="119"/>
      <c r="N38" s="119"/>
      <c r="O38" s="119"/>
      <c r="P38" s="119"/>
      <c r="Q38" s="119"/>
      <c r="R38" s="119"/>
      <c r="S38" s="119"/>
      <c r="T38" s="119"/>
      <c r="U38" s="120"/>
      <c r="V38" s="121" t="s">
        <v>126</v>
      </c>
      <c r="W38" s="122"/>
      <c r="X38" s="118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20"/>
    </row>
    <row r="39" spans="1:52">
      <c r="A39" s="15">
        <f t="shared" si="1"/>
        <v>4</v>
      </c>
      <c r="B39" s="118" t="s">
        <v>118</v>
      </c>
      <c r="C39" s="119"/>
      <c r="D39" s="119"/>
      <c r="E39" s="119"/>
      <c r="F39" s="119"/>
      <c r="G39" s="119"/>
      <c r="H39" s="119"/>
      <c r="I39" s="119"/>
      <c r="J39" s="119"/>
      <c r="K39" s="120"/>
      <c r="L39" s="118" t="s">
        <v>122</v>
      </c>
      <c r="M39" s="119"/>
      <c r="N39" s="119"/>
      <c r="O39" s="119"/>
      <c r="P39" s="119"/>
      <c r="Q39" s="119"/>
      <c r="R39" s="119"/>
      <c r="S39" s="119"/>
      <c r="T39" s="119"/>
      <c r="U39" s="120"/>
      <c r="V39" s="121" t="s">
        <v>126</v>
      </c>
      <c r="W39" s="122"/>
      <c r="X39" s="118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20"/>
    </row>
    <row r="40" spans="1:52">
      <c r="A40" s="15">
        <f t="shared" si="1"/>
        <v>5</v>
      </c>
      <c r="B40" s="118" t="s">
        <v>119</v>
      </c>
      <c r="C40" s="119"/>
      <c r="D40" s="119"/>
      <c r="E40" s="119"/>
      <c r="F40" s="119"/>
      <c r="G40" s="119"/>
      <c r="H40" s="119"/>
      <c r="I40" s="119"/>
      <c r="J40" s="119"/>
      <c r="K40" s="120"/>
      <c r="L40" s="118" t="s">
        <v>123</v>
      </c>
      <c r="M40" s="119"/>
      <c r="N40" s="119"/>
      <c r="O40" s="119"/>
      <c r="P40" s="119"/>
      <c r="Q40" s="119"/>
      <c r="R40" s="119"/>
      <c r="S40" s="119"/>
      <c r="T40" s="119"/>
      <c r="U40" s="120"/>
      <c r="V40" s="121" t="s">
        <v>126</v>
      </c>
      <c r="W40" s="122"/>
      <c r="X40" s="118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20"/>
    </row>
    <row r="41" spans="1:52">
      <c r="A41" s="15">
        <f t="shared" si="1"/>
        <v>6</v>
      </c>
      <c r="B41" s="118" t="s">
        <v>120</v>
      </c>
      <c r="C41" s="119"/>
      <c r="D41" s="119"/>
      <c r="E41" s="119"/>
      <c r="F41" s="119"/>
      <c r="G41" s="119"/>
      <c r="H41" s="119"/>
      <c r="I41" s="119"/>
      <c r="J41" s="119"/>
      <c r="K41" s="120"/>
      <c r="L41" s="118" t="s">
        <v>124</v>
      </c>
      <c r="M41" s="119"/>
      <c r="N41" s="119"/>
      <c r="O41" s="119"/>
      <c r="P41" s="119"/>
      <c r="Q41" s="119"/>
      <c r="R41" s="119"/>
      <c r="S41" s="119"/>
      <c r="T41" s="119"/>
      <c r="U41" s="120"/>
      <c r="V41" s="121" t="s">
        <v>126</v>
      </c>
      <c r="W41" s="122"/>
      <c r="X41" s="118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20"/>
    </row>
    <row r="42" spans="1:52">
      <c r="A42" s="15">
        <f t="shared" si="1"/>
        <v>7</v>
      </c>
      <c r="B42" s="118"/>
      <c r="C42" s="119"/>
      <c r="D42" s="119"/>
      <c r="E42" s="119"/>
      <c r="F42" s="119"/>
      <c r="G42" s="119"/>
      <c r="H42" s="119"/>
      <c r="I42" s="119"/>
      <c r="J42" s="119"/>
      <c r="K42" s="120"/>
      <c r="L42" s="118"/>
      <c r="M42" s="119"/>
      <c r="N42" s="119"/>
      <c r="O42" s="119"/>
      <c r="P42" s="119"/>
      <c r="Q42" s="119"/>
      <c r="R42" s="119"/>
      <c r="S42" s="119"/>
      <c r="T42" s="119"/>
      <c r="U42" s="120"/>
      <c r="V42" s="121"/>
      <c r="W42" s="122"/>
      <c r="X42" s="118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20"/>
    </row>
    <row r="43" spans="1:52">
      <c r="A43" s="15">
        <f t="shared" si="1"/>
        <v>8</v>
      </c>
      <c r="B43" s="118"/>
      <c r="C43" s="119"/>
      <c r="D43" s="119"/>
      <c r="E43" s="119"/>
      <c r="F43" s="119"/>
      <c r="G43" s="119"/>
      <c r="H43" s="119"/>
      <c r="I43" s="119"/>
      <c r="J43" s="119"/>
      <c r="K43" s="120"/>
      <c r="L43" s="118"/>
      <c r="M43" s="119"/>
      <c r="N43" s="119"/>
      <c r="O43" s="119"/>
      <c r="P43" s="119"/>
      <c r="Q43" s="119"/>
      <c r="R43" s="119"/>
      <c r="S43" s="119"/>
      <c r="T43" s="119"/>
      <c r="U43" s="120"/>
      <c r="V43" s="121"/>
      <c r="W43" s="122"/>
      <c r="X43" s="118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20"/>
    </row>
    <row r="44" spans="1:52">
      <c r="A44" s="15">
        <v>9</v>
      </c>
      <c r="B44" s="118"/>
      <c r="C44" s="119"/>
      <c r="D44" s="119"/>
      <c r="E44" s="119"/>
      <c r="F44" s="119"/>
      <c r="G44" s="119"/>
      <c r="H44" s="119"/>
      <c r="I44" s="119"/>
      <c r="J44" s="119"/>
      <c r="K44" s="120"/>
      <c r="L44" s="118"/>
      <c r="M44" s="119"/>
      <c r="N44" s="119"/>
      <c r="O44" s="119"/>
      <c r="P44" s="119"/>
      <c r="Q44" s="119"/>
      <c r="R44" s="119"/>
      <c r="S44" s="119"/>
      <c r="T44" s="119"/>
      <c r="U44" s="120"/>
      <c r="V44" s="121"/>
      <c r="W44" s="122"/>
      <c r="X44" s="118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20"/>
    </row>
    <row r="45" spans="1:52">
      <c r="A45" s="15">
        <v>10</v>
      </c>
      <c r="B45" s="118"/>
      <c r="C45" s="119"/>
      <c r="D45" s="119"/>
      <c r="E45" s="119"/>
      <c r="F45" s="119"/>
      <c r="G45" s="119"/>
      <c r="H45" s="119"/>
      <c r="I45" s="119"/>
      <c r="J45" s="119"/>
      <c r="K45" s="120"/>
      <c r="L45" s="118"/>
      <c r="M45" s="119"/>
      <c r="N45" s="119"/>
      <c r="O45" s="119"/>
      <c r="P45" s="119"/>
      <c r="Q45" s="119"/>
      <c r="R45" s="119"/>
      <c r="S45" s="119"/>
      <c r="T45" s="119"/>
      <c r="U45" s="120"/>
      <c r="V45" s="121"/>
      <c r="W45" s="122"/>
      <c r="X45" s="118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20"/>
    </row>
    <row r="46" spans="1:52">
      <c r="A46" s="15">
        <v>11</v>
      </c>
      <c r="B46" s="118"/>
      <c r="C46" s="119"/>
      <c r="D46" s="119"/>
      <c r="E46" s="119"/>
      <c r="F46" s="119"/>
      <c r="G46" s="119"/>
      <c r="H46" s="119"/>
      <c r="I46" s="119"/>
      <c r="J46" s="119"/>
      <c r="K46" s="120"/>
      <c r="L46" s="118"/>
      <c r="M46" s="119"/>
      <c r="N46" s="119"/>
      <c r="O46" s="119"/>
      <c r="P46" s="119"/>
      <c r="Q46" s="119"/>
      <c r="R46" s="119"/>
      <c r="S46" s="119"/>
      <c r="T46" s="119"/>
      <c r="U46" s="120"/>
      <c r="V46" s="121"/>
      <c r="W46" s="122"/>
      <c r="X46" s="118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20"/>
    </row>
    <row r="47" spans="1:52">
      <c r="A47" s="15">
        <f>ROW()-35</f>
        <v>12</v>
      </c>
      <c r="B47" s="118"/>
      <c r="C47" s="119"/>
      <c r="D47" s="119"/>
      <c r="E47" s="119"/>
      <c r="F47" s="119"/>
      <c r="G47" s="119"/>
      <c r="H47" s="119"/>
      <c r="I47" s="119"/>
      <c r="J47" s="119"/>
      <c r="K47" s="120"/>
      <c r="L47" s="118"/>
      <c r="M47" s="119"/>
      <c r="N47" s="119"/>
      <c r="O47" s="119"/>
      <c r="P47" s="119"/>
      <c r="Q47" s="119"/>
      <c r="R47" s="119"/>
      <c r="S47" s="119"/>
      <c r="T47" s="119"/>
      <c r="U47" s="120"/>
      <c r="V47" s="121"/>
      <c r="W47" s="122"/>
      <c r="X47" s="118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20"/>
    </row>
    <row r="48" spans="1:52">
      <c r="A48" s="19" t="s">
        <v>28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52">
      <c r="A49" s="16" t="s">
        <v>27</v>
      </c>
      <c r="B49" s="123" t="s">
        <v>7</v>
      </c>
      <c r="C49" s="124"/>
      <c r="D49" s="124"/>
      <c r="E49" s="124"/>
      <c r="F49" s="124"/>
      <c r="G49" s="124"/>
      <c r="H49" s="124"/>
      <c r="I49" s="124"/>
      <c r="J49" s="124"/>
      <c r="K49" s="125"/>
      <c r="L49" s="123" t="s">
        <v>9</v>
      </c>
      <c r="M49" s="124"/>
      <c r="N49" s="124"/>
      <c r="O49" s="124"/>
      <c r="P49" s="124"/>
      <c r="Q49" s="124"/>
      <c r="R49" s="124"/>
      <c r="S49" s="124"/>
      <c r="T49" s="124"/>
      <c r="U49" s="125"/>
      <c r="V49" s="123" t="s">
        <v>26</v>
      </c>
      <c r="W49" s="125"/>
      <c r="X49" s="123" t="s">
        <v>25</v>
      </c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5"/>
    </row>
    <row r="50" spans="1:52">
      <c r="A50" s="15">
        <f t="shared" ref="A50:A57" si="2">ROW()-49</f>
        <v>1</v>
      </c>
      <c r="B50" s="118"/>
      <c r="C50" s="119"/>
      <c r="D50" s="119"/>
      <c r="E50" s="119"/>
      <c r="F50" s="119"/>
      <c r="G50" s="119"/>
      <c r="H50" s="119"/>
      <c r="I50" s="119"/>
      <c r="J50" s="119"/>
      <c r="K50" s="120"/>
      <c r="L50" s="118"/>
      <c r="M50" s="119"/>
      <c r="N50" s="119"/>
      <c r="O50" s="119"/>
      <c r="P50" s="119"/>
      <c r="Q50" s="119"/>
      <c r="R50" s="119"/>
      <c r="S50" s="119"/>
      <c r="T50" s="119"/>
      <c r="U50" s="120"/>
      <c r="V50" s="121"/>
      <c r="W50" s="122"/>
      <c r="X50" s="118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20"/>
    </row>
    <row r="51" spans="1:52">
      <c r="A51" s="15">
        <f t="shared" si="2"/>
        <v>2</v>
      </c>
      <c r="B51" s="118"/>
      <c r="C51" s="119"/>
      <c r="D51" s="119"/>
      <c r="E51" s="119"/>
      <c r="F51" s="119"/>
      <c r="G51" s="119"/>
      <c r="H51" s="119"/>
      <c r="I51" s="119"/>
      <c r="J51" s="119"/>
      <c r="K51" s="120"/>
      <c r="L51" s="118"/>
      <c r="M51" s="119"/>
      <c r="N51" s="119"/>
      <c r="O51" s="119"/>
      <c r="P51" s="119"/>
      <c r="Q51" s="119"/>
      <c r="R51" s="119"/>
      <c r="S51" s="119"/>
      <c r="T51" s="119"/>
      <c r="U51" s="120"/>
      <c r="V51" s="121"/>
      <c r="W51" s="122"/>
      <c r="X51" s="118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20"/>
    </row>
    <row r="52" spans="1:52">
      <c r="A52" s="15">
        <f t="shared" si="2"/>
        <v>3</v>
      </c>
      <c r="B52" s="118"/>
      <c r="C52" s="119"/>
      <c r="D52" s="119"/>
      <c r="E52" s="119"/>
      <c r="F52" s="119"/>
      <c r="G52" s="119"/>
      <c r="H52" s="119"/>
      <c r="I52" s="119"/>
      <c r="J52" s="119"/>
      <c r="K52" s="120"/>
      <c r="L52" s="118"/>
      <c r="M52" s="119"/>
      <c r="N52" s="119"/>
      <c r="O52" s="119"/>
      <c r="P52" s="119"/>
      <c r="Q52" s="119"/>
      <c r="R52" s="119"/>
      <c r="S52" s="119"/>
      <c r="T52" s="119"/>
      <c r="U52" s="120"/>
      <c r="V52" s="121"/>
      <c r="W52" s="122"/>
      <c r="X52" s="118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20"/>
    </row>
    <row r="53" spans="1:52">
      <c r="A53" s="15">
        <f t="shared" si="2"/>
        <v>4</v>
      </c>
      <c r="B53" s="118"/>
      <c r="C53" s="119"/>
      <c r="D53" s="119"/>
      <c r="E53" s="119"/>
      <c r="F53" s="119"/>
      <c r="G53" s="119"/>
      <c r="H53" s="119"/>
      <c r="I53" s="119"/>
      <c r="J53" s="119"/>
      <c r="K53" s="120"/>
      <c r="L53" s="118"/>
      <c r="M53" s="119"/>
      <c r="N53" s="119"/>
      <c r="O53" s="119"/>
      <c r="P53" s="119"/>
      <c r="Q53" s="119"/>
      <c r="R53" s="119"/>
      <c r="S53" s="119"/>
      <c r="T53" s="119"/>
      <c r="U53" s="120"/>
      <c r="V53" s="121"/>
      <c r="W53" s="122"/>
      <c r="X53" s="118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20"/>
    </row>
    <row r="54" spans="1:52">
      <c r="A54" s="15">
        <f t="shared" si="2"/>
        <v>5</v>
      </c>
      <c r="B54" s="118"/>
      <c r="C54" s="119"/>
      <c r="D54" s="119"/>
      <c r="E54" s="119"/>
      <c r="F54" s="119"/>
      <c r="G54" s="119"/>
      <c r="H54" s="119"/>
      <c r="I54" s="119"/>
      <c r="J54" s="119"/>
      <c r="K54" s="120"/>
      <c r="L54" s="118"/>
      <c r="M54" s="119"/>
      <c r="N54" s="119"/>
      <c r="O54" s="119"/>
      <c r="P54" s="119"/>
      <c r="Q54" s="119"/>
      <c r="R54" s="119"/>
      <c r="S54" s="119"/>
      <c r="T54" s="119"/>
      <c r="U54" s="120"/>
      <c r="V54" s="121"/>
      <c r="W54" s="122"/>
      <c r="X54" s="118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20"/>
    </row>
    <row r="55" spans="1:52">
      <c r="A55" s="15">
        <f t="shared" si="2"/>
        <v>6</v>
      </c>
      <c r="B55" s="118"/>
      <c r="C55" s="119"/>
      <c r="D55" s="119"/>
      <c r="E55" s="119"/>
      <c r="F55" s="119"/>
      <c r="G55" s="119"/>
      <c r="H55" s="119"/>
      <c r="I55" s="119"/>
      <c r="J55" s="119"/>
      <c r="K55" s="120"/>
      <c r="L55" s="118"/>
      <c r="M55" s="119"/>
      <c r="N55" s="119"/>
      <c r="O55" s="119"/>
      <c r="P55" s="119"/>
      <c r="Q55" s="119"/>
      <c r="R55" s="119"/>
      <c r="S55" s="119"/>
      <c r="T55" s="119"/>
      <c r="U55" s="120"/>
      <c r="V55" s="121"/>
      <c r="W55" s="122"/>
      <c r="X55" s="118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20"/>
    </row>
    <row r="56" spans="1:52">
      <c r="A56" s="15">
        <f t="shared" si="2"/>
        <v>7</v>
      </c>
      <c r="B56" s="118"/>
      <c r="C56" s="119"/>
      <c r="D56" s="119"/>
      <c r="E56" s="119"/>
      <c r="F56" s="119"/>
      <c r="G56" s="119"/>
      <c r="H56" s="119"/>
      <c r="I56" s="119"/>
      <c r="J56" s="119"/>
      <c r="K56" s="120"/>
      <c r="L56" s="118"/>
      <c r="M56" s="119"/>
      <c r="N56" s="119"/>
      <c r="O56" s="119"/>
      <c r="P56" s="119"/>
      <c r="Q56" s="119"/>
      <c r="R56" s="119"/>
      <c r="S56" s="119"/>
      <c r="T56" s="119"/>
      <c r="U56" s="120"/>
      <c r="V56" s="121"/>
      <c r="W56" s="122"/>
      <c r="X56" s="118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20"/>
    </row>
    <row r="57" spans="1:52">
      <c r="A57" s="15">
        <f t="shared" si="2"/>
        <v>8</v>
      </c>
      <c r="B57" s="118"/>
      <c r="C57" s="119"/>
      <c r="D57" s="119"/>
      <c r="E57" s="119"/>
      <c r="F57" s="119"/>
      <c r="G57" s="119"/>
      <c r="H57" s="119"/>
      <c r="I57" s="119"/>
      <c r="J57" s="119"/>
      <c r="K57" s="120"/>
      <c r="L57" s="118"/>
      <c r="M57" s="119"/>
      <c r="N57" s="119"/>
      <c r="O57" s="119"/>
      <c r="P57" s="119"/>
      <c r="Q57" s="119"/>
      <c r="R57" s="119"/>
      <c r="S57" s="119"/>
      <c r="T57" s="119"/>
      <c r="U57" s="120"/>
      <c r="V57" s="121"/>
      <c r="W57" s="122"/>
      <c r="X57" s="118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20"/>
    </row>
    <row r="58" spans="1:52">
      <c r="A58" s="15">
        <v>9</v>
      </c>
      <c r="B58" s="118"/>
      <c r="C58" s="119"/>
      <c r="D58" s="119"/>
      <c r="E58" s="119"/>
      <c r="F58" s="119"/>
      <c r="G58" s="119"/>
      <c r="H58" s="119"/>
      <c r="I58" s="119"/>
      <c r="J58" s="119"/>
      <c r="K58" s="120"/>
      <c r="L58" s="118"/>
      <c r="M58" s="119"/>
      <c r="N58" s="119"/>
      <c r="O58" s="119"/>
      <c r="P58" s="119"/>
      <c r="Q58" s="119"/>
      <c r="R58" s="119"/>
      <c r="S58" s="119"/>
      <c r="T58" s="119"/>
      <c r="U58" s="120"/>
      <c r="V58" s="121"/>
      <c r="W58" s="122"/>
      <c r="X58" s="118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20"/>
    </row>
    <row r="59" spans="1:52">
      <c r="A59" s="15">
        <v>10</v>
      </c>
      <c r="B59" s="118"/>
      <c r="C59" s="119"/>
      <c r="D59" s="119"/>
      <c r="E59" s="119"/>
      <c r="F59" s="119"/>
      <c r="G59" s="119"/>
      <c r="H59" s="119"/>
      <c r="I59" s="119"/>
      <c r="J59" s="119"/>
      <c r="K59" s="120"/>
      <c r="L59" s="118"/>
      <c r="M59" s="119"/>
      <c r="N59" s="119"/>
      <c r="O59" s="119"/>
      <c r="P59" s="119"/>
      <c r="Q59" s="119"/>
      <c r="R59" s="119"/>
      <c r="S59" s="119"/>
      <c r="T59" s="119"/>
      <c r="U59" s="120"/>
      <c r="V59" s="121"/>
      <c r="W59" s="122"/>
      <c r="X59" s="118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20"/>
    </row>
    <row r="60" spans="1:52">
      <c r="A60" s="15">
        <v>11</v>
      </c>
      <c r="B60" s="118"/>
      <c r="C60" s="119"/>
      <c r="D60" s="119"/>
      <c r="E60" s="119"/>
      <c r="F60" s="119"/>
      <c r="G60" s="119"/>
      <c r="H60" s="119"/>
      <c r="I60" s="119"/>
      <c r="J60" s="119"/>
      <c r="K60" s="120"/>
      <c r="L60" s="118"/>
      <c r="M60" s="119"/>
      <c r="N60" s="119"/>
      <c r="O60" s="119"/>
      <c r="P60" s="119"/>
      <c r="Q60" s="119"/>
      <c r="R60" s="119"/>
      <c r="S60" s="119"/>
      <c r="T60" s="119"/>
      <c r="U60" s="120"/>
      <c r="V60" s="121"/>
      <c r="W60" s="122"/>
      <c r="X60" s="118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20"/>
    </row>
    <row r="61" spans="1:52">
      <c r="A61" s="15">
        <f>ROW()-49</f>
        <v>12</v>
      </c>
      <c r="B61" s="118"/>
      <c r="C61" s="119"/>
      <c r="D61" s="119"/>
      <c r="E61" s="119"/>
      <c r="F61" s="119"/>
      <c r="G61" s="119"/>
      <c r="H61" s="119"/>
      <c r="I61" s="119"/>
      <c r="J61" s="119"/>
      <c r="K61" s="120"/>
      <c r="L61" s="118"/>
      <c r="M61" s="119"/>
      <c r="N61" s="119"/>
      <c r="O61" s="119"/>
      <c r="P61" s="119"/>
      <c r="Q61" s="119"/>
      <c r="R61" s="119"/>
      <c r="S61" s="119"/>
      <c r="T61" s="119"/>
      <c r="U61" s="120"/>
      <c r="V61" s="121"/>
      <c r="W61" s="122"/>
      <c r="X61" s="118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20"/>
    </row>
  </sheetData>
  <mergeCells count="169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L21:U21"/>
    <mergeCell ref="L39:U39"/>
    <mergeCell ref="L40:U40"/>
    <mergeCell ref="L41:U41"/>
    <mergeCell ref="L22:U22"/>
    <mergeCell ref="L61:U61"/>
    <mergeCell ref="L23:U23"/>
    <mergeCell ref="L24:U24"/>
    <mergeCell ref="L25:U25"/>
    <mergeCell ref="L38:U38"/>
    <mergeCell ref="L37:U37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X60:AZ60"/>
    <mergeCell ref="V60:W60"/>
    <mergeCell ref="L60:U60"/>
    <mergeCell ref="B60:K60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9:W39"/>
    <mergeCell ref="V40:W40"/>
    <mergeCell ref="L49:U49"/>
    <mergeCell ref="V41:W41"/>
    <mergeCell ref="V42:W42"/>
    <mergeCell ref="V36:W36"/>
    <mergeCell ref="V37:W37"/>
    <mergeCell ref="V28:W28"/>
    <mergeCell ref="V44:W44"/>
    <mergeCell ref="V30:W30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36:U36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6:K36"/>
    <mergeCell ref="B32:K32"/>
    <mergeCell ref="L32:U32"/>
    <mergeCell ref="X28:AZ28"/>
    <mergeCell ref="X35:AZ35"/>
    <mergeCell ref="X36:AZ36"/>
    <mergeCell ref="X37:AZ37"/>
    <mergeCell ref="X38:AZ38"/>
    <mergeCell ref="V35:W35"/>
    <mergeCell ref="V38:W38"/>
    <mergeCell ref="X43:AZ43"/>
    <mergeCell ref="X47:AZ47"/>
    <mergeCell ref="X30:AZ30"/>
    <mergeCell ref="V31:W31"/>
    <mergeCell ref="X31:AZ31"/>
    <mergeCell ref="V32:W32"/>
    <mergeCell ref="X32:AZ32"/>
    <mergeCell ref="X41:AZ41"/>
    <mergeCell ref="X42:AZ42"/>
    <mergeCell ref="B37:K37"/>
    <mergeCell ref="B38:K38"/>
    <mergeCell ref="B39:K39"/>
    <mergeCell ref="B40:K40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B49:K49"/>
    <mergeCell ref="B50:K50"/>
    <mergeCell ref="B51:K51"/>
    <mergeCell ref="B52:K52"/>
    <mergeCell ref="X51:AZ51"/>
    <mergeCell ref="B41:K41"/>
    <mergeCell ref="B42:K42"/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V54:W5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C54"/>
  <sheetViews>
    <sheetView tabSelected="1" zoomScale="110" zoomScaleNormal="110" workbookViewId="0">
      <pane ySplit="5" topLeftCell="A6" activePane="bottomLeft" state="frozen"/>
      <selection sqref="A1:K2"/>
      <selection pane="bottomLeft" activeCell="U8" sqref="U8:AA8"/>
    </sheetView>
  </sheetViews>
  <sheetFormatPr defaultColWidth="2.3984375" defaultRowHeight="9.6"/>
  <cols>
    <col min="1" max="16384" width="2.3984375" style="14"/>
  </cols>
  <sheetData>
    <row r="1" spans="1:55">
      <c r="A1" s="143" t="s">
        <v>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N1" s="139" t="s">
        <v>7</v>
      </c>
      <c r="O1" s="140"/>
      <c r="P1" s="140"/>
      <c r="Q1" s="141"/>
      <c r="R1" s="149" t="str">
        <f>IF(ISBLANK('表紙 '!AL43),"",('表紙 '!AL43))</f>
        <v>勤怠実績</v>
      </c>
      <c r="S1" s="150"/>
      <c r="T1" s="150"/>
      <c r="U1" s="150"/>
      <c r="V1" s="150"/>
      <c r="W1" s="150"/>
      <c r="X1" s="150"/>
      <c r="Y1" s="150"/>
      <c r="Z1" s="150"/>
      <c r="AA1" s="151"/>
      <c r="AB1" s="139" t="s">
        <v>8</v>
      </c>
      <c r="AC1" s="140"/>
      <c r="AD1" s="140"/>
      <c r="AE1" s="141"/>
      <c r="AF1" s="133" t="str">
        <f>IF(ISBLANK('表紙 '!AL39),"",('表紙 '!AL39))</f>
        <v>SYM</v>
      </c>
      <c r="AG1" s="134"/>
      <c r="AH1" s="134"/>
      <c r="AI1" s="134"/>
      <c r="AJ1" s="134"/>
      <c r="AK1" s="134"/>
      <c r="AL1" s="134"/>
      <c r="AM1" s="134"/>
      <c r="AN1" s="134"/>
      <c r="AO1" s="135"/>
      <c r="AP1" s="139" t="s">
        <v>35</v>
      </c>
      <c r="AQ1" s="140"/>
      <c r="AR1" s="140"/>
      <c r="AS1" s="141"/>
      <c r="AT1" s="136">
        <f>IF(ISBLANK('表紙 '!AL47),"",('表紙 '!AL47))</f>
        <v>44718</v>
      </c>
      <c r="AU1" s="137"/>
      <c r="AV1" s="137"/>
      <c r="AW1" s="137"/>
      <c r="AX1" s="137"/>
      <c r="AY1" s="137"/>
      <c r="AZ1" s="137"/>
      <c r="BA1" s="137"/>
      <c r="BB1" s="137"/>
      <c r="BC1" s="138"/>
    </row>
    <row r="2" spans="1:55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  <c r="N2" s="139" t="s">
        <v>9</v>
      </c>
      <c r="O2" s="140"/>
      <c r="P2" s="140"/>
      <c r="Q2" s="141"/>
      <c r="R2" s="149" t="str">
        <f>IF(ISBLANK('表紙 '!AL45),"",('表紙 '!AL45))</f>
        <v>勤怠情報管理</v>
      </c>
      <c r="S2" s="150"/>
      <c r="T2" s="150"/>
      <c r="U2" s="150"/>
      <c r="V2" s="150"/>
      <c r="W2" s="150"/>
      <c r="X2" s="150"/>
      <c r="Y2" s="150"/>
      <c r="Z2" s="150"/>
      <c r="AA2" s="151"/>
      <c r="AB2" s="139" t="s">
        <v>10</v>
      </c>
      <c r="AC2" s="140"/>
      <c r="AD2" s="140"/>
      <c r="AE2" s="141"/>
      <c r="AF2" s="133" t="str">
        <f>IF(ISBLANK('表紙 '!AL41),"",('表紙 '!AL41))</f>
        <v>勤怠管理システム</v>
      </c>
      <c r="AG2" s="134"/>
      <c r="AH2" s="134"/>
      <c r="AI2" s="134"/>
      <c r="AJ2" s="134"/>
      <c r="AK2" s="134"/>
      <c r="AL2" s="134"/>
      <c r="AM2" s="134"/>
      <c r="AN2" s="134"/>
      <c r="AO2" s="135"/>
      <c r="AP2" s="139" t="s">
        <v>11</v>
      </c>
      <c r="AQ2" s="140"/>
      <c r="AR2" s="140"/>
      <c r="AS2" s="141"/>
      <c r="AT2" s="133" t="str">
        <f>IF(ISBLANK('表紙 '!AL49),"",('表紙 '!AL49))</f>
        <v>知野</v>
      </c>
      <c r="AU2" s="134"/>
      <c r="AV2" s="134"/>
      <c r="AW2" s="134"/>
      <c r="AX2" s="134"/>
      <c r="AY2" s="134"/>
      <c r="AZ2" s="134"/>
      <c r="BA2" s="134"/>
      <c r="BB2" s="134"/>
      <c r="BC2" s="135"/>
    </row>
    <row r="3" spans="1:55">
      <c r="B3" s="23"/>
    </row>
    <row r="4" spans="1:55">
      <c r="A4" s="29" t="s">
        <v>48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27</v>
      </c>
      <c r="B5" s="142" t="s">
        <v>47</v>
      </c>
      <c r="C5" s="142"/>
      <c r="D5" s="142"/>
      <c r="E5" s="142"/>
      <c r="F5" s="142"/>
      <c r="G5" s="142"/>
      <c r="H5" s="142"/>
      <c r="I5" s="142"/>
      <c r="J5" s="142"/>
      <c r="K5" s="142"/>
      <c r="L5" s="142" t="s">
        <v>46</v>
      </c>
      <c r="M5" s="142"/>
      <c r="N5" s="142"/>
      <c r="O5" s="142"/>
      <c r="P5" s="142"/>
      <c r="Q5" s="142" t="s">
        <v>45</v>
      </c>
      <c r="R5" s="142"/>
      <c r="S5" s="142" t="s">
        <v>44</v>
      </c>
      <c r="T5" s="142"/>
      <c r="U5" s="142" t="s">
        <v>43</v>
      </c>
      <c r="V5" s="142"/>
      <c r="W5" s="142"/>
      <c r="X5" s="142"/>
      <c r="Y5" s="142"/>
      <c r="Z5" s="142"/>
      <c r="AA5" s="142"/>
      <c r="AB5" s="142" t="s">
        <v>42</v>
      </c>
      <c r="AC5" s="142"/>
      <c r="AD5" s="142"/>
      <c r="AE5" s="142"/>
      <c r="AF5" s="142"/>
      <c r="AG5" s="142"/>
      <c r="AH5" s="142"/>
      <c r="AI5" s="142"/>
      <c r="AJ5" s="142" t="s">
        <v>41</v>
      </c>
      <c r="AK5" s="142"/>
      <c r="AL5" s="142"/>
      <c r="AM5" s="142"/>
      <c r="AN5" s="142"/>
      <c r="AO5" s="142"/>
      <c r="AP5" s="142"/>
      <c r="AQ5" s="142"/>
      <c r="AR5" s="142" t="s">
        <v>25</v>
      </c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</row>
    <row r="6" spans="1:55">
      <c r="A6" s="15">
        <f t="shared" ref="A6:A37" si="0">ROW()-5</f>
        <v>1</v>
      </c>
      <c r="B6" s="32" t="s">
        <v>78</v>
      </c>
      <c r="C6" s="31"/>
      <c r="D6" s="31"/>
      <c r="E6" s="31"/>
      <c r="F6" s="31"/>
      <c r="G6" s="31"/>
      <c r="H6" s="31"/>
      <c r="I6" s="31"/>
      <c r="J6" s="31"/>
      <c r="K6" s="30"/>
      <c r="L6" s="131" t="s">
        <v>40</v>
      </c>
      <c r="M6" s="131"/>
      <c r="N6" s="131"/>
      <c r="O6" s="131"/>
      <c r="P6" s="131"/>
      <c r="Q6" s="132" t="s">
        <v>94</v>
      </c>
      <c r="R6" s="132"/>
      <c r="S6" s="132" t="s">
        <v>125</v>
      </c>
      <c r="T6" s="132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</row>
    <row r="7" spans="1:55">
      <c r="A7" s="15">
        <f t="shared" si="0"/>
        <v>2</v>
      </c>
      <c r="B7" s="32" t="s">
        <v>87</v>
      </c>
      <c r="C7" s="31"/>
      <c r="D7" s="31"/>
      <c r="E7" s="31"/>
      <c r="F7" s="31"/>
      <c r="G7" s="31"/>
      <c r="H7" s="31"/>
      <c r="I7" s="31"/>
      <c r="J7" s="31"/>
      <c r="K7" s="30"/>
      <c r="L7" s="131" t="s">
        <v>40</v>
      </c>
      <c r="M7" s="131"/>
      <c r="N7" s="131"/>
      <c r="O7" s="131"/>
      <c r="P7" s="131"/>
      <c r="Q7" s="132" t="s">
        <v>94</v>
      </c>
      <c r="R7" s="132"/>
      <c r="S7" s="132">
        <v>10</v>
      </c>
      <c r="T7" s="132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 t="s">
        <v>127</v>
      </c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</row>
    <row r="8" spans="1:55">
      <c r="A8" s="15">
        <f t="shared" si="0"/>
        <v>3</v>
      </c>
      <c r="B8" s="32" t="s">
        <v>104</v>
      </c>
      <c r="C8" s="31"/>
      <c r="D8" s="31"/>
      <c r="E8" s="31"/>
      <c r="F8" s="31"/>
      <c r="G8" s="31"/>
      <c r="H8" s="31"/>
      <c r="I8" s="31"/>
      <c r="J8" s="31"/>
      <c r="K8" s="30"/>
      <c r="L8" s="131" t="s">
        <v>40</v>
      </c>
      <c r="M8" s="131"/>
      <c r="N8" s="131"/>
      <c r="O8" s="131"/>
      <c r="P8" s="131"/>
      <c r="Q8" s="132" t="s">
        <v>94</v>
      </c>
      <c r="R8" s="132"/>
      <c r="S8" s="132">
        <v>10</v>
      </c>
      <c r="T8" s="132"/>
      <c r="U8" s="181" t="s">
        <v>158</v>
      </c>
      <c r="V8" s="131"/>
      <c r="W8" s="131"/>
      <c r="X8" s="131"/>
      <c r="Y8" s="131"/>
      <c r="Z8" s="131"/>
      <c r="AA8" s="131"/>
      <c r="AB8" s="118"/>
      <c r="AC8" s="119"/>
      <c r="AD8" s="119"/>
      <c r="AE8" s="119"/>
      <c r="AF8" s="119"/>
      <c r="AG8" s="119"/>
      <c r="AH8" s="119"/>
      <c r="AI8" s="120"/>
      <c r="AJ8" s="118"/>
      <c r="AK8" s="119"/>
      <c r="AL8" s="119"/>
      <c r="AM8" s="119"/>
      <c r="AN8" s="119"/>
      <c r="AO8" s="119"/>
      <c r="AP8" s="119"/>
      <c r="AQ8" s="120"/>
      <c r="AR8" s="131" t="s">
        <v>127</v>
      </c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</row>
    <row r="9" spans="1:55">
      <c r="A9" s="15">
        <f t="shared" si="0"/>
        <v>4</v>
      </c>
      <c r="B9" s="32" t="s">
        <v>77</v>
      </c>
      <c r="C9" s="31"/>
      <c r="D9" s="31"/>
      <c r="E9" s="31"/>
      <c r="F9" s="31"/>
      <c r="G9" s="31"/>
      <c r="H9" s="31"/>
      <c r="I9" s="31"/>
      <c r="J9" s="31"/>
      <c r="K9" s="30"/>
      <c r="L9" s="131" t="s">
        <v>38</v>
      </c>
      <c r="M9" s="131"/>
      <c r="N9" s="131"/>
      <c r="O9" s="131"/>
      <c r="P9" s="131"/>
      <c r="Q9" s="132" t="s">
        <v>94</v>
      </c>
      <c r="R9" s="132"/>
      <c r="S9" s="132">
        <v>20</v>
      </c>
      <c r="T9" s="132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18"/>
      <c r="AK9" s="119"/>
      <c r="AL9" s="119"/>
      <c r="AM9" s="119"/>
      <c r="AN9" s="119"/>
      <c r="AO9" s="119"/>
      <c r="AP9" s="119"/>
      <c r="AQ9" s="120"/>
      <c r="AR9" s="131" t="s">
        <v>127</v>
      </c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</row>
    <row r="10" spans="1:55">
      <c r="A10" s="15">
        <f t="shared" si="0"/>
        <v>5</v>
      </c>
      <c r="B10" s="32" t="s">
        <v>88</v>
      </c>
      <c r="C10" s="31"/>
      <c r="D10" s="31"/>
      <c r="E10" s="31"/>
      <c r="F10" s="31"/>
      <c r="G10" s="31"/>
      <c r="H10" s="31"/>
      <c r="I10" s="31"/>
      <c r="J10" s="31"/>
      <c r="K10" s="30"/>
      <c r="L10" s="131" t="s">
        <v>40</v>
      </c>
      <c r="M10" s="131"/>
      <c r="N10" s="131"/>
      <c r="O10" s="131"/>
      <c r="P10" s="131"/>
      <c r="Q10" s="132" t="s">
        <v>94</v>
      </c>
      <c r="R10" s="132"/>
      <c r="S10" s="132">
        <v>5</v>
      </c>
      <c r="T10" s="132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18"/>
      <c r="AK10" s="119"/>
      <c r="AL10" s="119"/>
      <c r="AM10" s="119"/>
      <c r="AN10" s="119"/>
      <c r="AO10" s="119"/>
      <c r="AP10" s="119"/>
      <c r="AQ10" s="120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</row>
    <row r="11" spans="1:55">
      <c r="A11" s="15">
        <f t="shared" si="0"/>
        <v>6</v>
      </c>
      <c r="B11" s="32" t="s">
        <v>89</v>
      </c>
      <c r="C11" s="31"/>
      <c r="D11" s="31"/>
      <c r="E11" s="31"/>
      <c r="F11" s="31"/>
      <c r="G11" s="31"/>
      <c r="H11" s="31"/>
      <c r="I11" s="31"/>
      <c r="J11" s="31"/>
      <c r="K11" s="30"/>
      <c r="L11" s="131" t="s">
        <v>40</v>
      </c>
      <c r="M11" s="131"/>
      <c r="N11" s="131"/>
      <c r="O11" s="131"/>
      <c r="P11" s="131"/>
      <c r="Q11" s="132" t="s">
        <v>94</v>
      </c>
      <c r="R11" s="132"/>
      <c r="S11" s="132">
        <v>5</v>
      </c>
      <c r="T11" s="132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18"/>
      <c r="AK11" s="119"/>
      <c r="AL11" s="119"/>
      <c r="AM11" s="119"/>
      <c r="AN11" s="119"/>
      <c r="AO11" s="119"/>
      <c r="AP11" s="119"/>
      <c r="AQ11" s="120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</row>
    <row r="12" spans="1:55">
      <c r="A12" s="15">
        <f t="shared" si="0"/>
        <v>7</v>
      </c>
      <c r="B12" s="32" t="s">
        <v>90</v>
      </c>
      <c r="C12" s="31"/>
      <c r="D12" s="31"/>
      <c r="E12" s="31"/>
      <c r="F12" s="31"/>
      <c r="G12" s="31"/>
      <c r="H12" s="31"/>
      <c r="I12" s="31"/>
      <c r="J12" s="31"/>
      <c r="K12" s="30"/>
      <c r="L12" s="131" t="s">
        <v>40</v>
      </c>
      <c r="M12" s="131"/>
      <c r="N12" s="131"/>
      <c r="O12" s="131"/>
      <c r="P12" s="131"/>
      <c r="Q12" s="132" t="s">
        <v>94</v>
      </c>
      <c r="R12" s="132"/>
      <c r="S12" s="132">
        <v>4</v>
      </c>
      <c r="T12" s="132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18"/>
      <c r="AK12" s="119"/>
      <c r="AL12" s="119"/>
      <c r="AM12" s="119"/>
      <c r="AN12" s="119"/>
      <c r="AO12" s="119"/>
      <c r="AP12" s="119"/>
      <c r="AQ12" s="120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</row>
    <row r="13" spans="1:55">
      <c r="A13" s="15">
        <f t="shared" si="0"/>
        <v>8</v>
      </c>
      <c r="B13" s="32" t="s">
        <v>91</v>
      </c>
      <c r="C13" s="31"/>
      <c r="D13" s="31"/>
      <c r="E13" s="31"/>
      <c r="F13" s="31"/>
      <c r="G13" s="31"/>
      <c r="H13" s="31"/>
      <c r="I13" s="31"/>
      <c r="J13" s="31"/>
      <c r="K13" s="30"/>
      <c r="L13" s="131" t="s">
        <v>40</v>
      </c>
      <c r="M13" s="131"/>
      <c r="N13" s="131"/>
      <c r="O13" s="131"/>
      <c r="P13" s="131"/>
      <c r="Q13" s="132" t="s">
        <v>94</v>
      </c>
      <c r="R13" s="132"/>
      <c r="S13" s="132">
        <v>4</v>
      </c>
      <c r="T13" s="132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18"/>
      <c r="AK13" s="119"/>
      <c r="AL13" s="119"/>
      <c r="AM13" s="119"/>
      <c r="AN13" s="119"/>
      <c r="AO13" s="119"/>
      <c r="AP13" s="119"/>
      <c r="AQ13" s="120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31" t="s">
        <v>39</v>
      </c>
      <c r="M14" s="131"/>
      <c r="N14" s="131"/>
      <c r="O14" s="131"/>
      <c r="P14" s="131"/>
      <c r="Q14" s="132" t="s">
        <v>94</v>
      </c>
      <c r="R14" s="132"/>
      <c r="S14" s="132">
        <v>50</v>
      </c>
      <c r="T14" s="132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18"/>
      <c r="AK14" s="119"/>
      <c r="AL14" s="119"/>
      <c r="AM14" s="119"/>
      <c r="AN14" s="119"/>
      <c r="AO14" s="119"/>
      <c r="AP14" s="119"/>
      <c r="AQ14" s="120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31" t="s">
        <v>40</v>
      </c>
      <c r="M15" s="131"/>
      <c r="N15" s="131"/>
      <c r="O15" s="131"/>
      <c r="P15" s="131"/>
      <c r="Q15" s="132" t="s">
        <v>94</v>
      </c>
      <c r="R15" s="132"/>
      <c r="S15" s="132">
        <v>200</v>
      </c>
      <c r="T15" s="132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18"/>
      <c r="AK15" s="119"/>
      <c r="AL15" s="119"/>
      <c r="AM15" s="119"/>
      <c r="AN15" s="119"/>
      <c r="AO15" s="119"/>
      <c r="AP15" s="119"/>
      <c r="AQ15" s="120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</row>
    <row r="16" spans="1:55">
      <c r="A16" s="15">
        <f t="shared" si="0"/>
        <v>11</v>
      </c>
      <c r="B16" s="32" t="s">
        <v>92</v>
      </c>
      <c r="C16" s="31"/>
      <c r="D16" s="31"/>
      <c r="E16" s="31"/>
      <c r="F16" s="31"/>
      <c r="G16" s="31"/>
      <c r="H16" s="31"/>
      <c r="I16" s="31"/>
      <c r="J16" s="31"/>
      <c r="K16" s="30"/>
      <c r="L16" s="131" t="s">
        <v>38</v>
      </c>
      <c r="M16" s="131"/>
      <c r="N16" s="131"/>
      <c r="O16" s="131"/>
      <c r="P16" s="131"/>
      <c r="Q16" s="132" t="s">
        <v>94</v>
      </c>
      <c r="R16" s="132"/>
      <c r="S16" s="132" t="s">
        <v>125</v>
      </c>
      <c r="T16" s="132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18"/>
      <c r="AK16" s="119"/>
      <c r="AL16" s="119"/>
      <c r="AM16" s="119"/>
      <c r="AN16" s="119"/>
      <c r="AO16" s="119"/>
      <c r="AP16" s="119"/>
      <c r="AQ16" s="120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</row>
    <row r="17" spans="1:55">
      <c r="A17" s="15">
        <f t="shared" si="0"/>
        <v>12</v>
      </c>
      <c r="B17" s="32" t="s">
        <v>93</v>
      </c>
      <c r="C17" s="31"/>
      <c r="D17" s="31"/>
      <c r="E17" s="31"/>
      <c r="F17" s="31"/>
      <c r="G17" s="31"/>
      <c r="H17" s="31"/>
      <c r="I17" s="31"/>
      <c r="J17" s="31"/>
      <c r="K17" s="30"/>
      <c r="L17" s="131" t="s">
        <v>38</v>
      </c>
      <c r="M17" s="131"/>
      <c r="N17" s="131"/>
      <c r="O17" s="131"/>
      <c r="P17" s="131"/>
      <c r="Q17" s="132" t="s">
        <v>94</v>
      </c>
      <c r="R17" s="132"/>
      <c r="S17" s="132" t="s">
        <v>125</v>
      </c>
      <c r="T17" s="132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</row>
    <row r="18" spans="1:55">
      <c r="A18" s="15">
        <f t="shared" si="0"/>
        <v>13</v>
      </c>
      <c r="B18" s="32"/>
      <c r="C18" s="31"/>
      <c r="D18" s="31"/>
      <c r="E18" s="31"/>
      <c r="F18" s="31"/>
      <c r="G18" s="31"/>
      <c r="H18" s="31"/>
      <c r="I18" s="31"/>
      <c r="J18" s="31"/>
      <c r="K18" s="30"/>
      <c r="L18" s="131"/>
      <c r="M18" s="131"/>
      <c r="N18" s="131"/>
      <c r="O18" s="131"/>
      <c r="P18" s="131"/>
      <c r="Q18" s="132"/>
      <c r="R18" s="132"/>
      <c r="S18" s="132"/>
      <c r="T18" s="132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31"/>
      <c r="M19" s="131"/>
      <c r="N19" s="131"/>
      <c r="O19" s="131"/>
      <c r="P19" s="131"/>
      <c r="Q19" s="132"/>
      <c r="R19" s="132"/>
      <c r="S19" s="132"/>
      <c r="T19" s="132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31"/>
      <c r="M20" s="131"/>
      <c r="N20" s="131"/>
      <c r="O20" s="131"/>
      <c r="P20" s="131"/>
      <c r="Q20" s="132"/>
      <c r="R20" s="132"/>
      <c r="S20" s="132"/>
      <c r="T20" s="132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31"/>
      <c r="M21" s="131"/>
      <c r="N21" s="131"/>
      <c r="O21" s="131"/>
      <c r="P21" s="131"/>
      <c r="Q21" s="132"/>
      <c r="R21" s="132"/>
      <c r="S21" s="132"/>
      <c r="T21" s="132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31"/>
      <c r="M22" s="131"/>
      <c r="N22" s="131"/>
      <c r="O22" s="131"/>
      <c r="P22" s="131"/>
      <c r="Q22" s="132"/>
      <c r="R22" s="132"/>
      <c r="S22" s="132"/>
      <c r="T22" s="132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31"/>
      <c r="M23" s="131"/>
      <c r="N23" s="131"/>
      <c r="O23" s="131"/>
      <c r="P23" s="131"/>
      <c r="Q23" s="132"/>
      <c r="R23" s="132"/>
      <c r="S23" s="132"/>
      <c r="T23" s="132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31"/>
      <c r="M24" s="131"/>
      <c r="N24" s="131"/>
      <c r="O24" s="131"/>
      <c r="P24" s="131"/>
      <c r="Q24" s="132"/>
      <c r="R24" s="132"/>
      <c r="S24" s="132"/>
      <c r="T24" s="132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31"/>
      <c r="M25" s="131"/>
      <c r="N25" s="131"/>
      <c r="O25" s="131"/>
      <c r="P25" s="131"/>
      <c r="Q25" s="132"/>
      <c r="R25" s="132"/>
      <c r="S25" s="132"/>
      <c r="T25" s="132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31"/>
      <c r="M26" s="131"/>
      <c r="N26" s="131"/>
      <c r="O26" s="131"/>
      <c r="P26" s="131"/>
      <c r="Q26" s="132"/>
      <c r="R26" s="132"/>
      <c r="S26" s="132"/>
      <c r="T26" s="132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31"/>
      <c r="M27" s="131"/>
      <c r="N27" s="131"/>
      <c r="O27" s="131"/>
      <c r="P27" s="131"/>
      <c r="Q27" s="132"/>
      <c r="R27" s="132"/>
      <c r="S27" s="132"/>
      <c r="T27" s="132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</row>
    <row r="28" spans="1:55">
      <c r="A28" s="15">
        <f t="shared" si="0"/>
        <v>23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2"/>
      <c r="R28" s="132"/>
      <c r="S28" s="132"/>
      <c r="T28" s="132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</row>
    <row r="29" spans="1:55">
      <c r="A29" s="15">
        <f t="shared" si="0"/>
        <v>24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2"/>
      <c r="R29" s="132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</row>
    <row r="30" spans="1:55">
      <c r="A30" s="15">
        <f t="shared" si="0"/>
        <v>25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2"/>
      <c r="R30" s="132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</row>
    <row r="31" spans="1:55">
      <c r="A31" s="15">
        <f t="shared" si="0"/>
        <v>26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2"/>
      <c r="R31" s="132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</row>
    <row r="32" spans="1:55">
      <c r="A32" s="15">
        <f t="shared" si="0"/>
        <v>27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2"/>
      <c r="R32" s="132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</row>
    <row r="33" spans="1:55">
      <c r="A33" s="15">
        <f t="shared" si="0"/>
        <v>28</v>
      </c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2"/>
      <c r="R33" s="132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  <c r="BA33" s="131"/>
      <c r="BB33" s="131"/>
      <c r="BC33" s="131"/>
    </row>
    <row r="34" spans="1:55">
      <c r="A34" s="15">
        <f t="shared" si="0"/>
        <v>29</v>
      </c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2"/>
      <c r="R34" s="132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</row>
    <row r="35" spans="1:55">
      <c r="A35" s="15">
        <f t="shared" si="0"/>
        <v>30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2"/>
      <c r="R35" s="132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</row>
    <row r="36" spans="1:55">
      <c r="A36" s="15">
        <f t="shared" si="0"/>
        <v>31</v>
      </c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2"/>
      <c r="R36" s="132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</row>
    <row r="37" spans="1:55">
      <c r="A37" s="15">
        <f t="shared" si="0"/>
        <v>32</v>
      </c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2"/>
      <c r="R37" s="132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</row>
    <row r="38" spans="1:55">
      <c r="A38" s="15">
        <f t="shared" ref="A38:A54" si="1">ROW()-5</f>
        <v>33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2"/>
      <c r="R38" s="132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</row>
    <row r="39" spans="1:55">
      <c r="A39" s="15">
        <f t="shared" si="1"/>
        <v>34</v>
      </c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2"/>
      <c r="R39" s="132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</row>
    <row r="40" spans="1:55">
      <c r="A40" s="15">
        <f t="shared" si="1"/>
        <v>35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2"/>
      <c r="R40" s="132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</row>
    <row r="41" spans="1:55">
      <c r="A41" s="15">
        <f t="shared" si="1"/>
        <v>36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2"/>
      <c r="R41" s="132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</row>
    <row r="42" spans="1:55">
      <c r="A42" s="15">
        <f t="shared" si="1"/>
        <v>37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2"/>
      <c r="R42" s="132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</row>
    <row r="43" spans="1:55">
      <c r="A43" s="15">
        <f t="shared" si="1"/>
        <v>38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2"/>
      <c r="R43" s="132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</row>
    <row r="44" spans="1:55">
      <c r="A44" s="15">
        <f t="shared" si="1"/>
        <v>39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2"/>
      <c r="R44" s="132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</row>
    <row r="45" spans="1:55">
      <c r="A45" s="15">
        <f t="shared" si="1"/>
        <v>40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2"/>
      <c r="R45" s="132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</row>
    <row r="46" spans="1:55">
      <c r="A46" s="15">
        <f t="shared" si="1"/>
        <v>41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2"/>
      <c r="R46" s="132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</row>
    <row r="47" spans="1:55">
      <c r="A47" s="15">
        <f t="shared" si="1"/>
        <v>42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2"/>
      <c r="R47" s="132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</row>
    <row r="48" spans="1:55">
      <c r="A48" s="15">
        <f t="shared" si="1"/>
        <v>43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2"/>
      <c r="R48" s="132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</row>
    <row r="49" spans="1:55">
      <c r="A49" s="15">
        <f t="shared" si="1"/>
        <v>44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2"/>
      <c r="R49" s="132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</row>
    <row r="50" spans="1:55">
      <c r="A50" s="15">
        <f t="shared" si="1"/>
        <v>45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2"/>
      <c r="R50" s="132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</row>
    <row r="51" spans="1:55">
      <c r="A51" s="15">
        <f t="shared" si="1"/>
        <v>46</v>
      </c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2"/>
      <c r="R51" s="132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1"/>
      <c r="BA51" s="131"/>
      <c r="BB51" s="131"/>
      <c r="BC51" s="131"/>
    </row>
    <row r="52" spans="1:55">
      <c r="A52" s="15">
        <f t="shared" si="1"/>
        <v>47</v>
      </c>
      <c r="B52" s="131"/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2"/>
      <c r="R52" s="132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</row>
    <row r="53" spans="1:55">
      <c r="A53" s="15">
        <f t="shared" si="1"/>
        <v>48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2"/>
      <c r="R53" s="132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</row>
    <row r="54" spans="1:55">
      <c r="A54" s="15">
        <f t="shared" si="1"/>
        <v>49</v>
      </c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2"/>
      <c r="R54" s="132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2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13 L15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120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M13" sqref="M13"/>
    </sheetView>
  </sheetViews>
  <sheetFormatPr defaultColWidth="2.3984375" defaultRowHeight="9.6"/>
  <cols>
    <col min="1" max="16384" width="2.3984375" style="34"/>
  </cols>
  <sheetData>
    <row r="1" spans="1:52" ht="10.199999999999999" thickTop="1">
      <c r="A1" s="106" t="s">
        <v>75</v>
      </c>
      <c r="B1" s="107"/>
      <c r="C1" s="107"/>
      <c r="D1" s="107"/>
      <c r="E1" s="107"/>
      <c r="F1" s="107"/>
      <c r="G1" s="107"/>
      <c r="H1" s="107"/>
      <c r="I1" s="107"/>
      <c r="J1" s="108"/>
      <c r="K1" s="112" t="s">
        <v>74</v>
      </c>
      <c r="L1" s="112"/>
      <c r="M1" s="112"/>
      <c r="N1" s="112"/>
      <c r="O1" s="126" t="s">
        <v>73</v>
      </c>
      <c r="P1" s="126"/>
      <c r="Q1" s="126"/>
      <c r="R1" s="126"/>
      <c r="S1" s="126"/>
      <c r="T1" s="126"/>
      <c r="U1" s="126"/>
      <c r="V1" s="126"/>
      <c r="W1" s="126"/>
      <c r="X1" s="126"/>
      <c r="Y1" s="112" t="s">
        <v>72</v>
      </c>
      <c r="Z1" s="112"/>
      <c r="AA1" s="112"/>
      <c r="AB1" s="112"/>
      <c r="AC1" s="160" t="s">
        <v>71</v>
      </c>
      <c r="AD1" s="160"/>
      <c r="AE1" s="160"/>
      <c r="AF1" s="160"/>
      <c r="AG1" s="160"/>
      <c r="AH1" s="160"/>
      <c r="AI1" s="160"/>
      <c r="AJ1" s="160"/>
      <c r="AK1" s="160"/>
      <c r="AL1" s="160"/>
      <c r="AM1" s="112" t="s">
        <v>70</v>
      </c>
      <c r="AN1" s="112"/>
      <c r="AO1" s="112"/>
      <c r="AP1" s="112"/>
      <c r="AQ1" s="156">
        <f>IF(ISBLANK('表紙 '!AL47),"",('表紙 '!AL47))</f>
        <v>44718</v>
      </c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0.199999999999999" thickBot="1">
      <c r="A2" s="109"/>
      <c r="B2" s="110"/>
      <c r="C2" s="110"/>
      <c r="D2" s="110"/>
      <c r="E2" s="110"/>
      <c r="F2" s="110"/>
      <c r="G2" s="110"/>
      <c r="H2" s="110"/>
      <c r="I2" s="110"/>
      <c r="J2" s="111"/>
      <c r="K2" s="114" t="s">
        <v>69</v>
      </c>
      <c r="L2" s="114"/>
      <c r="M2" s="114"/>
      <c r="N2" s="114"/>
      <c r="O2" s="127" t="s">
        <v>136</v>
      </c>
      <c r="P2" s="127"/>
      <c r="Q2" s="127"/>
      <c r="R2" s="127"/>
      <c r="S2" s="127"/>
      <c r="T2" s="127"/>
      <c r="U2" s="127"/>
      <c r="V2" s="127"/>
      <c r="W2" s="127"/>
      <c r="X2" s="127"/>
      <c r="Y2" s="114" t="s">
        <v>68</v>
      </c>
      <c r="Z2" s="114"/>
      <c r="AA2" s="114"/>
      <c r="AB2" s="114"/>
      <c r="AC2" s="158" t="s">
        <v>67</v>
      </c>
      <c r="AD2" s="158"/>
      <c r="AE2" s="158"/>
      <c r="AF2" s="158"/>
      <c r="AG2" s="158"/>
      <c r="AH2" s="158"/>
      <c r="AI2" s="158"/>
      <c r="AJ2" s="158"/>
      <c r="AK2" s="158"/>
      <c r="AL2" s="158"/>
      <c r="AM2" s="114" t="s">
        <v>66</v>
      </c>
      <c r="AN2" s="114"/>
      <c r="AO2" s="114"/>
      <c r="AP2" s="114"/>
      <c r="AQ2" s="158" t="str">
        <f>IF(ISBLANK('表紙 '!AL49),"",('表紙 '!AL49))</f>
        <v>知野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ht="12" customHeight="1" thickTop="1">
      <c r="B3" s="66"/>
    </row>
    <row r="4" spans="1:52">
      <c r="A4" s="42" t="s">
        <v>65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64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63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153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154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56</v>
      </c>
      <c r="F11" s="58" t="s">
        <v>55</v>
      </c>
      <c r="G11" s="57"/>
      <c r="H11" s="57"/>
      <c r="I11" s="57"/>
      <c r="J11" s="57"/>
      <c r="K11" s="57"/>
      <c r="L11" s="56"/>
      <c r="M11" s="57" t="s">
        <v>54</v>
      </c>
      <c r="N11" s="57"/>
      <c r="O11" s="56"/>
      <c r="P11" s="50"/>
      <c r="Q11" s="50"/>
      <c r="R11" s="59" t="s">
        <v>56</v>
      </c>
      <c r="S11" s="58" t="s">
        <v>55</v>
      </c>
      <c r="T11" s="57"/>
      <c r="U11" s="57"/>
      <c r="V11" s="57"/>
      <c r="W11" s="57"/>
      <c r="X11" s="57"/>
      <c r="Y11" s="56"/>
      <c r="Z11" s="57" t="s">
        <v>54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132</v>
      </c>
      <c r="G12" s="53"/>
      <c r="H12" s="53"/>
      <c r="I12" s="53"/>
      <c r="J12" s="53"/>
      <c r="K12" s="53"/>
      <c r="L12" s="52"/>
      <c r="M12" s="53" t="s">
        <v>52</v>
      </c>
      <c r="N12" s="53"/>
      <c r="O12" s="52"/>
      <c r="P12" s="50"/>
      <c r="Q12" s="50"/>
      <c r="R12" s="55">
        <v>1</v>
      </c>
      <c r="S12" s="54" t="s">
        <v>132</v>
      </c>
      <c r="T12" s="53"/>
      <c r="U12" s="53"/>
      <c r="V12" s="53"/>
      <c r="W12" s="53"/>
      <c r="X12" s="53"/>
      <c r="Y12" s="52"/>
      <c r="Z12" s="53" t="s">
        <v>156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133</v>
      </c>
      <c r="G13" s="53"/>
      <c r="H13" s="53"/>
      <c r="I13" s="53"/>
      <c r="J13" s="53"/>
      <c r="K13" s="53"/>
      <c r="L13" s="52"/>
      <c r="M13" s="53" t="s">
        <v>155</v>
      </c>
      <c r="N13" s="53"/>
      <c r="O13" s="52"/>
      <c r="P13" s="50"/>
      <c r="Q13" s="50"/>
      <c r="R13" s="55">
        <v>2</v>
      </c>
      <c r="S13" s="54" t="s">
        <v>133</v>
      </c>
      <c r="T13" s="53"/>
      <c r="U13" s="53"/>
      <c r="V13" s="53"/>
      <c r="W13" s="53"/>
      <c r="X13" s="53"/>
      <c r="Y13" s="52"/>
      <c r="Z13" s="53" t="s">
        <v>134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M14" s="53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145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62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148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149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150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151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152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130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131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61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135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60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8" customHeight="1">
      <c r="A40" s="51"/>
      <c r="B40" s="50"/>
      <c r="C40" s="50"/>
      <c r="D40" s="51"/>
      <c r="E40" s="152" t="s">
        <v>147</v>
      </c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59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50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58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146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50" t="s">
        <v>57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50"/>
      <c r="C50" s="50"/>
      <c r="D50" s="59" t="s">
        <v>56</v>
      </c>
      <c r="E50" s="58" t="s">
        <v>55</v>
      </c>
      <c r="F50" s="57"/>
      <c r="G50" s="57"/>
      <c r="H50" s="57"/>
      <c r="I50" s="57"/>
      <c r="J50" s="57"/>
      <c r="K50" s="56"/>
      <c r="L50" s="57" t="s">
        <v>54</v>
      </c>
      <c r="M50" s="57"/>
      <c r="N50" s="56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50"/>
      <c r="C51" s="50"/>
      <c r="D51" s="55">
        <v>1</v>
      </c>
      <c r="E51" s="54" t="s">
        <v>53</v>
      </c>
      <c r="F51" s="53"/>
      <c r="G51" s="53"/>
      <c r="H51" s="53"/>
      <c r="I51" s="53"/>
      <c r="J51" s="53"/>
      <c r="K51" s="52"/>
      <c r="L51" s="53" t="s">
        <v>52</v>
      </c>
      <c r="M51" s="53"/>
      <c r="N51" s="52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50"/>
      <c r="C54" s="50"/>
      <c r="D54" s="50" t="s">
        <v>51</v>
      </c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179" t="s">
        <v>157</v>
      </c>
      <c r="J59" s="180"/>
      <c r="K59" s="180"/>
      <c r="L59" s="180"/>
      <c r="M59" s="180"/>
      <c r="N59" s="180"/>
      <c r="O59" s="180"/>
      <c r="P59" s="180"/>
      <c r="Q59" s="18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137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94" t="s">
        <v>142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4"/>
    </row>
    <row r="68" spans="1:52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4"/>
    </row>
    <row r="69" spans="1:52">
      <c r="A69" s="39"/>
      <c r="B69" s="93" t="s">
        <v>143</v>
      </c>
      <c r="AZ69" s="38"/>
    </row>
    <row r="70" spans="1:52">
      <c r="A70" s="39"/>
      <c r="AZ70" s="38"/>
    </row>
    <row r="71" spans="1:52">
      <c r="A71" s="39"/>
      <c r="B71" s="93"/>
      <c r="AZ71" s="38"/>
    </row>
    <row r="72" spans="1:52">
      <c r="A72" s="39"/>
      <c r="AZ72" s="38"/>
    </row>
    <row r="73" spans="1:52">
      <c r="A73" s="39"/>
      <c r="C73" s="92"/>
      <c r="AZ73" s="38"/>
    </row>
    <row r="74" spans="1:52">
      <c r="A74" s="39"/>
      <c r="D74" s="92"/>
      <c r="AZ74" s="38"/>
    </row>
    <row r="75" spans="1:52">
      <c r="A75" s="39"/>
      <c r="AZ75" s="38"/>
    </row>
    <row r="76" spans="1:52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4"/>
    </row>
    <row r="77" spans="1:52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4"/>
    </row>
    <row r="78" spans="1:52">
      <c r="A78" s="153" t="s">
        <v>138</v>
      </c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5"/>
    </row>
    <row r="79" spans="1:52">
      <c r="A79" s="39"/>
      <c r="AZ79" s="38"/>
    </row>
    <row r="80" spans="1:52">
      <c r="A80" s="39"/>
      <c r="B80" s="93" t="s">
        <v>139</v>
      </c>
      <c r="AZ80" s="38"/>
    </row>
    <row r="81" spans="1:52">
      <c r="A81" s="39"/>
      <c r="AZ81" s="38"/>
    </row>
    <row r="82" spans="1:52">
      <c r="A82" s="39"/>
      <c r="B82" s="93" t="s">
        <v>144</v>
      </c>
      <c r="AZ82" s="38"/>
    </row>
    <row r="83" spans="1:52">
      <c r="A83" s="39"/>
      <c r="AZ83" s="38"/>
    </row>
    <row r="84" spans="1:52">
      <c r="A84" s="39"/>
      <c r="B84" s="93"/>
      <c r="AZ84" s="38"/>
    </row>
    <row r="85" spans="1:52">
      <c r="A85" s="39"/>
      <c r="AZ85" s="38"/>
    </row>
    <row r="86" spans="1:52">
      <c r="A86" s="39"/>
      <c r="C86" s="92"/>
      <c r="AZ86" s="38"/>
    </row>
    <row r="87" spans="1:52">
      <c r="A87" s="39"/>
      <c r="D87" s="92"/>
      <c r="AZ87" s="38"/>
    </row>
    <row r="88" spans="1:52">
      <c r="A88" s="39"/>
      <c r="AZ88" s="38"/>
    </row>
    <row r="89" spans="1:52">
      <c r="A89" s="39"/>
      <c r="AZ89" s="38"/>
    </row>
    <row r="90" spans="1:52">
      <c r="A90" s="39"/>
      <c r="AZ90" s="38"/>
    </row>
    <row r="91" spans="1:52">
      <c r="A91" s="153" t="s">
        <v>140</v>
      </c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5"/>
    </row>
    <row r="92" spans="1:52">
      <c r="A92" s="39"/>
      <c r="AZ92" s="38"/>
    </row>
    <row r="93" spans="1:52">
      <c r="A93" s="39"/>
      <c r="B93" s="93" t="s">
        <v>141</v>
      </c>
      <c r="AZ93" s="38"/>
    </row>
    <row r="94" spans="1:52">
      <c r="A94" s="39"/>
      <c r="AZ94" s="38"/>
    </row>
    <row r="95" spans="1:52">
      <c r="A95" s="39"/>
      <c r="AZ95" s="38"/>
    </row>
    <row r="96" spans="1:52">
      <c r="A96" s="39"/>
      <c r="B96" s="43"/>
      <c r="AZ96" s="38"/>
    </row>
    <row r="97" spans="1:52">
      <c r="A97" s="39"/>
      <c r="AZ97" s="38"/>
    </row>
    <row r="98" spans="1:52">
      <c r="A98" s="39"/>
      <c r="AZ98" s="38"/>
    </row>
    <row r="99" spans="1:52">
      <c r="A99" s="39"/>
      <c r="AZ99" s="38"/>
    </row>
    <row r="100" spans="1:52">
      <c r="A100" s="39"/>
      <c r="AZ100" s="38"/>
    </row>
    <row r="102" spans="1:52">
      <c r="A102" s="91" t="s">
        <v>49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</row>
    <row r="103" spans="1:52">
      <c r="A103" s="39"/>
      <c r="AZ103" s="38"/>
    </row>
    <row r="104" spans="1:52">
      <c r="A104" s="39"/>
      <c r="AZ104" s="38"/>
    </row>
    <row r="105" spans="1:52">
      <c r="A105" s="39"/>
      <c r="AZ105" s="38"/>
    </row>
    <row r="106" spans="1:52">
      <c r="A106" s="39"/>
      <c r="AZ106" s="38"/>
    </row>
    <row r="107" spans="1:52">
      <c r="A107" s="39"/>
      <c r="AZ107" s="38"/>
    </row>
    <row r="108" spans="1:52">
      <c r="A108" s="39"/>
      <c r="AZ108" s="38"/>
    </row>
    <row r="109" spans="1:52">
      <c r="A109" s="39"/>
      <c r="AZ109" s="38"/>
    </row>
    <row r="110" spans="1:52">
      <c r="A110" s="39"/>
      <c r="AZ110" s="38"/>
    </row>
    <row r="111" spans="1:52">
      <c r="A111" s="39"/>
      <c r="AZ111" s="38"/>
    </row>
    <row r="112" spans="1:52">
      <c r="A112" s="39"/>
      <c r="AZ112" s="38"/>
    </row>
    <row r="113" spans="1:52">
      <c r="A113" s="39"/>
      <c r="AZ113" s="38"/>
    </row>
    <row r="114" spans="1:52">
      <c r="A114" s="39"/>
      <c r="AZ114" s="38"/>
    </row>
    <row r="115" spans="1:52">
      <c r="A115" s="39"/>
      <c r="AZ115" s="38"/>
    </row>
    <row r="116" spans="1:52">
      <c r="A116" s="39"/>
      <c r="AZ116" s="38"/>
    </row>
    <row r="117" spans="1:52">
      <c r="A117" s="39"/>
      <c r="AZ117" s="38"/>
    </row>
    <row r="118" spans="1:52">
      <c r="A118" s="39"/>
      <c r="AZ118" s="38"/>
    </row>
    <row r="119" spans="1:52">
      <c r="A119" s="39"/>
      <c r="AZ119" s="38"/>
    </row>
    <row r="120" spans="1:52">
      <c r="A120" s="37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5"/>
    </row>
  </sheetData>
  <mergeCells count="16">
    <mergeCell ref="E40:AH40"/>
    <mergeCell ref="A1:J2"/>
    <mergeCell ref="A78:AZ78"/>
    <mergeCell ref="A91:AZ91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 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SYMM-PC-05</cp:lastModifiedBy>
  <dcterms:created xsi:type="dcterms:W3CDTF">2023-06-06T05:00:08Z</dcterms:created>
  <dcterms:modified xsi:type="dcterms:W3CDTF">2023-06-08T00:28:00Z</dcterms:modified>
</cp:coreProperties>
</file>