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他人作成\"/>
    </mc:Choice>
  </mc:AlternateContent>
  <xr:revisionPtr revIDLastSave="0" documentId="13_ncr:1_{034383EF-491F-48DC-ADB5-630790F238A5}" xr6:coauthVersionLast="47" xr6:coauthVersionMax="47" xr10:uidLastSave="{00000000-0000-0000-0000-000000000000}"/>
  <bookViews>
    <workbookView xWindow="-110" yWindow="-110" windowWidth="19420" windowHeight="104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  <externalReference r:id="rId8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64" l="1"/>
  <c r="X30" i="64"/>
  <c r="X29" i="64"/>
  <c r="X28" i="64"/>
  <c r="X27" i="64"/>
  <c r="A32" i="64"/>
  <c r="A33" i="64"/>
  <c r="A34" i="64"/>
  <c r="X34" i="64"/>
  <c r="A35" i="64"/>
  <c r="X35" i="64"/>
  <c r="A36" i="64"/>
  <c r="X36" i="64"/>
  <c r="A37" i="64"/>
  <c r="X37" i="64"/>
  <c r="X22" i="64"/>
  <c r="X23" i="64"/>
  <c r="X25" i="64"/>
  <c r="X26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<sst xmlns="http://schemas.openxmlformats.org/spreadsheetml/2006/main" count="329" uniqueCount="207">
  <si>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</si>
  <si>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</si>
  <si>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</si>
  <si>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</si>
  <si>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</si>
  <si>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</si>
  <si>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</si>
  <si>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</si>
  <si>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</si>
  <si>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</si>
  <si>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</si>
  <si>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</si>
  <si>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</si>
  <si>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</si>
  <si>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</si>
  <si>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</si>
  <si>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</si>
  <si>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</si>
  <si>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</si>
  <si>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</si>
  <si>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</si>
  <si>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</si>
  <si>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</si>
  <si>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</si>
  <si>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</si>
  <si>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</si>
  <si>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</si>
  <si>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</si>
  <si>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</si>
  <si>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</si>
  <si>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</si>
  <si>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</si>
  <si>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</si>
  <si>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</si>
  <si>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</si>
  <si>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</si>
  <si>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</si>
  <si>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</si>
  <si>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</si>
  <si>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</si>
  <si>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</si>
  <si>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</si>
  <si>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</si>
  <si>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</si>
  <si>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</si>
  <si>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</si>
  <si>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</si>
  <si>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</si>
  <si>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</si>
  <si>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</si>
  <si>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</si>
  <si>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</si>
  <si>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</si>
  <si>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</si>
  <si>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</si>
  <si>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</si>
  <si>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</si>
  <si>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</si>
  <si>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</si>
  <si>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</si>
  <si>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</si>
  <si>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</si>
  <si>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</si>
  <si>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</si>
  <si>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</si>
  <si>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</si>
  <si>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</si>
  <si>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</si>
  <si>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</si>
  <si>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</si>
  <si>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</si>
  <si>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</si>
  <si>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</si>
  <si>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</si>
  <si>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</si>
  <si>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</si>
  <si>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</si>
  <si>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</si>
  <si>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</si>
  <si>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</si>
  <si>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</si>
  <si>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</si>
  <si>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</si>
  <si>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</si>
  <si>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</si>
  <si>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</si>
  <si>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</si>
  <si>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</si>
  <si>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</si>
  <si>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</si>
  <si>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</si>
  <si>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</si>
  <si>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</si>
  <si>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</si>
  <si>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</si>
  <si>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</si>
  <si>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</si>
  <si>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</si>
  <si>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</si>
  <si>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</si>
  <si>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</si>
  <si>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</si>
  <si>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</si>
  <si>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</si>
  <si>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</si>
  <si>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</si>
  <si>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</si>
  <si>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</si>
  <si>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</si>
  <si>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</si>
  <si>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</si>
  <si>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</si>
  <si>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</si>
  <si>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</si>
  <si>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</si>
  <si>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</si>
  <si>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</si>
  <si>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</si>
  <si>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</si>
  <si>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</si>
  <si>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</si>
  <si>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</si>
  <si>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</si>
  <si>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</si>
  <si>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</si>
  <si>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</si>
  <si>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</si>
  <si>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</si>
  <si>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</si>
  <si>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</si>
  <si>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</si>
  <si>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</si>
  <si>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</si>
  <si>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</si>
  <si>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</si>
  <si>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</si>
  <si>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</si>
  <si>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</si>
  <si>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</si>
  <si>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</si>
  <si>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</si>
  <si>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</si>
  <si>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</si>
  <si>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</si>
  <si>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</si>
  <si>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</si>
  <si>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</si>
  <si>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</si>
  <si>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</si>
  <si>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</si>
  <si>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</si>
  <si>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</si>
  <si>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</si>
  <si>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</si>
  <si>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</si>
  <si>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</si>
  <si>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I</t>
    <phoneticPr fontId="3"/>
  </si>
  <si>
    <t>O</t>
    <phoneticPr fontId="3"/>
  </si>
  <si>
    <t>〇</t>
    <phoneticPr fontId="3"/>
  </si>
  <si>
    <t>画面イメージ</t>
  </si>
  <si>
    <t>所属部門</t>
    <rPh sb="0" eb="2">
      <t>ショゾク</t>
    </rPh>
    <rPh sb="2" eb="4">
      <t>ブモン</t>
    </rPh>
    <phoneticPr fontId="3"/>
  </si>
  <si>
    <t>ログアウト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</si>
  <si>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</si>
  <si>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</si>
  <si>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</si>
  <si>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</si>
  <si>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</si>
  <si>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</si>
  <si>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</si>
  <si>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</si>
  <si>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</si>
  <si>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</si>
  <si>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</si>
  <si>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</si>
  <si>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</si>
  <si>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</si>
  <si>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</si>
  <si>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</si>
  <si>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</si>
  <si>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</si>
  <si>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</si>
  <si>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</si>
  <si>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</si>
  <si>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</si>
  <si>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</si>
  <si>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</si>
  <si>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</si>
  <si>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</si>
  <si>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</si>
  <si>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</si>
  <si>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</si>
  <si>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</si>
  <si>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</si>
  <si>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</si>
  <si>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</si>
  <si>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</si>
  <si>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WEEKDAY</t>
    <phoneticPr fontId="14" type="noConversion"/>
  </si>
  <si>
    <t>STATUS_ID</t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</si>
  <si>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</si>
  <si>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</si>
  <si>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Symmetrix</t>
    <phoneticPr fontId="3"/>
  </si>
  <si>
    <t>社員情報</t>
    <phoneticPr fontId="3"/>
  </si>
  <si>
    <t>戻るは, メニュー画面に戻るという意味ですか?</t>
    <phoneticPr fontId="14" type="noConversion"/>
  </si>
  <si>
    <t>テーブル社員情報ですか.</t>
    <phoneticPr fontId="14" type="noConversion"/>
  </si>
  <si>
    <r>
      <t>SELECT *
  FROM</t>
    </r>
    <r>
      <rPr>
        <b/>
        <u/>
        <sz val="8"/>
        <rFont val="ＭＳ ゴシック"/>
        <family val="3"/>
        <charset val="128"/>
      </rPr>
      <t xml:space="preserve"> 社員情報マスタ</t>
    </r>
    <r>
      <rPr>
        <sz val="8"/>
        <rFont val="ＭＳ ゴシック"/>
        <family val="3"/>
        <charset val="128"/>
      </rPr>
      <t xml:space="preserve">
WHERE 社員ID = '社員ID',氏名 = '氏名',所属 = '所属',年度 = '年度'
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/r>
    <r>
      <rPr>
        <b/>
        <sz val="8"/>
        <color theme="3"/>
        <rFont val="ＭＳ ゴシック"/>
        <family val="3"/>
        <charset val="128"/>
      </rPr>
      <t>こちら、日別ごとに出勤情報を修正するので、日付 = "選択された日付"　のような条件も必要ではないでしょうか。</t>
    </r>
    <r>
      <rPr>
        <sz val="8"/>
        <rFont val="ＭＳ ゴシック"/>
        <family val="3"/>
        <charset val="128"/>
      </rPr>
      <t xml:space="preserve">
</t>
    </r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4" type="noConversion"/>
  </si>
  <si>
    <t>登録したユーザー本人だけなので、なぜ入社年月日の順で並ぶ必要ありますか。</t>
    <phoneticPr fontId="14" type="noConversion"/>
  </si>
  <si>
    <t>テーブルは勤怠実績だと思います。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</si>
</sst>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name val="ＭＳ Ｐゴシック"/>
      <charset val="128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i/>
      <sz val="8"/>
      <name val="ＭＳ ゴシック"/>
      <family val="3"/>
      <charset val="128"/>
    </font>
    <font>
      <b/>
      <sz val="8"/>
      <color theme="3"/>
      <name val="ＭＳ ゴシック"/>
      <family val="3"/>
      <charset val="128"/>
    </font>
    <font>
      <b/>
      <u/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20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0" xfId="4" applyFont="1" applyFill="1" applyBorder="1" applyAlignment="1">
      <alignment horizontal="center" vertical="top"/>
    </xf>
    <xf numFmtId="0" fontId="6" fillId="4" borderId="10" xfId="4" applyFont="1" applyFill="1" applyBorder="1" applyAlignment="1">
      <alignment vertical="top"/>
    </xf>
    <xf numFmtId="0" fontId="6" fillId="4" borderId="11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4" borderId="9" xfId="4" applyFont="1" applyFill="1" applyBorder="1" applyAlignment="1">
      <alignment horizontal="center" vertical="top"/>
    </xf>
    <xf numFmtId="0" fontId="6" fillId="0" borderId="10" xfId="0" applyFont="1" applyBorder="1"/>
    <xf numFmtId="0" fontId="6" fillId="4" borderId="0" xfId="4" applyFont="1" applyFill="1" applyAlignment="1">
      <alignment horizontal="left" vertical="top" wrapText="1"/>
    </xf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14" fontId="8" fillId="0" borderId="9" xfId="3" applyNumberFormat="1" applyFont="1" applyBorder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6" fillId="0" borderId="23" xfId="1" applyFont="1" applyBorder="1"/>
    <xf numFmtId="14" fontId="6" fillId="0" borderId="23" xfId="1" applyNumberFormat="1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14" fontId="6" fillId="0" borderId="22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0" xfId="6" applyFont="1" applyBorder="1" applyAlignment="1">
      <alignment vertical="top"/>
    </xf>
    <xf numFmtId="0" fontId="6" fillId="0" borderId="11" xfId="6" applyFont="1" applyBorder="1" applyAlignment="1">
      <alignment vertical="top"/>
    </xf>
    <xf numFmtId="0" fontId="6" fillId="0" borderId="12" xfId="6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31" fillId="4" borderId="0" xfId="4" applyFont="1" applyFill="1" applyAlignment="1">
      <alignment vertical="top"/>
    </xf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133" y="819150"/>
          <a:ext cx="6711950" cy="23071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133" y="2999317"/>
          <a:ext cx="6711950" cy="23071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</xdr:colOff>
          <xdr:row>21</xdr:row>
          <xdr:rowOff>31750</xdr:rowOff>
        </xdr:from>
        <xdr:to>
          <xdr:col>50</xdr:col>
          <xdr:colOff>50800</xdr:colOff>
          <xdr:row>49</xdr:row>
          <xdr:rowOff>120650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gomat\Downloads\&#22522;&#26412;&#35373;&#35336;&#26360;_&#21220;&#24608;&#24773;&#22577;&#19968;&#35239;&#26085;&#21029;(ver1.1&#12289;&#38263;&#23798;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mat\Downloads\&#12486;&#12540;&#12502;&#12523;&#23450;&#32681;&#26360;_20230606&#26356;&#26032;(ver1.1&#12289;&#38515;&#39640;&#21129;).xlsx" TargetMode="External"/><Relationship Id="rId1" Type="http://schemas.openxmlformats.org/officeDocument/2006/relationships/externalLinkPath" Target="/Users/gomat/Downloads/&#12486;&#12540;&#12502;&#12523;&#23450;&#32681;&#26360;_20230606&#26356;&#26032;(ver1.1&#12289;&#38515;&#39640;&#211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8">
    <oleItems>
      <oleItem name="!画面レイアウト（勤怠情報一覧 日別）!R12C1:R43C32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テーブル一覧"/>
      <sheetName val="T_EMPLOYEES"/>
      <sheetName val="T_ATTENDANCE"/>
      <sheetName val="T_ATTENDANCE_YM"/>
      <sheetName val="T_CALENDAR"/>
      <sheetName val="T_STATUS"/>
      <sheetName val="T_DEPT"/>
      <sheetName val="A5 視覚図"/>
    </sheetNames>
    <sheetDataSet>
      <sheetData sheetId="0"/>
      <sheetData sheetId="1"/>
      <sheetData sheetId="2"/>
      <sheetData sheetId="3"/>
      <sheetData sheetId="4">
        <row r="5">
          <cell r="AM5"/>
        </row>
        <row r="6">
          <cell r="AM6"/>
        </row>
        <row r="8">
          <cell r="AM8"/>
        </row>
        <row r="9">
          <cell r="AM9"/>
        </row>
        <row r="10">
          <cell r="AM10"/>
        </row>
        <row r="11">
          <cell r="AM11"/>
        </row>
        <row r="12">
          <cell r="AM12"/>
        </row>
        <row r="13">
          <cell r="AM13"/>
        </row>
        <row r="15">
          <cell r="AM15"/>
        </row>
        <row r="17">
          <cell r="AM17"/>
        </row>
        <row r="18">
          <cell r="AM18"/>
        </row>
        <row r="19">
          <cell r="AM19"/>
        </row>
        <row r="20">
          <cell r="AM20"/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328125" defaultRowHeight="9.5"/>
  <cols>
    <col min="1" max="16384" width="2.63281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6" t="s">
        <v>5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3" t="s">
        <v>32</v>
      </c>
      <c r="AG37" s="113"/>
      <c r="AH37" s="113"/>
      <c r="AI37" s="113"/>
      <c r="AJ37" s="113"/>
      <c r="AK37" s="113"/>
      <c r="AL37" s="114" t="s">
        <v>33</v>
      </c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3"/>
      <c r="AG38" s="113"/>
      <c r="AH38" s="113"/>
      <c r="AI38" s="113"/>
      <c r="AJ38" s="113"/>
      <c r="AK38" s="113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3" t="s">
        <v>23</v>
      </c>
      <c r="AG39" s="113"/>
      <c r="AH39" s="113"/>
      <c r="AI39" s="113"/>
      <c r="AJ39" s="113"/>
      <c r="AK39" s="113"/>
      <c r="AL39" s="114" t="s">
        <v>96</v>
      </c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3"/>
      <c r="AG40" s="113"/>
      <c r="AH40" s="113"/>
      <c r="AI40" s="113"/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3" t="s">
        <v>0</v>
      </c>
      <c r="AG41" s="113"/>
      <c r="AH41" s="113"/>
      <c r="AI41" s="113"/>
      <c r="AJ41" s="113"/>
      <c r="AK41" s="113"/>
      <c r="AL41" s="114" t="s">
        <v>34</v>
      </c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3"/>
      <c r="AG42" s="113"/>
      <c r="AH42" s="113"/>
      <c r="AI42" s="113"/>
      <c r="AJ42" s="113"/>
      <c r="AK42" s="113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3" t="s">
        <v>24</v>
      </c>
      <c r="AG43" s="113"/>
      <c r="AH43" s="113"/>
      <c r="AI43" s="113"/>
      <c r="AJ43" s="113"/>
      <c r="AK43" s="113"/>
      <c r="AL43" s="114" t="s">
        <v>48</v>
      </c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3"/>
      <c r="AG44" s="113"/>
      <c r="AH44" s="113"/>
      <c r="AI44" s="113"/>
      <c r="AJ44" s="113"/>
      <c r="AK44" s="113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3" t="s">
        <v>25</v>
      </c>
      <c r="AG45" s="113"/>
      <c r="AH45" s="113"/>
      <c r="AI45" s="113"/>
      <c r="AJ45" s="113"/>
      <c r="AK45" s="113"/>
      <c r="AL45" s="114" t="s">
        <v>88</v>
      </c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3"/>
      <c r="AG46" s="113"/>
      <c r="AH46" s="113"/>
      <c r="AI46" s="113"/>
      <c r="AJ46" s="113"/>
      <c r="AK46" s="113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3" t="s">
        <v>22</v>
      </c>
      <c r="AG47" s="113"/>
      <c r="AH47" s="113"/>
      <c r="AI47" s="113"/>
      <c r="AJ47" s="113"/>
      <c r="AK47" s="113"/>
      <c r="AL47" s="115">
        <v>45083</v>
      </c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3"/>
      <c r="AG48" s="113"/>
      <c r="AH48" s="113"/>
      <c r="AI48" s="113"/>
      <c r="AJ48" s="113"/>
      <c r="AK48" s="113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3" t="s">
        <v>21</v>
      </c>
      <c r="AG49" s="113"/>
      <c r="AH49" s="113"/>
      <c r="AI49" s="113"/>
      <c r="AJ49" s="113"/>
      <c r="AK49" s="113"/>
      <c r="AL49" s="114" t="s">
        <v>89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3"/>
      <c r="AG50" s="113"/>
      <c r="AH50" s="113"/>
      <c r="AI50" s="113"/>
      <c r="AJ50" s="113"/>
      <c r="AK50" s="113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328125" defaultRowHeight="9.5"/>
  <cols>
    <col min="1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30"/>
      <c r="Y1" s="134" t="s">
        <v>3</v>
      </c>
      <c r="Z1" s="134"/>
      <c r="AA1" s="134"/>
      <c r="AB1" s="134"/>
      <c r="AC1" s="135" t="str">
        <f>IF(ISBLANK(表紙!AL43),"",(表紙!AL43))</f>
        <v>K001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26</v>
      </c>
      <c r="AN1" s="134"/>
      <c r="AO1" s="134"/>
      <c r="AP1" s="134"/>
      <c r="AQ1" s="135" t="str">
        <f>IF(ISBLANK(表紙!AL39),"",(表紙!AL39))</f>
        <v>SYM</v>
      </c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  <c r="Y2" s="124" t="s">
        <v>4</v>
      </c>
      <c r="Z2" s="124"/>
      <c r="AA2" s="124"/>
      <c r="AB2" s="124"/>
      <c r="AC2" s="125" t="str">
        <f>IF(ISBLANK(表紙!AL45),"",(表紙!AL45))</f>
        <v>勤怠情報一覧（日別）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" thickTop="1"/>
    <row r="4" spans="1:52">
      <c r="A4" s="119" t="s">
        <v>31</v>
      </c>
      <c r="B4" s="121"/>
      <c r="C4" s="119" t="s">
        <v>27</v>
      </c>
      <c r="D4" s="120"/>
      <c r="E4" s="120"/>
      <c r="F4" s="121"/>
      <c r="G4" s="119" t="s">
        <v>28</v>
      </c>
      <c r="H4" s="120"/>
      <c r="I4" s="120"/>
      <c r="J4" s="121"/>
      <c r="K4" s="119" t="s">
        <v>29</v>
      </c>
      <c r="L4" s="120"/>
      <c r="M4" s="120"/>
      <c r="N4" s="120"/>
      <c r="O4" s="120"/>
      <c r="P4" s="120"/>
      <c r="Q4" s="120"/>
      <c r="R4" s="120"/>
      <c r="S4" s="120"/>
      <c r="T4" s="121"/>
      <c r="U4" s="119" t="s">
        <v>30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</row>
    <row r="5" spans="1:52">
      <c r="A5" s="122">
        <f t="shared" ref="A5:A52" si="0">ROW()-4</f>
        <v>1</v>
      </c>
      <c r="B5" s="122"/>
      <c r="C5" s="123">
        <v>45083</v>
      </c>
      <c r="D5" s="123"/>
      <c r="E5" s="123"/>
      <c r="F5" s="123"/>
      <c r="G5" s="122" t="s">
        <v>90</v>
      </c>
      <c r="H5" s="122"/>
      <c r="I5" s="122"/>
      <c r="J5" s="122"/>
      <c r="K5" s="122" t="s">
        <v>107</v>
      </c>
      <c r="L5" s="122"/>
      <c r="M5" s="122"/>
      <c r="N5" s="122"/>
      <c r="O5" s="122"/>
      <c r="P5" s="122"/>
      <c r="Q5" s="122"/>
      <c r="R5" s="122"/>
      <c r="S5" s="122"/>
      <c r="T5" s="122"/>
      <c r="U5" s="122" t="s">
        <v>92</v>
      </c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</row>
    <row r="6" spans="1:52">
      <c r="A6" s="117">
        <f t="shared" si="0"/>
        <v>2</v>
      </c>
      <c r="B6" s="117"/>
      <c r="C6" s="118"/>
      <c r="D6" s="118"/>
      <c r="E6" s="118"/>
      <c r="F6" s="118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</row>
    <row r="7" spans="1:52">
      <c r="A7" s="117">
        <f t="shared" si="0"/>
        <v>3</v>
      </c>
      <c r="B7" s="117"/>
      <c r="C7" s="118"/>
      <c r="D7" s="118"/>
      <c r="E7" s="118"/>
      <c r="F7" s="118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</row>
    <row r="8" spans="1:52">
      <c r="A8" s="117">
        <f t="shared" si="0"/>
        <v>4</v>
      </c>
      <c r="B8" s="117"/>
      <c r="C8" s="118"/>
      <c r="D8" s="118"/>
      <c r="E8" s="118"/>
      <c r="F8" s="118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>
      <c r="A9" s="117">
        <f t="shared" si="0"/>
        <v>5</v>
      </c>
      <c r="B9" s="117"/>
      <c r="C9" s="118"/>
      <c r="D9" s="118"/>
      <c r="E9" s="118"/>
      <c r="F9" s="118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</row>
    <row r="10" spans="1:52">
      <c r="A10" s="117">
        <f t="shared" si="0"/>
        <v>6</v>
      </c>
      <c r="B10" s="117"/>
      <c r="C10" s="118"/>
      <c r="D10" s="118"/>
      <c r="E10" s="118"/>
      <c r="F10" s="118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</row>
    <row r="11" spans="1:52">
      <c r="A11" s="117">
        <f t="shared" si="0"/>
        <v>7</v>
      </c>
      <c r="B11" s="117"/>
      <c r="C11" s="118"/>
      <c r="D11" s="118"/>
      <c r="E11" s="118"/>
      <c r="F11" s="118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</row>
    <row r="12" spans="1:52">
      <c r="A12" s="117">
        <f t="shared" si="0"/>
        <v>8</v>
      </c>
      <c r="B12" s="117"/>
      <c r="C12" s="118"/>
      <c r="D12" s="118"/>
      <c r="E12" s="118"/>
      <c r="F12" s="11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</row>
    <row r="13" spans="1:52">
      <c r="A13" s="117">
        <f t="shared" si="0"/>
        <v>9</v>
      </c>
      <c r="B13" s="117"/>
      <c r="C13" s="118"/>
      <c r="D13" s="118"/>
      <c r="E13" s="118"/>
      <c r="F13" s="118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</row>
    <row r="14" spans="1:52">
      <c r="A14" s="117">
        <f t="shared" si="0"/>
        <v>10</v>
      </c>
      <c r="B14" s="117"/>
      <c r="C14" s="118"/>
      <c r="D14" s="118"/>
      <c r="E14" s="118"/>
      <c r="F14" s="11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</row>
    <row r="15" spans="1:52">
      <c r="A15" s="117">
        <f t="shared" si="0"/>
        <v>11</v>
      </c>
      <c r="B15" s="117"/>
      <c r="C15" s="118"/>
      <c r="D15" s="118"/>
      <c r="E15" s="118"/>
      <c r="F15" s="118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</row>
    <row r="16" spans="1:52">
      <c r="A16" s="117">
        <f t="shared" si="0"/>
        <v>12</v>
      </c>
      <c r="B16" s="117"/>
      <c r="C16" s="118"/>
      <c r="D16" s="118"/>
      <c r="E16" s="118"/>
      <c r="F16" s="118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</row>
    <row r="17" spans="1:52">
      <c r="A17" s="117">
        <f t="shared" si="0"/>
        <v>13</v>
      </c>
      <c r="B17" s="117"/>
      <c r="C17" s="118"/>
      <c r="D17" s="118"/>
      <c r="E17" s="118"/>
      <c r="F17" s="118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</row>
    <row r="18" spans="1:52">
      <c r="A18" s="117">
        <f t="shared" si="0"/>
        <v>14</v>
      </c>
      <c r="B18" s="117"/>
      <c r="C18" s="118"/>
      <c r="D18" s="118"/>
      <c r="E18" s="118"/>
      <c r="F18" s="118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</row>
    <row r="19" spans="1:52">
      <c r="A19" s="117">
        <f t="shared" si="0"/>
        <v>15</v>
      </c>
      <c r="B19" s="117"/>
      <c r="C19" s="118"/>
      <c r="D19" s="118"/>
      <c r="E19" s="118"/>
      <c r="F19" s="118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</row>
    <row r="20" spans="1:52">
      <c r="A20" s="117">
        <f t="shared" si="0"/>
        <v>16</v>
      </c>
      <c r="B20" s="117"/>
      <c r="C20" s="118"/>
      <c r="D20" s="118"/>
      <c r="E20" s="118"/>
      <c r="F20" s="118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</row>
    <row r="21" spans="1:52">
      <c r="A21" s="117">
        <f t="shared" si="0"/>
        <v>17</v>
      </c>
      <c r="B21" s="117"/>
      <c r="C21" s="118"/>
      <c r="D21" s="118"/>
      <c r="E21" s="118"/>
      <c r="F21" s="118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</row>
    <row r="22" spans="1:52">
      <c r="A22" s="117">
        <f t="shared" si="0"/>
        <v>18</v>
      </c>
      <c r="B22" s="117"/>
      <c r="C22" s="118"/>
      <c r="D22" s="118"/>
      <c r="E22" s="118"/>
      <c r="F22" s="118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</row>
    <row r="23" spans="1:52">
      <c r="A23" s="117">
        <f t="shared" si="0"/>
        <v>19</v>
      </c>
      <c r="B23" s="117"/>
      <c r="C23" s="118"/>
      <c r="D23" s="118"/>
      <c r="E23" s="118"/>
      <c r="F23" s="118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</row>
    <row r="24" spans="1:52">
      <c r="A24" s="117">
        <f t="shared" si="0"/>
        <v>20</v>
      </c>
      <c r="B24" s="117"/>
      <c r="C24" s="118"/>
      <c r="D24" s="118"/>
      <c r="E24" s="118"/>
      <c r="F24" s="118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</row>
    <row r="25" spans="1:52">
      <c r="A25" s="117">
        <f t="shared" si="0"/>
        <v>21</v>
      </c>
      <c r="B25" s="117"/>
      <c r="C25" s="118"/>
      <c r="D25" s="118"/>
      <c r="E25" s="118"/>
      <c r="F25" s="118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</row>
    <row r="26" spans="1:52">
      <c r="A26" s="117">
        <f t="shared" si="0"/>
        <v>22</v>
      </c>
      <c r="B26" s="117"/>
      <c r="C26" s="118"/>
      <c r="D26" s="118"/>
      <c r="E26" s="118"/>
      <c r="F26" s="118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</row>
    <row r="27" spans="1:52">
      <c r="A27" s="117">
        <f t="shared" si="0"/>
        <v>23</v>
      </c>
      <c r="B27" s="117"/>
      <c r="C27" s="118"/>
      <c r="D27" s="118"/>
      <c r="E27" s="118"/>
      <c r="F27" s="118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</row>
    <row r="28" spans="1:52">
      <c r="A28" s="117">
        <f t="shared" si="0"/>
        <v>24</v>
      </c>
      <c r="B28" s="117"/>
      <c r="C28" s="118"/>
      <c r="D28" s="118"/>
      <c r="E28" s="118"/>
      <c r="F28" s="118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117">
        <f t="shared" si="0"/>
        <v>25</v>
      </c>
      <c r="B29" s="117"/>
      <c r="C29" s="118"/>
      <c r="D29" s="118"/>
      <c r="E29" s="118"/>
      <c r="F29" s="118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</row>
    <row r="30" spans="1:52">
      <c r="A30" s="117">
        <f t="shared" si="0"/>
        <v>26</v>
      </c>
      <c r="B30" s="117"/>
      <c r="C30" s="118"/>
      <c r="D30" s="118"/>
      <c r="E30" s="118"/>
      <c r="F30" s="118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</row>
    <row r="31" spans="1:52">
      <c r="A31" s="117">
        <f t="shared" si="0"/>
        <v>27</v>
      </c>
      <c r="B31" s="117"/>
      <c r="C31" s="118"/>
      <c r="D31" s="118"/>
      <c r="E31" s="118"/>
      <c r="F31" s="118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</row>
    <row r="32" spans="1:52">
      <c r="A32" s="117">
        <f t="shared" si="0"/>
        <v>28</v>
      </c>
      <c r="B32" s="117"/>
      <c r="C32" s="118"/>
      <c r="D32" s="118"/>
      <c r="E32" s="118"/>
      <c r="F32" s="118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</row>
    <row r="33" spans="1:52">
      <c r="A33" s="117">
        <f t="shared" si="0"/>
        <v>29</v>
      </c>
      <c r="B33" s="117"/>
      <c r="C33" s="118"/>
      <c r="D33" s="118"/>
      <c r="E33" s="118"/>
      <c r="F33" s="118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</row>
    <row r="34" spans="1:52">
      <c r="A34" s="117">
        <f t="shared" si="0"/>
        <v>30</v>
      </c>
      <c r="B34" s="117"/>
      <c r="C34" s="118"/>
      <c r="D34" s="118"/>
      <c r="E34" s="118"/>
      <c r="F34" s="118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</row>
    <row r="35" spans="1:52">
      <c r="A35" s="117">
        <f t="shared" si="0"/>
        <v>31</v>
      </c>
      <c r="B35" s="117"/>
      <c r="C35" s="118"/>
      <c r="D35" s="118"/>
      <c r="E35" s="118"/>
      <c r="F35" s="118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</row>
    <row r="36" spans="1:52">
      <c r="A36" s="117">
        <f t="shared" si="0"/>
        <v>32</v>
      </c>
      <c r="B36" s="117"/>
      <c r="C36" s="118"/>
      <c r="D36" s="118"/>
      <c r="E36" s="118"/>
      <c r="F36" s="118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</row>
    <row r="37" spans="1:52">
      <c r="A37" s="117">
        <f t="shared" si="0"/>
        <v>33</v>
      </c>
      <c r="B37" s="117"/>
      <c r="C37" s="118"/>
      <c r="D37" s="118"/>
      <c r="E37" s="118"/>
      <c r="F37" s="118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</row>
    <row r="38" spans="1:52">
      <c r="A38" s="117">
        <f t="shared" si="0"/>
        <v>34</v>
      </c>
      <c r="B38" s="117"/>
      <c r="C38" s="118"/>
      <c r="D38" s="118"/>
      <c r="E38" s="118"/>
      <c r="F38" s="118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  <row r="39" spans="1:52">
      <c r="A39" s="117">
        <f t="shared" si="0"/>
        <v>35</v>
      </c>
      <c r="B39" s="117"/>
      <c r="C39" s="118"/>
      <c r="D39" s="118"/>
      <c r="E39" s="118"/>
      <c r="F39" s="118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</row>
    <row r="40" spans="1:52">
      <c r="A40" s="117">
        <f t="shared" si="0"/>
        <v>36</v>
      </c>
      <c r="B40" s="117"/>
      <c r="C40" s="118"/>
      <c r="D40" s="118"/>
      <c r="E40" s="118"/>
      <c r="F40" s="11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</row>
    <row r="41" spans="1:52">
      <c r="A41" s="117">
        <f t="shared" si="0"/>
        <v>37</v>
      </c>
      <c r="B41" s="117"/>
      <c r="C41" s="118"/>
      <c r="D41" s="118"/>
      <c r="E41" s="118"/>
      <c r="F41" s="118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</row>
    <row r="42" spans="1:52">
      <c r="A42" s="117">
        <f t="shared" si="0"/>
        <v>38</v>
      </c>
      <c r="B42" s="117"/>
      <c r="C42" s="118"/>
      <c r="D42" s="118"/>
      <c r="E42" s="118"/>
      <c r="F42" s="118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</row>
    <row r="43" spans="1:52">
      <c r="A43" s="117">
        <f t="shared" si="0"/>
        <v>39</v>
      </c>
      <c r="B43" s="117"/>
      <c r="C43" s="118"/>
      <c r="D43" s="118"/>
      <c r="E43" s="118"/>
      <c r="F43" s="11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</row>
    <row r="44" spans="1:52">
      <c r="A44" s="117">
        <f t="shared" si="0"/>
        <v>40</v>
      </c>
      <c r="B44" s="117"/>
      <c r="C44" s="118"/>
      <c r="D44" s="118"/>
      <c r="E44" s="118"/>
      <c r="F44" s="118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</row>
    <row r="45" spans="1:52">
      <c r="A45" s="117">
        <f t="shared" si="0"/>
        <v>41</v>
      </c>
      <c r="B45" s="117"/>
      <c r="C45" s="118"/>
      <c r="D45" s="118"/>
      <c r="E45" s="118"/>
      <c r="F45" s="118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</row>
    <row r="46" spans="1:52">
      <c r="A46" s="117">
        <f t="shared" si="0"/>
        <v>42</v>
      </c>
      <c r="B46" s="117"/>
      <c r="C46" s="118"/>
      <c r="D46" s="118"/>
      <c r="E46" s="118"/>
      <c r="F46" s="118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</row>
    <row r="47" spans="1:52">
      <c r="A47" s="117">
        <f t="shared" si="0"/>
        <v>43</v>
      </c>
      <c r="B47" s="117"/>
      <c r="C47" s="118"/>
      <c r="D47" s="118"/>
      <c r="E47" s="118"/>
      <c r="F47" s="118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</row>
    <row r="48" spans="1:52">
      <c r="A48" s="117">
        <f t="shared" si="0"/>
        <v>44</v>
      </c>
      <c r="B48" s="117"/>
      <c r="C48" s="118"/>
      <c r="D48" s="118"/>
      <c r="E48" s="118"/>
      <c r="F48" s="118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</row>
    <row r="49" spans="1:52">
      <c r="A49" s="117">
        <f t="shared" si="0"/>
        <v>45</v>
      </c>
      <c r="B49" s="117"/>
      <c r="C49" s="118"/>
      <c r="D49" s="118"/>
      <c r="E49" s="118"/>
      <c r="F49" s="11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</row>
    <row r="50" spans="1:52">
      <c r="A50" s="117">
        <f t="shared" si="0"/>
        <v>46</v>
      </c>
      <c r="B50" s="117"/>
      <c r="C50" s="118"/>
      <c r="D50" s="118"/>
      <c r="E50" s="118"/>
      <c r="F50" s="118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</row>
    <row r="51" spans="1:52">
      <c r="A51" s="117">
        <f t="shared" si="0"/>
        <v>47</v>
      </c>
      <c r="B51" s="117"/>
      <c r="C51" s="118"/>
      <c r="D51" s="118"/>
      <c r="E51" s="118"/>
      <c r="F51" s="118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</row>
    <row r="52" spans="1:52">
      <c r="A52" s="126">
        <f t="shared" si="0"/>
        <v>48</v>
      </c>
      <c r="B52" s="126"/>
      <c r="C52" s="127"/>
      <c r="D52" s="127"/>
      <c r="E52" s="127"/>
      <c r="F52" s="127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zoomScale="70" zoomScaleNormal="70" workbookViewId="0">
      <selection activeCell="C15" sqref="C15:AX20"/>
    </sheetView>
  </sheetViews>
  <sheetFormatPr defaultColWidth="2.6328125" defaultRowHeight="9.5"/>
  <cols>
    <col min="1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57" t="str">
        <f>IF(ISBLANK(表紙!AL43),"",(表紙!AL43))</f>
        <v>K001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26</v>
      </c>
      <c r="Z1" s="134"/>
      <c r="AA1" s="134"/>
      <c r="AB1" s="134"/>
      <c r="AC1" s="135" t="str">
        <f>IF(ISBLANK(表紙!AL39),"",(表紙!AL39))</f>
        <v>SYM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51">
        <f>IF(ISBLANK(表紙!AL47),"",(表紙!AL47))</f>
        <v>45083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" thickBot="1">
      <c r="A2" s="154"/>
      <c r="B2" s="155"/>
      <c r="C2" s="155"/>
      <c r="D2" s="155"/>
      <c r="E2" s="155"/>
      <c r="F2" s="155"/>
      <c r="G2" s="155"/>
      <c r="H2" s="155"/>
      <c r="I2" s="155"/>
      <c r="J2" s="156"/>
      <c r="K2" s="124" t="s">
        <v>4</v>
      </c>
      <c r="L2" s="124"/>
      <c r="M2" s="124"/>
      <c r="N2" s="124"/>
      <c r="O2" s="158" t="str">
        <f>IF(ISBLANK(表紙!AL45),"",(表紙!AL45))</f>
        <v>勤怠情報一覧（日別）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長島凱斗</v>
      </c>
      <c r="AR2" s="125"/>
      <c r="AS2" s="125"/>
      <c r="AT2" s="125"/>
      <c r="AU2" s="125"/>
      <c r="AV2" s="125"/>
      <c r="AW2" s="125"/>
      <c r="AX2" s="125"/>
      <c r="AY2" s="125"/>
      <c r="AZ2" s="153"/>
    </row>
    <row r="3" spans="1:52" ht="10" thickTop="1">
      <c r="B3" s="2"/>
    </row>
    <row r="4" spans="1:5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">
      <c r="A6" s="74"/>
      <c r="B6" s="75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6.25" customHeight="1">
      <c r="A7" s="85" t="s">
        <v>159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7"/>
    </row>
    <row r="8" spans="1:52" ht="10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2" ht="16.25" customHeight="1" thickBot="1">
      <c r="A9" s="79"/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  <c r="AZ9" s="81"/>
    </row>
    <row r="10" spans="1:52" ht="16.5">
      <c r="A10" s="79"/>
      <c r="B10" s="88"/>
      <c r="C10" s="137" t="s">
        <v>200</v>
      </c>
      <c r="D10" s="138"/>
      <c r="E10" s="138"/>
      <c r="F10" s="138"/>
      <c r="G10" s="138"/>
      <c r="H10" s="138"/>
      <c r="I10" s="138"/>
      <c r="J10" s="138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49" t="s">
        <v>160</v>
      </c>
      <c r="AP10" s="149"/>
      <c r="AQ10" s="149"/>
      <c r="AR10" s="149"/>
      <c r="AS10" s="149"/>
      <c r="AT10" s="99"/>
      <c r="AU10" s="139" t="s">
        <v>161</v>
      </c>
      <c r="AV10" s="140"/>
      <c r="AW10" s="140"/>
      <c r="AX10" s="141"/>
      <c r="AY10" s="89"/>
      <c r="AZ10" s="81"/>
    </row>
    <row r="11" spans="1:52" ht="16.5">
      <c r="A11" s="79"/>
      <c r="B11" s="88"/>
      <c r="C11" s="138"/>
      <c r="D11" s="138"/>
      <c r="E11" s="138"/>
      <c r="F11" s="138"/>
      <c r="G11" s="138"/>
      <c r="H11" s="138"/>
      <c r="I11" s="138"/>
      <c r="J11" s="138"/>
      <c r="K11" s="80"/>
      <c r="L11" s="80"/>
      <c r="M11" s="99"/>
      <c r="N11" s="99"/>
      <c r="O11" s="99"/>
      <c r="P11" s="99"/>
      <c r="Q11" s="99"/>
      <c r="R11" s="99"/>
      <c r="S11" s="150" t="s">
        <v>201</v>
      </c>
      <c r="T11" s="150"/>
      <c r="U11" s="150"/>
      <c r="V11" s="150"/>
      <c r="W11" s="100"/>
      <c r="X11" s="150" t="s">
        <v>162</v>
      </c>
      <c r="Y11" s="150"/>
      <c r="Z11" s="150"/>
      <c r="AA11" s="150"/>
      <c r="AB11" s="100"/>
      <c r="AC11" s="150" t="s">
        <v>163</v>
      </c>
      <c r="AD11" s="150"/>
      <c r="AE11" s="150"/>
      <c r="AF11" s="150"/>
      <c r="AG11" s="100"/>
      <c r="AH11" s="100"/>
      <c r="AI11" s="100"/>
      <c r="AJ11" s="100"/>
      <c r="AK11" s="100"/>
      <c r="AL11" s="100"/>
      <c r="AM11" s="100"/>
      <c r="AN11" s="80"/>
      <c r="AO11" s="80"/>
      <c r="AP11" s="148" t="s">
        <v>164</v>
      </c>
      <c r="AQ11" s="148"/>
      <c r="AR11" s="148"/>
      <c r="AS11" s="148"/>
      <c r="AT11" s="99"/>
      <c r="AU11" s="142"/>
      <c r="AV11" s="143"/>
      <c r="AW11" s="143"/>
      <c r="AX11" s="144"/>
      <c r="AY11" s="89"/>
      <c r="AZ11" s="81"/>
    </row>
    <row r="12" spans="1:52" ht="11.4" customHeight="1" thickBot="1">
      <c r="A12" s="79"/>
      <c r="B12" s="88"/>
      <c r="C12" s="138"/>
      <c r="D12" s="138"/>
      <c r="E12" s="138"/>
      <c r="F12" s="138"/>
      <c r="G12" s="138"/>
      <c r="H12" s="138"/>
      <c r="I12" s="138"/>
      <c r="J12" s="138"/>
      <c r="K12" s="80"/>
      <c r="L12" s="80"/>
      <c r="M12" s="99"/>
      <c r="N12" s="99"/>
      <c r="O12" s="99"/>
      <c r="P12" s="99"/>
      <c r="Q12" s="99"/>
      <c r="R12" s="99"/>
      <c r="S12" s="150"/>
      <c r="T12" s="150"/>
      <c r="U12" s="150"/>
      <c r="V12" s="150"/>
      <c r="W12" s="100"/>
      <c r="X12" s="150"/>
      <c r="Y12" s="150"/>
      <c r="Z12" s="150"/>
      <c r="AA12" s="150"/>
      <c r="AB12" s="100"/>
      <c r="AC12" s="150"/>
      <c r="AD12" s="150"/>
      <c r="AE12" s="150"/>
      <c r="AF12" s="150"/>
      <c r="AG12" s="100"/>
      <c r="AH12" s="100"/>
      <c r="AI12" s="100"/>
      <c r="AJ12" s="100"/>
      <c r="AK12" s="100"/>
      <c r="AL12" s="100"/>
      <c r="AM12" s="100"/>
      <c r="AN12" s="80"/>
      <c r="AO12" s="80"/>
      <c r="AP12" s="148"/>
      <c r="AQ12" s="148"/>
      <c r="AR12" s="148"/>
      <c r="AS12" s="148"/>
      <c r="AT12" s="99"/>
      <c r="AU12" s="145"/>
      <c r="AV12" s="146"/>
      <c r="AW12" s="146"/>
      <c r="AX12" s="147"/>
      <c r="AY12" s="89"/>
      <c r="AZ12" s="81"/>
    </row>
    <row r="13" spans="1:52" ht="9.65" customHeight="1">
      <c r="A13" s="79"/>
      <c r="B13" s="8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9"/>
      <c r="AZ13" s="81"/>
    </row>
    <row r="14" spans="1:52" ht="9.65" customHeight="1">
      <c r="A14" s="79"/>
      <c r="B14" s="8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9"/>
      <c r="AZ14" s="81"/>
    </row>
    <row r="15" spans="1:52" ht="9.65" customHeight="1">
      <c r="A15" s="79"/>
      <c r="B15" s="93"/>
      <c r="C15" s="136" t="s">
        <v>165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94"/>
      <c r="AZ15" s="81"/>
    </row>
    <row r="16" spans="1:52" ht="9.65" customHeight="1">
      <c r="A16" s="79"/>
      <c r="B16" s="9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94"/>
      <c r="AZ16" s="81"/>
    </row>
    <row r="17" spans="1:52" ht="9.65" customHeight="1">
      <c r="A17" s="79"/>
      <c r="B17" s="9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94"/>
      <c r="AZ17" s="81"/>
    </row>
    <row r="18" spans="1:52" ht="9.65" customHeight="1">
      <c r="A18" s="79"/>
      <c r="B18" s="95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94"/>
      <c r="AZ18" s="81"/>
    </row>
    <row r="19" spans="1:52" ht="9.65" customHeight="1">
      <c r="A19" s="79"/>
      <c r="B19" s="95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94"/>
      <c r="AZ19" s="81"/>
    </row>
    <row r="20" spans="1:52">
      <c r="A20" s="79"/>
      <c r="B20" s="88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89"/>
      <c r="AZ20" s="81"/>
    </row>
    <row r="21" spans="1:52">
      <c r="A21" s="79"/>
      <c r="B21" s="8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9"/>
      <c r="AZ21" s="81"/>
    </row>
    <row r="22" spans="1:52" ht="13">
      <c r="A22" s="79"/>
      <c r="B22" s="88"/>
      <c r="C22" s="80"/>
      <c r="D22" s="80"/>
      <c r="E22" s="80"/>
      <c r="F22" s="80"/>
      <c r="G22" s="80"/>
      <c r="H22" s="80"/>
      <c r="I22" s="80"/>
      <c r="J22" s="8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80"/>
      <c r="AQ22" s="80"/>
      <c r="AR22" s="80"/>
      <c r="AS22" s="80"/>
      <c r="AT22" s="80"/>
      <c r="AU22" s="80"/>
      <c r="AV22" s="80"/>
      <c r="AW22" s="80"/>
      <c r="AX22" s="80"/>
      <c r="AY22" s="89"/>
      <c r="AZ22" s="81"/>
    </row>
    <row r="23" spans="1:52" ht="14">
      <c r="A23" s="79"/>
      <c r="B23" s="88"/>
      <c r="C23" s="80"/>
      <c r="D23" s="80"/>
      <c r="E23" s="80"/>
      <c r="F23" s="80"/>
      <c r="G23" s="80"/>
      <c r="H23" s="80"/>
      <c r="I23" s="80"/>
      <c r="J23" s="80"/>
      <c r="K23" s="101"/>
      <c r="L23" s="102"/>
      <c r="M23" s="101"/>
      <c r="N23" s="101"/>
      <c r="O23" s="101"/>
      <c r="P23" s="103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80"/>
      <c r="AQ23" s="80"/>
      <c r="AR23" s="80"/>
      <c r="AS23" s="80"/>
      <c r="AT23" s="80"/>
      <c r="AU23" s="80"/>
      <c r="AV23" s="80"/>
      <c r="AW23" s="80"/>
      <c r="AX23" s="80"/>
      <c r="AY23" s="89"/>
      <c r="AZ23" s="81"/>
    </row>
    <row r="24" spans="1:52" ht="13">
      <c r="A24" s="79"/>
      <c r="B24" s="88"/>
      <c r="C24" s="80"/>
      <c r="D24" s="80"/>
      <c r="E24" s="80"/>
      <c r="F24" s="80"/>
      <c r="G24" s="80"/>
      <c r="H24" s="80"/>
      <c r="I24" s="80"/>
      <c r="J24" s="8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80"/>
      <c r="AQ24" s="80"/>
      <c r="AR24" s="80"/>
      <c r="AS24" s="80"/>
      <c r="AT24" s="80"/>
      <c r="AU24" s="80"/>
      <c r="AV24" s="80"/>
      <c r="AW24" s="80"/>
      <c r="AX24" s="80"/>
      <c r="AY24" s="89"/>
      <c r="AZ24" s="81"/>
    </row>
    <row r="25" spans="1:52" ht="14">
      <c r="A25" s="79"/>
      <c r="B25" s="88"/>
      <c r="C25" s="80"/>
      <c r="D25" s="80"/>
      <c r="E25" s="80"/>
      <c r="F25" s="80"/>
      <c r="G25" s="80"/>
      <c r="H25" s="80"/>
      <c r="I25" s="80"/>
      <c r="J25" s="80"/>
      <c r="K25" s="101"/>
      <c r="L25" s="102"/>
      <c r="M25" s="101"/>
      <c r="N25" s="101"/>
      <c r="O25" s="101"/>
      <c r="P25" s="104"/>
      <c r="Q25" s="101"/>
      <c r="R25" s="101"/>
      <c r="S25" s="101"/>
      <c r="T25" s="105"/>
      <c r="U25" s="104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80"/>
      <c r="AQ25" s="80"/>
      <c r="AR25" s="80"/>
      <c r="AS25" s="80"/>
      <c r="AT25" s="80"/>
      <c r="AU25" s="80"/>
      <c r="AV25" s="80"/>
      <c r="AW25" s="80"/>
      <c r="AX25" s="80"/>
      <c r="AY25" s="89"/>
      <c r="AZ25" s="81"/>
    </row>
    <row r="26" spans="1:52" ht="13">
      <c r="A26" s="79"/>
      <c r="B26" s="88"/>
      <c r="C26" s="80"/>
      <c r="D26" s="80"/>
      <c r="E26" s="80"/>
      <c r="F26" s="80"/>
      <c r="G26" s="80"/>
      <c r="H26" s="80"/>
      <c r="I26" s="80"/>
      <c r="J26" s="8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80"/>
      <c r="AQ26" s="80"/>
      <c r="AR26" s="80"/>
      <c r="AS26" s="80"/>
      <c r="AT26" s="80"/>
      <c r="AU26" s="80"/>
      <c r="AV26" s="80"/>
      <c r="AW26" s="80"/>
      <c r="AX26" s="80"/>
      <c r="AY26" s="89"/>
      <c r="AZ26" s="81"/>
    </row>
    <row r="27" spans="1:52" ht="13">
      <c r="A27" s="79"/>
      <c r="B27" s="88"/>
      <c r="C27" s="80"/>
      <c r="D27" s="80"/>
      <c r="E27" s="80"/>
      <c r="F27" s="80"/>
      <c r="G27" s="80"/>
      <c r="H27" s="80"/>
      <c r="I27" s="80"/>
      <c r="J27" s="8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80"/>
      <c r="AQ27" s="80"/>
      <c r="AR27" s="80"/>
      <c r="AS27" s="80"/>
      <c r="AT27" s="80"/>
      <c r="AU27" s="80"/>
      <c r="AV27" s="80"/>
      <c r="AW27" s="80"/>
      <c r="AX27" s="80"/>
      <c r="AY27" s="89"/>
      <c r="AZ27" s="81"/>
    </row>
    <row r="28" spans="1:52" ht="13">
      <c r="A28" s="79"/>
      <c r="B28" s="88"/>
      <c r="C28" s="80"/>
      <c r="D28" s="80"/>
      <c r="E28" s="80"/>
      <c r="F28" s="80"/>
      <c r="G28" s="80"/>
      <c r="H28" s="80"/>
      <c r="I28" s="80"/>
      <c r="J28" s="8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80"/>
      <c r="AQ28" s="80"/>
      <c r="AR28" s="80"/>
      <c r="AS28" s="80"/>
      <c r="AT28" s="80"/>
      <c r="AU28" s="80"/>
      <c r="AV28" s="80"/>
      <c r="AW28" s="80"/>
      <c r="AX28" s="80"/>
      <c r="AY28" s="89"/>
      <c r="AZ28" s="81"/>
    </row>
    <row r="29" spans="1:52" ht="13">
      <c r="A29" s="79"/>
      <c r="B29" s="88"/>
      <c r="C29" s="80"/>
      <c r="D29" s="80"/>
      <c r="E29" s="80"/>
      <c r="F29" s="80"/>
      <c r="G29" s="80"/>
      <c r="H29" s="80"/>
      <c r="I29" s="80"/>
      <c r="J29" s="8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80"/>
      <c r="AQ29" s="80"/>
      <c r="AR29" s="80"/>
      <c r="AS29" s="80"/>
      <c r="AT29" s="80"/>
      <c r="AU29" s="80"/>
      <c r="AV29" s="80"/>
      <c r="AW29" s="80"/>
      <c r="AX29" s="80"/>
      <c r="AY29" s="89"/>
      <c r="AZ29" s="81"/>
    </row>
    <row r="30" spans="1:52" ht="13">
      <c r="A30" s="79"/>
      <c r="B30" s="88"/>
      <c r="C30" s="80"/>
      <c r="D30" s="80"/>
      <c r="E30" s="80"/>
      <c r="F30" s="80"/>
      <c r="G30" s="80"/>
      <c r="H30" s="80"/>
      <c r="I30" s="80"/>
      <c r="J30" s="80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1"/>
      <c r="AO30" s="101"/>
      <c r="AP30" s="80"/>
      <c r="AQ30" s="80"/>
      <c r="AR30" s="80"/>
      <c r="AS30" s="80"/>
      <c r="AT30" s="80"/>
      <c r="AU30" s="80"/>
      <c r="AV30" s="80"/>
      <c r="AW30" s="80"/>
      <c r="AX30" s="80"/>
      <c r="AY30" s="89"/>
      <c r="AZ30" s="81"/>
    </row>
    <row r="31" spans="1:52" ht="12">
      <c r="A31" s="79"/>
      <c r="B31" s="88"/>
      <c r="C31" s="80"/>
      <c r="D31" s="80"/>
      <c r="E31" s="80"/>
      <c r="F31" s="80"/>
      <c r="G31" s="80"/>
      <c r="H31" s="80"/>
      <c r="I31" s="80"/>
      <c r="J31" s="80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8"/>
      <c r="AM31" s="108"/>
      <c r="AN31" s="104"/>
      <c r="AO31" s="104"/>
      <c r="AP31" s="80"/>
      <c r="AQ31" s="80"/>
      <c r="AR31" s="80"/>
      <c r="AS31" s="80"/>
      <c r="AT31" s="80"/>
      <c r="AU31" s="80"/>
      <c r="AV31" s="80"/>
      <c r="AW31" s="80"/>
      <c r="AX31" s="80"/>
      <c r="AY31" s="89"/>
      <c r="AZ31" s="81"/>
    </row>
    <row r="32" spans="1:52" ht="13">
      <c r="A32" s="79"/>
      <c r="B32" s="88"/>
      <c r="C32" s="80"/>
      <c r="D32" s="80"/>
      <c r="E32" s="80"/>
      <c r="F32" s="80"/>
      <c r="G32" s="80"/>
      <c r="H32" s="80"/>
      <c r="I32" s="80"/>
      <c r="J32" s="8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6"/>
      <c r="AM32" s="106"/>
      <c r="AN32" s="101"/>
      <c r="AO32" s="101"/>
      <c r="AP32" s="80"/>
      <c r="AQ32" s="80"/>
      <c r="AR32" s="80"/>
      <c r="AS32" s="80"/>
      <c r="AT32" s="80"/>
      <c r="AU32" s="80"/>
      <c r="AV32" s="80"/>
      <c r="AW32" s="80"/>
      <c r="AX32" s="80"/>
      <c r="AY32" s="89"/>
      <c r="AZ32" s="81"/>
    </row>
    <row r="33" spans="1:52" ht="13">
      <c r="A33" s="79"/>
      <c r="B33" s="88"/>
      <c r="C33" s="80"/>
      <c r="D33" s="80"/>
      <c r="E33" s="80"/>
      <c r="F33" s="80"/>
      <c r="G33" s="80"/>
      <c r="H33" s="80"/>
      <c r="I33" s="80"/>
      <c r="J33" s="8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6"/>
      <c r="AM33" s="106"/>
      <c r="AN33" s="101"/>
      <c r="AO33" s="101"/>
      <c r="AP33" s="80"/>
      <c r="AQ33" s="80"/>
      <c r="AR33" s="80"/>
      <c r="AS33" s="80"/>
      <c r="AT33" s="80"/>
      <c r="AU33" s="80"/>
      <c r="AV33" s="80"/>
      <c r="AW33" s="80"/>
      <c r="AX33" s="80"/>
      <c r="AY33" s="89"/>
      <c r="AZ33" s="81"/>
    </row>
    <row r="34" spans="1:52" ht="13">
      <c r="A34" s="79"/>
      <c r="B34" s="88"/>
      <c r="C34" s="80"/>
      <c r="D34" s="80"/>
      <c r="E34" s="80"/>
      <c r="F34" s="80"/>
      <c r="G34" s="80"/>
      <c r="H34" s="80"/>
      <c r="I34" s="80"/>
      <c r="J34" s="8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6"/>
      <c r="AM34" s="106"/>
      <c r="AN34" s="101"/>
      <c r="AO34" s="101"/>
      <c r="AP34" s="80"/>
      <c r="AQ34" s="80"/>
      <c r="AR34" s="80"/>
      <c r="AS34" s="80"/>
      <c r="AT34" s="80"/>
      <c r="AU34" s="80"/>
      <c r="AV34" s="80"/>
      <c r="AW34" s="80"/>
      <c r="AX34" s="80"/>
      <c r="AY34" s="89"/>
      <c r="AZ34" s="81"/>
    </row>
    <row r="35" spans="1:52" ht="13">
      <c r="A35" s="79"/>
      <c r="B35" s="88"/>
      <c r="C35" s="80"/>
      <c r="D35" s="80"/>
      <c r="E35" s="80"/>
      <c r="F35" s="80"/>
      <c r="G35" s="80"/>
      <c r="H35" s="80"/>
      <c r="I35" s="80"/>
      <c r="J35" s="8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6"/>
      <c r="AM35" s="106"/>
      <c r="AN35" s="101"/>
      <c r="AO35" s="101"/>
      <c r="AP35" s="80"/>
      <c r="AQ35" s="80"/>
      <c r="AR35" s="80"/>
      <c r="AS35" s="80"/>
      <c r="AT35" s="80"/>
      <c r="AU35" s="80"/>
      <c r="AV35" s="80"/>
      <c r="AW35" s="80"/>
      <c r="AX35" s="80"/>
      <c r="AY35" s="89"/>
      <c r="AZ35" s="81"/>
    </row>
    <row r="36" spans="1:52" ht="13">
      <c r="A36" s="79"/>
      <c r="B36" s="88"/>
      <c r="C36" s="80"/>
      <c r="D36" s="80"/>
      <c r="E36" s="80"/>
      <c r="F36" s="80"/>
      <c r="G36" s="80"/>
      <c r="H36" s="80"/>
      <c r="I36" s="80"/>
      <c r="J36" s="8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6"/>
      <c r="AM36" s="106"/>
      <c r="AN36" s="101"/>
      <c r="AO36" s="101"/>
      <c r="AP36" s="80"/>
      <c r="AQ36" s="80"/>
      <c r="AR36" s="80"/>
      <c r="AS36" s="80"/>
      <c r="AT36" s="80"/>
      <c r="AU36" s="80"/>
      <c r="AV36" s="80"/>
      <c r="AW36" s="80"/>
      <c r="AX36" s="80"/>
      <c r="AY36" s="89"/>
      <c r="AZ36" s="81"/>
    </row>
    <row r="37" spans="1:52" ht="16.25" customHeight="1">
      <c r="A37" s="79"/>
      <c r="B37" s="88"/>
      <c r="C37" s="80"/>
      <c r="D37" s="80"/>
      <c r="E37" s="80"/>
      <c r="F37" s="80"/>
      <c r="G37" s="80"/>
      <c r="H37" s="80"/>
      <c r="I37" s="80"/>
      <c r="J37" s="8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6"/>
      <c r="AM37" s="106"/>
      <c r="AN37" s="101"/>
      <c r="AO37" s="101"/>
      <c r="AP37" s="80"/>
      <c r="AQ37" s="80"/>
      <c r="AR37" s="80"/>
      <c r="AS37" s="80"/>
      <c r="AT37" s="80"/>
      <c r="AU37" s="80"/>
      <c r="AV37" s="80"/>
      <c r="AW37" s="80"/>
      <c r="AX37" s="80"/>
      <c r="AY37" s="89"/>
      <c r="AZ37" s="81"/>
    </row>
    <row r="38" spans="1:52" ht="13">
      <c r="A38" s="79"/>
      <c r="B38" s="88"/>
      <c r="C38" s="80"/>
      <c r="D38" s="80"/>
      <c r="E38" s="80"/>
      <c r="F38" s="80"/>
      <c r="G38" s="80"/>
      <c r="H38" s="80"/>
      <c r="I38" s="80"/>
      <c r="J38" s="8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6"/>
      <c r="AM38" s="106"/>
      <c r="AN38" s="101"/>
      <c r="AO38" s="101"/>
      <c r="AP38" s="80"/>
      <c r="AQ38" s="80"/>
      <c r="AR38" s="80"/>
      <c r="AS38" s="80"/>
      <c r="AT38" s="80"/>
      <c r="AU38" s="80"/>
      <c r="AV38" s="80"/>
      <c r="AW38" s="80"/>
      <c r="AX38" s="80"/>
      <c r="AY38" s="89"/>
      <c r="AZ38" s="81"/>
    </row>
    <row r="39" spans="1:52" ht="13">
      <c r="A39" s="79"/>
      <c r="B39" s="88"/>
      <c r="C39" s="80"/>
      <c r="D39" s="80"/>
      <c r="E39" s="80"/>
      <c r="F39" s="80"/>
      <c r="G39" s="80"/>
      <c r="H39" s="80"/>
      <c r="I39" s="80"/>
      <c r="J39" s="8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6"/>
      <c r="AM39" s="106"/>
      <c r="AN39" s="101"/>
      <c r="AO39" s="101"/>
      <c r="AP39" s="80"/>
      <c r="AQ39" s="80"/>
      <c r="AR39" s="80"/>
      <c r="AS39" s="80"/>
      <c r="AT39" s="80"/>
      <c r="AU39" s="80"/>
      <c r="AV39" s="80"/>
      <c r="AW39" s="80"/>
      <c r="AX39" s="80"/>
      <c r="AY39" s="89"/>
      <c r="AZ39" s="81"/>
    </row>
    <row r="40" spans="1:52" ht="13">
      <c r="A40" s="79"/>
      <c r="B40" s="88"/>
      <c r="C40" s="80"/>
      <c r="D40" s="80"/>
      <c r="E40" s="80"/>
      <c r="F40" s="80"/>
      <c r="G40" s="80"/>
      <c r="H40" s="80"/>
      <c r="I40" s="80"/>
      <c r="J40" s="8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6"/>
      <c r="AM40" s="106"/>
      <c r="AN40" s="101"/>
      <c r="AO40" s="101"/>
      <c r="AP40" s="80"/>
      <c r="AQ40" s="80"/>
      <c r="AR40" s="80"/>
      <c r="AS40" s="80"/>
      <c r="AT40" s="80"/>
      <c r="AU40" s="80"/>
      <c r="AV40" s="80"/>
      <c r="AW40" s="80"/>
      <c r="AX40" s="80"/>
      <c r="AY40" s="89"/>
      <c r="AZ40" s="81"/>
    </row>
    <row r="41" spans="1:52" ht="13">
      <c r="A41" s="79"/>
      <c r="B41" s="88"/>
      <c r="C41" s="80"/>
      <c r="D41" s="80"/>
      <c r="E41" s="80"/>
      <c r="F41" s="80"/>
      <c r="G41" s="80"/>
      <c r="H41" s="80"/>
      <c r="I41" s="80"/>
      <c r="J41" s="8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6"/>
      <c r="AM41" s="106"/>
      <c r="AN41" s="101"/>
      <c r="AO41" s="101"/>
      <c r="AP41" s="80"/>
      <c r="AQ41" s="80"/>
      <c r="AR41" s="80"/>
      <c r="AS41" s="80"/>
      <c r="AT41" s="80"/>
      <c r="AU41" s="80"/>
      <c r="AV41" s="80"/>
      <c r="AW41" s="80"/>
      <c r="AX41" s="80"/>
      <c r="AY41" s="89"/>
      <c r="AZ41" s="81"/>
    </row>
    <row r="42" spans="1:52" ht="13">
      <c r="A42" s="79"/>
      <c r="B42" s="88"/>
      <c r="C42" s="80"/>
      <c r="D42" s="80"/>
      <c r="E42" s="80"/>
      <c r="F42" s="80"/>
      <c r="G42" s="80"/>
      <c r="H42" s="80"/>
      <c r="I42" s="80"/>
      <c r="J42" s="8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6"/>
      <c r="AM42" s="106"/>
      <c r="AN42" s="101"/>
      <c r="AO42" s="101"/>
      <c r="AP42" s="80"/>
      <c r="AQ42" s="80"/>
      <c r="AR42" s="80"/>
      <c r="AS42" s="80"/>
      <c r="AT42" s="80"/>
      <c r="AU42" s="80"/>
      <c r="AV42" s="80"/>
      <c r="AW42" s="80"/>
      <c r="AX42" s="80"/>
      <c r="AY42" s="89"/>
      <c r="AZ42" s="81"/>
    </row>
    <row r="43" spans="1:52" ht="9.65" customHeight="1">
      <c r="A43" s="79"/>
      <c r="B43" s="88"/>
      <c r="C43" s="80"/>
      <c r="D43" s="80"/>
      <c r="E43" s="80"/>
      <c r="F43" s="80"/>
      <c r="G43" s="80"/>
      <c r="H43" s="80"/>
      <c r="I43" s="80"/>
      <c r="J43" s="8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6"/>
      <c r="AM43" s="106"/>
      <c r="AN43" s="101"/>
      <c r="AO43" s="101"/>
      <c r="AP43" s="80"/>
      <c r="AQ43" s="80"/>
      <c r="AR43" s="80"/>
      <c r="AS43" s="80"/>
      <c r="AT43" s="80"/>
      <c r="AU43" s="80"/>
      <c r="AV43" s="80"/>
      <c r="AW43" s="80"/>
      <c r="AX43" s="80"/>
      <c r="AY43" s="89"/>
      <c r="AZ43" s="81"/>
    </row>
    <row r="44" spans="1:52" ht="9.65" customHeight="1">
      <c r="A44" s="79"/>
      <c r="B44" s="88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9"/>
      <c r="AZ44" s="81"/>
    </row>
    <row r="45" spans="1:52" ht="9.65" customHeight="1">
      <c r="A45" s="79"/>
      <c r="B45" s="88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9"/>
      <c r="AZ45" s="81"/>
    </row>
    <row r="46" spans="1:52" ht="9.65" customHeight="1">
      <c r="A46" s="79"/>
      <c r="B46" s="88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9"/>
      <c r="AZ46" s="81"/>
    </row>
    <row r="47" spans="1:52" ht="9.65" customHeight="1">
      <c r="A47" s="79"/>
      <c r="B47" s="88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9"/>
      <c r="AZ47" s="81"/>
    </row>
    <row r="48" spans="1:52">
      <c r="A48" s="79"/>
      <c r="B48" s="8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9"/>
      <c r="AZ48" s="81"/>
    </row>
    <row r="49" spans="1:52">
      <c r="A49" s="79"/>
      <c r="B49" s="8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9"/>
      <c r="AZ49" s="81"/>
    </row>
    <row r="50" spans="1:52">
      <c r="A50" s="79"/>
      <c r="B50" s="8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9"/>
      <c r="AZ50" s="81"/>
    </row>
    <row r="51" spans="1:52">
      <c r="A51" s="79"/>
      <c r="B51" s="8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9"/>
      <c r="AZ51" s="81"/>
    </row>
    <row r="52" spans="1:52">
      <c r="A52" s="79"/>
      <c r="B52" s="8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9"/>
      <c r="AZ52" s="81"/>
    </row>
    <row r="53" spans="1:52">
      <c r="A53" s="79"/>
      <c r="B53" s="8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9"/>
      <c r="AZ53" s="81"/>
    </row>
    <row r="54" spans="1:52">
      <c r="A54" s="79"/>
      <c r="B54" s="8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9"/>
      <c r="AZ54" s="81"/>
    </row>
    <row r="55" spans="1:52">
      <c r="A55" s="79"/>
      <c r="B55" s="8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9"/>
      <c r="AZ55" s="81"/>
    </row>
    <row r="56" spans="1:52">
      <c r="A56" s="79"/>
      <c r="B56" s="8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9"/>
      <c r="AZ56" s="81"/>
    </row>
    <row r="57" spans="1:52">
      <c r="A57" s="79"/>
      <c r="B57" s="8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9"/>
      <c r="AZ57" s="81"/>
    </row>
    <row r="58" spans="1:52">
      <c r="A58" s="79"/>
      <c r="B58" s="88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9"/>
      <c r="AZ58" s="81"/>
    </row>
    <row r="59" spans="1:52">
      <c r="A59" s="79"/>
      <c r="B59" s="8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9"/>
      <c r="AZ59" s="81"/>
    </row>
    <row r="60" spans="1:52">
      <c r="A60" s="79"/>
      <c r="B60" s="8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9"/>
      <c r="AZ60" s="81"/>
    </row>
    <row r="61" spans="1:52" ht="10" thickBot="1">
      <c r="A61" s="79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2"/>
      <c r="AZ61" s="81"/>
    </row>
    <row r="62" spans="1:5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</sheetData>
  <mergeCells count="21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C15:AX20"/>
    <mergeCell ref="C10:J12"/>
    <mergeCell ref="AU10:AX12"/>
    <mergeCell ref="AP11:AS12"/>
    <mergeCell ref="AO10:AS10"/>
    <mergeCell ref="X11:AA12"/>
    <mergeCell ref="AC11:AF12"/>
    <mergeCell ref="S11:V1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oleObjects>
    <mc:AlternateContent xmlns:mc="http://schemas.openxmlformats.org/markup-compatibility/2006">
      <mc:Choice Requires="x14">
        <oleObject link="[1]!'!画面レイアウト（勤怠情報一覧 日別）!R12C1:R43C32'" oleUpdate="OLEUPDATE_ALWAYS" shapeId="2054">
          <objectPr defaultSize="0" autoPict="0" dde="1" r:id="rId4">
            <anchor moveWithCells="1">
              <from>
                <xdr:col>3</xdr:col>
                <xdr:colOff>44450</xdr:colOff>
                <xdr:row>21</xdr:row>
                <xdr:rowOff>31750</xdr:rowOff>
              </from>
              <to>
                <xdr:col>50</xdr:col>
                <xdr:colOff>50800</xdr:colOff>
                <xdr:row>49</xdr:row>
                <xdr:rowOff>120650</xdr:rowOff>
              </to>
            </anchor>
          </objectPr>
        </oleObject>
      </mc:Choice>
      <mc:Fallback>
        <oleObject link="[1]!'!画面レイアウト（勤怠情報一覧 日別）!R12C1:R43C32'" oleUpdate="OLEUPDATE_ALWAYS" shapeId="205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zoomScale="87" zoomScaleNormal="87" workbookViewId="0">
      <selection activeCell="L40" sqref="L40:U40"/>
    </sheetView>
  </sheetViews>
  <sheetFormatPr defaultColWidth="2.6328125" defaultRowHeight="9.5"/>
  <cols>
    <col min="1" max="16384" width="2.6328125" style="1"/>
  </cols>
  <sheetData>
    <row r="1" spans="1:52" ht="10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57" t="str">
        <f>IF(ISBLANK(表紙!AL43),"",(表紙!AL43))</f>
        <v>K001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6</v>
      </c>
      <c r="Z1" s="134"/>
      <c r="AA1" s="134"/>
      <c r="AB1" s="134"/>
      <c r="AC1" s="135" t="str">
        <f>IF(ISBLANK(表紙!AL39),"",(表紙!AL39))</f>
        <v>SYM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51">
        <f>IF(ISBLANK(表紙!AL47),"",(表紙!AL47))</f>
        <v>45083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4" t="s">
        <v>4</v>
      </c>
      <c r="L2" s="124"/>
      <c r="M2" s="124"/>
      <c r="N2" s="124"/>
      <c r="O2" s="158" t="str">
        <f>IF(ISBLANK(表紙!AL45),"",(表紙!AL45))</f>
        <v>勤怠情報一覧（日別）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長島凱斗</v>
      </c>
      <c r="AR2" s="125"/>
      <c r="AS2" s="125"/>
      <c r="AT2" s="125"/>
      <c r="AU2" s="125"/>
      <c r="AV2" s="125"/>
      <c r="AW2" s="125"/>
      <c r="AX2" s="125"/>
      <c r="AY2" s="125"/>
      <c r="AZ2" s="153"/>
    </row>
    <row r="3" spans="1:52" ht="10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91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0" t="s">
        <v>94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68" t="s">
        <v>3</v>
      </c>
      <c r="C21" s="169"/>
      <c r="D21" s="169"/>
      <c r="E21" s="169"/>
      <c r="F21" s="169"/>
      <c r="G21" s="169"/>
      <c r="H21" s="169"/>
      <c r="I21" s="169"/>
      <c r="J21" s="169"/>
      <c r="K21" s="170"/>
      <c r="L21" s="168" t="s">
        <v>4</v>
      </c>
      <c r="M21" s="169"/>
      <c r="N21" s="169"/>
      <c r="O21" s="169"/>
      <c r="P21" s="169"/>
      <c r="Q21" s="169"/>
      <c r="R21" s="169"/>
      <c r="S21" s="169"/>
      <c r="T21" s="169"/>
      <c r="U21" s="170"/>
      <c r="V21" s="168" t="s">
        <v>9</v>
      </c>
      <c r="W21" s="170"/>
      <c r="X21" s="168" t="s">
        <v>2</v>
      </c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70"/>
    </row>
    <row r="22" spans="1:52">
      <c r="A22" s="9">
        <f>ROW()-21</f>
        <v>1</v>
      </c>
      <c r="B22" s="171" t="s">
        <v>128</v>
      </c>
      <c r="C22" s="172"/>
      <c r="D22" s="172"/>
      <c r="E22" s="172"/>
      <c r="F22" s="172"/>
      <c r="G22" s="172"/>
      <c r="H22" s="172"/>
      <c r="I22" s="172"/>
      <c r="J22" s="172"/>
      <c r="K22" s="173"/>
      <c r="L22" s="159" t="s">
        <v>126</v>
      </c>
      <c r="M22" s="160"/>
      <c r="N22" s="160"/>
      <c r="O22" s="160"/>
      <c r="P22" s="160"/>
      <c r="Q22" s="160"/>
      <c r="R22" s="160"/>
      <c r="S22" s="160"/>
      <c r="T22" s="160"/>
      <c r="U22" s="161"/>
      <c r="V22" s="165" t="s">
        <v>156</v>
      </c>
      <c r="W22" s="166"/>
      <c r="X22" s="162">
        <f>[2]T_ATTENDANCE!AM5</f>
        <v>0</v>
      </c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4"/>
    </row>
    <row r="23" spans="1:52">
      <c r="A23" s="9">
        <f t="shared" ref="A23:A37" si="0">ROW()-21</f>
        <v>2</v>
      </c>
      <c r="B23" s="171" t="s">
        <v>129</v>
      </c>
      <c r="C23" s="172"/>
      <c r="D23" s="172"/>
      <c r="E23" s="172"/>
      <c r="F23" s="172"/>
      <c r="G23" s="172"/>
      <c r="H23" s="172"/>
      <c r="I23" s="172"/>
      <c r="J23" s="172"/>
      <c r="K23" s="173"/>
      <c r="L23" s="159" t="s">
        <v>127</v>
      </c>
      <c r="M23" s="160"/>
      <c r="N23" s="160"/>
      <c r="O23" s="160"/>
      <c r="P23" s="160"/>
      <c r="Q23" s="160"/>
      <c r="R23" s="160"/>
      <c r="S23" s="160"/>
      <c r="T23" s="160"/>
      <c r="U23" s="161"/>
      <c r="V23" s="165" t="s">
        <v>156</v>
      </c>
      <c r="W23" s="166"/>
      <c r="X23" s="162">
        <f>[2]T_ATTENDANCE!AM6</f>
        <v>0</v>
      </c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4"/>
    </row>
    <row r="24" spans="1:52">
      <c r="A24" s="9">
        <f t="shared" si="0"/>
        <v>3</v>
      </c>
      <c r="B24" s="171" t="s">
        <v>130</v>
      </c>
      <c r="C24" s="172"/>
      <c r="D24" s="172"/>
      <c r="E24" s="172"/>
      <c r="F24" s="172"/>
      <c r="G24" s="172"/>
      <c r="H24" s="172"/>
      <c r="I24" s="172"/>
      <c r="J24" s="172"/>
      <c r="K24" s="173"/>
      <c r="L24" s="159" t="s">
        <v>136</v>
      </c>
      <c r="M24" s="160"/>
      <c r="N24" s="160"/>
      <c r="O24" s="160"/>
      <c r="P24" s="160"/>
      <c r="Q24" s="160"/>
      <c r="R24" s="160"/>
      <c r="S24" s="160"/>
      <c r="T24" s="160"/>
      <c r="U24" s="161"/>
      <c r="V24" s="165" t="s">
        <v>156</v>
      </c>
      <c r="W24" s="166"/>
      <c r="X24" s="162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4"/>
    </row>
    <row r="25" spans="1:52">
      <c r="A25" s="9">
        <f t="shared" si="0"/>
        <v>4</v>
      </c>
      <c r="B25" s="171" t="s">
        <v>131</v>
      </c>
      <c r="C25" s="172"/>
      <c r="D25" s="172"/>
      <c r="E25" s="172"/>
      <c r="F25" s="172"/>
      <c r="G25" s="172"/>
      <c r="H25" s="172"/>
      <c r="I25" s="172"/>
      <c r="J25" s="172"/>
      <c r="K25" s="173"/>
      <c r="L25" s="159" t="s">
        <v>137</v>
      </c>
      <c r="M25" s="160"/>
      <c r="N25" s="160"/>
      <c r="O25" s="160"/>
      <c r="P25" s="160"/>
      <c r="Q25" s="160"/>
      <c r="R25" s="160"/>
      <c r="S25" s="160"/>
      <c r="T25" s="160"/>
      <c r="U25" s="161"/>
      <c r="V25" s="165" t="s">
        <v>156</v>
      </c>
      <c r="W25" s="166"/>
      <c r="X25" s="162">
        <f>[2]T_ATTENDANCE!AM8</f>
        <v>0</v>
      </c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4"/>
    </row>
    <row r="26" spans="1:52">
      <c r="A26" s="9">
        <f t="shared" si="0"/>
        <v>5</v>
      </c>
      <c r="B26" s="171" t="s">
        <v>155</v>
      </c>
      <c r="C26" s="172"/>
      <c r="D26" s="172"/>
      <c r="E26" s="172"/>
      <c r="F26" s="172"/>
      <c r="G26" s="172"/>
      <c r="H26" s="172"/>
      <c r="I26" s="172"/>
      <c r="J26" s="172"/>
      <c r="K26" s="173"/>
      <c r="L26" s="159" t="s">
        <v>138</v>
      </c>
      <c r="M26" s="160"/>
      <c r="N26" s="160"/>
      <c r="O26" s="160"/>
      <c r="P26" s="160"/>
      <c r="Q26" s="160"/>
      <c r="R26" s="160"/>
      <c r="S26" s="160"/>
      <c r="T26" s="160"/>
      <c r="U26" s="161"/>
      <c r="V26" s="165" t="s">
        <v>156</v>
      </c>
      <c r="W26" s="166"/>
      <c r="X26" s="162">
        <f>[2]T_ATTENDANCE!AM9</f>
        <v>0</v>
      </c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4"/>
    </row>
    <row r="27" spans="1:52">
      <c r="A27" s="9">
        <f t="shared" si="0"/>
        <v>6</v>
      </c>
      <c r="B27" s="171" t="s">
        <v>115</v>
      </c>
      <c r="C27" s="172"/>
      <c r="D27" s="172"/>
      <c r="E27" s="172"/>
      <c r="F27" s="172"/>
      <c r="G27" s="172"/>
      <c r="H27" s="172"/>
      <c r="I27" s="172"/>
      <c r="J27" s="172"/>
      <c r="K27" s="173"/>
      <c r="L27" s="159" t="s">
        <v>139</v>
      </c>
      <c r="M27" s="160"/>
      <c r="N27" s="160"/>
      <c r="O27" s="160"/>
      <c r="P27" s="160"/>
      <c r="Q27" s="160"/>
      <c r="R27" s="160"/>
      <c r="S27" s="160"/>
      <c r="T27" s="160"/>
      <c r="U27" s="161"/>
      <c r="V27" s="165" t="s">
        <v>156</v>
      </c>
      <c r="W27" s="166"/>
      <c r="X27" s="162">
        <f>[2]T_ATTENDANCE!AM10</f>
        <v>0</v>
      </c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4"/>
    </row>
    <row r="28" spans="1:52">
      <c r="A28" s="9">
        <f t="shared" si="0"/>
        <v>7</v>
      </c>
      <c r="B28" s="171" t="s">
        <v>132</v>
      </c>
      <c r="C28" s="172"/>
      <c r="D28" s="172"/>
      <c r="E28" s="172"/>
      <c r="F28" s="172"/>
      <c r="G28" s="172"/>
      <c r="H28" s="172"/>
      <c r="I28" s="172"/>
      <c r="J28" s="172"/>
      <c r="K28" s="173"/>
      <c r="L28" s="159" t="s">
        <v>140</v>
      </c>
      <c r="M28" s="160"/>
      <c r="N28" s="160"/>
      <c r="O28" s="160"/>
      <c r="P28" s="160"/>
      <c r="Q28" s="160"/>
      <c r="R28" s="160"/>
      <c r="S28" s="160"/>
      <c r="T28" s="160"/>
      <c r="U28" s="161"/>
      <c r="V28" s="165" t="s">
        <v>156</v>
      </c>
      <c r="W28" s="166"/>
      <c r="X28" s="162">
        <f>[2]T_ATTENDANCE!AM11</f>
        <v>0</v>
      </c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4"/>
    </row>
    <row r="29" spans="1:52">
      <c r="A29" s="9">
        <f t="shared" si="0"/>
        <v>8</v>
      </c>
      <c r="B29" s="171" t="s">
        <v>133</v>
      </c>
      <c r="C29" s="172"/>
      <c r="D29" s="172"/>
      <c r="E29" s="172"/>
      <c r="F29" s="172"/>
      <c r="G29" s="172"/>
      <c r="H29" s="172"/>
      <c r="I29" s="172"/>
      <c r="J29" s="172"/>
      <c r="K29" s="173"/>
      <c r="L29" s="159" t="s">
        <v>141</v>
      </c>
      <c r="M29" s="160"/>
      <c r="N29" s="160"/>
      <c r="O29" s="160"/>
      <c r="P29" s="160"/>
      <c r="Q29" s="160"/>
      <c r="R29" s="160"/>
      <c r="S29" s="160"/>
      <c r="T29" s="160"/>
      <c r="U29" s="161"/>
      <c r="V29" s="165" t="s">
        <v>156</v>
      </c>
      <c r="W29" s="166"/>
      <c r="X29" s="162">
        <f>[2]T_ATTENDANCE!AM12</f>
        <v>0</v>
      </c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4"/>
    </row>
    <row r="30" spans="1:52">
      <c r="A30" s="9">
        <f t="shared" si="0"/>
        <v>9</v>
      </c>
      <c r="B30" s="171" t="s">
        <v>134</v>
      </c>
      <c r="C30" s="172"/>
      <c r="D30" s="172"/>
      <c r="E30" s="172"/>
      <c r="F30" s="172"/>
      <c r="G30" s="172"/>
      <c r="H30" s="172"/>
      <c r="I30" s="172"/>
      <c r="J30" s="172"/>
      <c r="K30" s="173"/>
      <c r="L30" s="159" t="s">
        <v>142</v>
      </c>
      <c r="M30" s="160"/>
      <c r="N30" s="160"/>
      <c r="O30" s="160"/>
      <c r="P30" s="160"/>
      <c r="Q30" s="160"/>
      <c r="R30" s="160"/>
      <c r="S30" s="160"/>
      <c r="T30" s="160"/>
      <c r="U30" s="161"/>
      <c r="V30" s="165" t="s">
        <v>156</v>
      </c>
      <c r="W30" s="166"/>
      <c r="X30" s="162">
        <f>[2]T_ATTENDANCE!AM13</f>
        <v>0</v>
      </c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4"/>
    </row>
    <row r="31" spans="1:52">
      <c r="A31" s="9">
        <f t="shared" si="0"/>
        <v>10</v>
      </c>
      <c r="B31" s="171" t="s">
        <v>135</v>
      </c>
      <c r="C31" s="172"/>
      <c r="D31" s="172"/>
      <c r="E31" s="172"/>
      <c r="F31" s="172"/>
      <c r="G31" s="172"/>
      <c r="H31" s="172"/>
      <c r="I31" s="172"/>
      <c r="J31" s="172"/>
      <c r="K31" s="173"/>
      <c r="L31" s="159" t="s">
        <v>143</v>
      </c>
      <c r="M31" s="160"/>
      <c r="N31" s="160"/>
      <c r="O31" s="160"/>
      <c r="P31" s="160"/>
      <c r="Q31" s="160"/>
      <c r="R31" s="160"/>
      <c r="S31" s="160"/>
      <c r="T31" s="160"/>
      <c r="U31" s="161"/>
      <c r="V31" s="165" t="s">
        <v>156</v>
      </c>
      <c r="W31" s="166"/>
      <c r="X31" s="162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4"/>
    </row>
    <row r="32" spans="1:52">
      <c r="A32" s="9">
        <f t="shared" si="0"/>
        <v>11</v>
      </c>
      <c r="B32" s="162"/>
      <c r="C32" s="163"/>
      <c r="D32" s="163"/>
      <c r="E32" s="163"/>
      <c r="F32" s="163"/>
      <c r="G32" s="163"/>
      <c r="H32" s="163"/>
      <c r="I32" s="163"/>
      <c r="J32" s="163"/>
      <c r="K32" s="164"/>
      <c r="L32" s="162"/>
      <c r="M32" s="163"/>
      <c r="N32" s="163"/>
      <c r="O32" s="163"/>
      <c r="P32" s="163"/>
      <c r="Q32" s="163"/>
      <c r="R32" s="163"/>
      <c r="S32" s="163"/>
      <c r="T32" s="163"/>
      <c r="U32" s="164"/>
      <c r="V32" s="165"/>
      <c r="W32" s="166"/>
      <c r="X32" s="162">
        <f>[2]T_ATTENDANCE!AM15</f>
        <v>0</v>
      </c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4"/>
    </row>
    <row r="33" spans="1:52">
      <c r="A33" s="9">
        <f t="shared" si="0"/>
        <v>12</v>
      </c>
      <c r="B33" s="162"/>
      <c r="C33" s="163"/>
      <c r="D33" s="163"/>
      <c r="E33" s="163"/>
      <c r="F33" s="163"/>
      <c r="G33" s="163"/>
      <c r="H33" s="163"/>
      <c r="I33" s="163"/>
      <c r="J33" s="163"/>
      <c r="K33" s="164"/>
      <c r="L33" s="162"/>
      <c r="M33" s="163"/>
      <c r="N33" s="163"/>
      <c r="O33" s="163"/>
      <c r="P33" s="163"/>
      <c r="Q33" s="163"/>
      <c r="R33" s="163"/>
      <c r="S33" s="163"/>
      <c r="T33" s="163"/>
      <c r="U33" s="164"/>
      <c r="V33" s="165"/>
      <c r="W33" s="166"/>
      <c r="X33" s="162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4"/>
    </row>
    <row r="34" spans="1:52">
      <c r="A34" s="9">
        <f t="shared" si="0"/>
        <v>13</v>
      </c>
      <c r="B34" s="162"/>
      <c r="C34" s="163"/>
      <c r="D34" s="163"/>
      <c r="E34" s="163"/>
      <c r="F34" s="163"/>
      <c r="G34" s="163"/>
      <c r="H34" s="163"/>
      <c r="I34" s="163"/>
      <c r="J34" s="163"/>
      <c r="K34" s="164"/>
      <c r="L34" s="162"/>
      <c r="M34" s="163"/>
      <c r="N34" s="163"/>
      <c r="O34" s="163"/>
      <c r="P34" s="163"/>
      <c r="Q34" s="163"/>
      <c r="R34" s="163"/>
      <c r="S34" s="163"/>
      <c r="T34" s="163"/>
      <c r="U34" s="164"/>
      <c r="V34" s="165"/>
      <c r="W34" s="166"/>
      <c r="X34" s="162">
        <f>[2]T_ATTENDANCE!AM17</f>
        <v>0</v>
      </c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4"/>
    </row>
    <row r="35" spans="1:52">
      <c r="A35" s="9">
        <f t="shared" si="0"/>
        <v>14</v>
      </c>
      <c r="B35" s="162"/>
      <c r="C35" s="163"/>
      <c r="D35" s="163"/>
      <c r="E35" s="163"/>
      <c r="F35" s="163"/>
      <c r="G35" s="163"/>
      <c r="H35" s="163"/>
      <c r="I35" s="163"/>
      <c r="J35" s="163"/>
      <c r="K35" s="164"/>
      <c r="L35" s="162"/>
      <c r="M35" s="163"/>
      <c r="N35" s="163"/>
      <c r="O35" s="163"/>
      <c r="P35" s="163"/>
      <c r="Q35" s="163"/>
      <c r="R35" s="163"/>
      <c r="S35" s="163"/>
      <c r="T35" s="163"/>
      <c r="U35" s="164"/>
      <c r="V35" s="165"/>
      <c r="W35" s="166"/>
      <c r="X35" s="162">
        <f>[2]T_ATTENDANCE!AM18</f>
        <v>0</v>
      </c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4"/>
    </row>
    <row r="36" spans="1:52">
      <c r="A36" s="9">
        <f t="shared" si="0"/>
        <v>15</v>
      </c>
      <c r="B36" s="162"/>
      <c r="C36" s="163"/>
      <c r="D36" s="163"/>
      <c r="E36" s="163"/>
      <c r="F36" s="163"/>
      <c r="G36" s="163"/>
      <c r="H36" s="163"/>
      <c r="I36" s="163"/>
      <c r="J36" s="163"/>
      <c r="K36" s="164"/>
      <c r="L36" s="162"/>
      <c r="M36" s="163"/>
      <c r="N36" s="163"/>
      <c r="O36" s="163"/>
      <c r="P36" s="163"/>
      <c r="Q36" s="163"/>
      <c r="R36" s="163"/>
      <c r="S36" s="163"/>
      <c r="T36" s="163"/>
      <c r="U36" s="164"/>
      <c r="V36" s="165"/>
      <c r="W36" s="166"/>
      <c r="X36" s="162">
        <f>[2]T_ATTENDANCE!AM19</f>
        <v>0</v>
      </c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4"/>
    </row>
    <row r="37" spans="1:52">
      <c r="A37" s="9">
        <f t="shared" si="0"/>
        <v>16</v>
      </c>
      <c r="B37" s="162"/>
      <c r="C37" s="163"/>
      <c r="D37" s="163"/>
      <c r="E37" s="163"/>
      <c r="F37" s="163"/>
      <c r="G37" s="163"/>
      <c r="H37" s="163"/>
      <c r="I37" s="163"/>
      <c r="J37" s="163"/>
      <c r="K37" s="164"/>
      <c r="L37" s="162"/>
      <c r="M37" s="163"/>
      <c r="N37" s="163"/>
      <c r="O37" s="163"/>
      <c r="P37" s="163"/>
      <c r="Q37" s="163"/>
      <c r="R37" s="163"/>
      <c r="S37" s="163"/>
      <c r="T37" s="163"/>
      <c r="U37" s="164"/>
      <c r="V37" s="165"/>
      <c r="W37" s="166"/>
      <c r="X37" s="162">
        <f>[2]T_ATTENDANCE!AM20</f>
        <v>0</v>
      </c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4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7" t="s">
        <v>3</v>
      </c>
      <c r="C39" s="68"/>
      <c r="D39" s="68"/>
      <c r="E39" s="68"/>
      <c r="F39" s="68"/>
      <c r="G39" s="68"/>
      <c r="H39" s="68"/>
      <c r="I39" s="68"/>
      <c r="J39" s="68"/>
      <c r="K39" s="69"/>
      <c r="L39" s="67" t="s">
        <v>4</v>
      </c>
      <c r="M39" s="68"/>
      <c r="N39" s="68"/>
      <c r="O39" s="68"/>
      <c r="P39" s="68"/>
      <c r="Q39" s="68"/>
      <c r="R39" s="68"/>
      <c r="S39" s="68"/>
      <c r="T39" s="68"/>
      <c r="U39" s="69"/>
      <c r="V39" s="67" t="s">
        <v>9</v>
      </c>
      <c r="W39" s="69"/>
      <c r="X39" s="67" t="s">
        <v>2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>
      <c r="A40" s="9">
        <f>ROW()-32</f>
        <v>8</v>
      </c>
      <c r="B40" s="159" t="s">
        <v>144</v>
      </c>
      <c r="C40" s="160"/>
      <c r="D40" s="160"/>
      <c r="E40" s="160"/>
      <c r="F40" s="160"/>
      <c r="G40" s="160"/>
      <c r="H40" s="160"/>
      <c r="I40" s="160"/>
      <c r="J40" s="160"/>
      <c r="K40" s="161"/>
      <c r="L40" s="159" t="s">
        <v>177</v>
      </c>
      <c r="M40" s="160"/>
      <c r="N40" s="160"/>
      <c r="O40" s="160"/>
      <c r="P40" s="160"/>
      <c r="Q40" s="160"/>
      <c r="R40" s="160"/>
      <c r="S40" s="160"/>
      <c r="T40" s="160"/>
      <c r="U40" s="161"/>
      <c r="V40" s="165" t="s">
        <v>9</v>
      </c>
      <c r="W40" s="166"/>
      <c r="X40" s="165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6"/>
    </row>
    <row r="41" spans="1:52">
      <c r="A41" s="9">
        <f t="shared" ref="A41:A48" si="1">ROW()-32</f>
        <v>9</v>
      </c>
      <c r="B41" s="159" t="s">
        <v>145</v>
      </c>
      <c r="C41" s="160"/>
      <c r="D41" s="160"/>
      <c r="E41" s="160"/>
      <c r="F41" s="160"/>
      <c r="G41" s="160"/>
      <c r="H41" s="160"/>
      <c r="I41" s="160"/>
      <c r="J41" s="160"/>
      <c r="K41" s="161"/>
      <c r="L41" s="159" t="s">
        <v>146</v>
      </c>
      <c r="M41" s="160"/>
      <c r="N41" s="160"/>
      <c r="O41" s="160"/>
      <c r="P41" s="160"/>
      <c r="Q41" s="160"/>
      <c r="R41" s="160"/>
      <c r="S41" s="160"/>
      <c r="T41" s="160"/>
      <c r="U41" s="161"/>
      <c r="V41" s="165" t="s">
        <v>157</v>
      </c>
      <c r="W41" s="166"/>
      <c r="X41" s="165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6"/>
    </row>
    <row r="42" spans="1:52">
      <c r="A42" s="9">
        <f t="shared" si="1"/>
        <v>10</v>
      </c>
      <c r="B42" s="159" t="s">
        <v>147</v>
      </c>
      <c r="C42" s="160"/>
      <c r="D42" s="160"/>
      <c r="E42" s="160"/>
      <c r="F42" s="160"/>
      <c r="G42" s="160"/>
      <c r="H42" s="160"/>
      <c r="I42" s="160"/>
      <c r="J42" s="160"/>
      <c r="K42" s="161"/>
      <c r="L42" s="159" t="s">
        <v>148</v>
      </c>
      <c r="M42" s="160"/>
      <c r="N42" s="160"/>
      <c r="O42" s="160"/>
      <c r="P42" s="160"/>
      <c r="Q42" s="160"/>
      <c r="R42" s="160"/>
      <c r="S42" s="160"/>
      <c r="T42" s="160"/>
      <c r="U42" s="161"/>
      <c r="V42" s="165" t="s">
        <v>157</v>
      </c>
      <c r="W42" s="166"/>
      <c r="X42" s="165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6"/>
    </row>
    <row r="43" spans="1:52">
      <c r="A43" s="9">
        <f t="shared" si="1"/>
        <v>11</v>
      </c>
      <c r="B43" s="159" t="s">
        <v>149</v>
      </c>
      <c r="C43" s="160"/>
      <c r="D43" s="160"/>
      <c r="E43" s="160"/>
      <c r="F43" s="160"/>
      <c r="G43" s="160"/>
      <c r="H43" s="160"/>
      <c r="I43" s="160"/>
      <c r="J43" s="160"/>
      <c r="K43" s="161"/>
      <c r="L43" s="159" t="s">
        <v>150</v>
      </c>
      <c r="M43" s="160"/>
      <c r="N43" s="160"/>
      <c r="O43" s="160"/>
      <c r="P43" s="160"/>
      <c r="Q43" s="160"/>
      <c r="R43" s="160"/>
      <c r="S43" s="160"/>
      <c r="T43" s="160"/>
      <c r="U43" s="161"/>
      <c r="V43" s="165" t="s">
        <v>157</v>
      </c>
      <c r="W43" s="166"/>
      <c r="X43" s="165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6"/>
    </row>
    <row r="44" spans="1:52">
      <c r="A44" s="9">
        <f t="shared" si="1"/>
        <v>12</v>
      </c>
      <c r="B44" s="159" t="s">
        <v>151</v>
      </c>
      <c r="C44" s="160"/>
      <c r="D44" s="160"/>
      <c r="E44" s="160"/>
      <c r="F44" s="160"/>
      <c r="G44" s="160"/>
      <c r="H44" s="160"/>
      <c r="I44" s="160"/>
      <c r="J44" s="160"/>
      <c r="K44" s="161"/>
      <c r="L44" s="159" t="s">
        <v>152</v>
      </c>
      <c r="M44" s="160"/>
      <c r="N44" s="160"/>
      <c r="O44" s="160"/>
      <c r="P44" s="160"/>
      <c r="Q44" s="160"/>
      <c r="R44" s="160"/>
      <c r="S44" s="160"/>
      <c r="T44" s="160"/>
      <c r="U44" s="161"/>
      <c r="V44" s="165" t="s">
        <v>157</v>
      </c>
      <c r="W44" s="166"/>
      <c r="X44" s="165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6"/>
    </row>
    <row r="45" spans="1:52">
      <c r="A45" s="9">
        <f t="shared" si="1"/>
        <v>13</v>
      </c>
      <c r="B45" s="159" t="s">
        <v>153</v>
      </c>
      <c r="C45" s="160"/>
      <c r="D45" s="160"/>
      <c r="E45" s="160"/>
      <c r="F45" s="160"/>
      <c r="G45" s="160"/>
      <c r="H45" s="160"/>
      <c r="I45" s="160"/>
      <c r="J45" s="160"/>
      <c r="K45" s="161"/>
      <c r="L45" s="159" t="s">
        <v>154</v>
      </c>
      <c r="M45" s="160"/>
      <c r="N45" s="160"/>
      <c r="O45" s="160"/>
      <c r="P45" s="160"/>
      <c r="Q45" s="160"/>
      <c r="R45" s="160"/>
      <c r="S45" s="160"/>
      <c r="T45" s="160"/>
      <c r="U45" s="161"/>
      <c r="V45" s="165" t="s">
        <v>157</v>
      </c>
      <c r="W45" s="166"/>
      <c r="X45" s="165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6"/>
    </row>
    <row r="46" spans="1:52">
      <c r="A46" s="9">
        <f t="shared" si="1"/>
        <v>14</v>
      </c>
      <c r="B46" s="165"/>
      <c r="C46" s="167"/>
      <c r="D46" s="167"/>
      <c r="E46" s="167"/>
      <c r="F46" s="167"/>
      <c r="G46" s="167"/>
      <c r="H46" s="167"/>
      <c r="I46" s="167"/>
      <c r="J46" s="167"/>
      <c r="K46" s="166"/>
      <c r="L46" s="165"/>
      <c r="M46" s="167"/>
      <c r="N46" s="167"/>
      <c r="O46" s="167"/>
      <c r="P46" s="167"/>
      <c r="Q46" s="167"/>
      <c r="R46" s="167"/>
      <c r="S46" s="167"/>
      <c r="T46" s="167"/>
      <c r="U46" s="166"/>
      <c r="V46" s="165"/>
      <c r="W46" s="166"/>
      <c r="X46" s="165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6"/>
    </row>
    <row r="47" spans="1:52">
      <c r="A47" s="9">
        <f t="shared" si="1"/>
        <v>15</v>
      </c>
      <c r="B47" s="165"/>
      <c r="C47" s="167"/>
      <c r="D47" s="167"/>
      <c r="E47" s="167"/>
      <c r="F47" s="167"/>
      <c r="G47" s="167"/>
      <c r="H47" s="167"/>
      <c r="I47" s="167"/>
      <c r="J47" s="167"/>
      <c r="K47" s="166"/>
      <c r="L47" s="165"/>
      <c r="M47" s="167"/>
      <c r="N47" s="167"/>
      <c r="O47" s="167"/>
      <c r="P47" s="167"/>
      <c r="Q47" s="167"/>
      <c r="R47" s="167"/>
      <c r="S47" s="167"/>
      <c r="T47" s="167"/>
      <c r="U47" s="166"/>
      <c r="V47" s="165"/>
      <c r="W47" s="166"/>
      <c r="X47" s="165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6"/>
    </row>
    <row r="48" spans="1:52">
      <c r="A48" s="9">
        <f t="shared" si="1"/>
        <v>16</v>
      </c>
      <c r="B48" s="165"/>
      <c r="C48" s="167"/>
      <c r="D48" s="167"/>
      <c r="E48" s="167"/>
      <c r="F48" s="167"/>
      <c r="G48" s="167"/>
      <c r="H48" s="167"/>
      <c r="I48" s="167"/>
      <c r="J48" s="167"/>
      <c r="K48" s="166"/>
      <c r="L48" s="165"/>
      <c r="M48" s="167"/>
      <c r="N48" s="167"/>
      <c r="O48" s="167"/>
      <c r="P48" s="167"/>
      <c r="Q48" s="167"/>
      <c r="R48" s="167"/>
      <c r="S48" s="167"/>
      <c r="T48" s="167"/>
      <c r="U48" s="166"/>
      <c r="V48" s="165"/>
      <c r="W48" s="166"/>
      <c r="X48" s="165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6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7" t="s">
        <v>3</v>
      </c>
      <c r="C50" s="68"/>
      <c r="D50" s="68"/>
      <c r="E50" s="68"/>
      <c r="F50" s="68"/>
      <c r="G50" s="68"/>
      <c r="H50" s="68"/>
      <c r="I50" s="68"/>
      <c r="J50" s="68"/>
      <c r="K50" s="69"/>
      <c r="L50" s="67" t="s">
        <v>4</v>
      </c>
      <c r="M50" s="68"/>
      <c r="N50" s="68"/>
      <c r="O50" s="68"/>
      <c r="P50" s="68"/>
      <c r="Q50" s="68"/>
      <c r="R50" s="68"/>
      <c r="S50" s="68"/>
      <c r="T50" s="68"/>
      <c r="U50" s="69"/>
      <c r="V50" s="67" t="s">
        <v>9</v>
      </c>
      <c r="W50" s="69"/>
      <c r="X50" s="67" t="s">
        <v>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9">
        <f>ROW()-43</f>
        <v>8</v>
      </c>
      <c r="B51" s="165"/>
      <c r="C51" s="167"/>
      <c r="D51" s="167"/>
      <c r="E51" s="167"/>
      <c r="F51" s="167"/>
      <c r="G51" s="167"/>
      <c r="H51" s="167"/>
      <c r="I51" s="167"/>
      <c r="J51" s="167"/>
      <c r="K51" s="166"/>
      <c r="L51" s="165"/>
      <c r="M51" s="167"/>
      <c r="N51" s="167"/>
      <c r="O51" s="167"/>
      <c r="P51" s="167"/>
      <c r="Q51" s="167"/>
      <c r="R51" s="167"/>
      <c r="S51" s="167"/>
      <c r="T51" s="167"/>
      <c r="U51" s="166"/>
      <c r="V51" s="165"/>
      <c r="W51" s="166"/>
      <c r="X51" s="165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6"/>
    </row>
    <row r="52" spans="1:52">
      <c r="A52" s="9">
        <f t="shared" ref="A52:A59" si="2">ROW()-43</f>
        <v>9</v>
      </c>
      <c r="B52" s="165"/>
      <c r="C52" s="167"/>
      <c r="D52" s="167"/>
      <c r="E52" s="167"/>
      <c r="F52" s="167"/>
      <c r="G52" s="167"/>
      <c r="H52" s="167"/>
      <c r="I52" s="167"/>
      <c r="J52" s="167"/>
      <c r="K52" s="166"/>
      <c r="L52" s="165"/>
      <c r="M52" s="167"/>
      <c r="N52" s="167"/>
      <c r="O52" s="167"/>
      <c r="P52" s="167"/>
      <c r="Q52" s="167"/>
      <c r="R52" s="167"/>
      <c r="S52" s="167"/>
      <c r="T52" s="167"/>
      <c r="U52" s="166"/>
      <c r="V52" s="165"/>
      <c r="W52" s="166"/>
      <c r="X52" s="165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6"/>
    </row>
    <row r="53" spans="1:52">
      <c r="A53" s="9">
        <f t="shared" si="2"/>
        <v>10</v>
      </c>
      <c r="B53" s="165"/>
      <c r="C53" s="167"/>
      <c r="D53" s="167"/>
      <c r="E53" s="167"/>
      <c r="F53" s="167"/>
      <c r="G53" s="167"/>
      <c r="H53" s="167"/>
      <c r="I53" s="167"/>
      <c r="J53" s="167"/>
      <c r="K53" s="166"/>
      <c r="L53" s="165"/>
      <c r="M53" s="167"/>
      <c r="N53" s="167"/>
      <c r="O53" s="167"/>
      <c r="P53" s="167"/>
      <c r="Q53" s="167"/>
      <c r="R53" s="167"/>
      <c r="S53" s="167"/>
      <c r="T53" s="167"/>
      <c r="U53" s="166"/>
      <c r="V53" s="165"/>
      <c r="W53" s="166"/>
      <c r="X53" s="165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6"/>
    </row>
    <row r="54" spans="1:52">
      <c r="A54" s="9">
        <f t="shared" si="2"/>
        <v>11</v>
      </c>
      <c r="B54" s="165"/>
      <c r="C54" s="167"/>
      <c r="D54" s="167"/>
      <c r="E54" s="167"/>
      <c r="F54" s="167"/>
      <c r="G54" s="167"/>
      <c r="H54" s="167"/>
      <c r="I54" s="167"/>
      <c r="J54" s="167"/>
      <c r="K54" s="166"/>
      <c r="L54" s="165"/>
      <c r="M54" s="167"/>
      <c r="N54" s="167"/>
      <c r="O54" s="167"/>
      <c r="P54" s="167"/>
      <c r="Q54" s="167"/>
      <c r="R54" s="167"/>
      <c r="S54" s="167"/>
      <c r="T54" s="167"/>
      <c r="U54" s="166"/>
      <c r="V54" s="165"/>
      <c r="W54" s="166"/>
      <c r="X54" s="165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6"/>
    </row>
    <row r="55" spans="1:52">
      <c r="A55" s="9">
        <f t="shared" si="2"/>
        <v>12</v>
      </c>
      <c r="B55" s="165"/>
      <c r="C55" s="167"/>
      <c r="D55" s="167"/>
      <c r="E55" s="167"/>
      <c r="F55" s="167"/>
      <c r="G55" s="167"/>
      <c r="H55" s="167"/>
      <c r="I55" s="167"/>
      <c r="J55" s="167"/>
      <c r="K55" s="166"/>
      <c r="L55" s="165"/>
      <c r="M55" s="167"/>
      <c r="N55" s="167"/>
      <c r="O55" s="167"/>
      <c r="P55" s="167"/>
      <c r="Q55" s="167"/>
      <c r="R55" s="167"/>
      <c r="S55" s="167"/>
      <c r="T55" s="167"/>
      <c r="U55" s="166"/>
      <c r="V55" s="165"/>
      <c r="W55" s="166"/>
      <c r="X55" s="165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6"/>
    </row>
    <row r="56" spans="1:52">
      <c r="A56" s="9">
        <f t="shared" si="2"/>
        <v>13</v>
      </c>
      <c r="B56" s="165"/>
      <c r="C56" s="167"/>
      <c r="D56" s="167"/>
      <c r="E56" s="167"/>
      <c r="F56" s="167"/>
      <c r="G56" s="167"/>
      <c r="H56" s="167"/>
      <c r="I56" s="167"/>
      <c r="J56" s="167"/>
      <c r="K56" s="166"/>
      <c r="L56" s="165"/>
      <c r="M56" s="167"/>
      <c r="N56" s="167"/>
      <c r="O56" s="167"/>
      <c r="P56" s="167"/>
      <c r="Q56" s="167"/>
      <c r="R56" s="167"/>
      <c r="S56" s="167"/>
      <c r="T56" s="167"/>
      <c r="U56" s="166"/>
      <c r="V56" s="165"/>
      <c r="W56" s="166"/>
      <c r="X56" s="165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6"/>
    </row>
    <row r="57" spans="1:52">
      <c r="A57" s="9">
        <f t="shared" si="2"/>
        <v>14</v>
      </c>
      <c r="B57" s="165"/>
      <c r="C57" s="167"/>
      <c r="D57" s="167"/>
      <c r="E57" s="167"/>
      <c r="F57" s="167"/>
      <c r="G57" s="167"/>
      <c r="H57" s="167"/>
      <c r="I57" s="167"/>
      <c r="J57" s="167"/>
      <c r="K57" s="166"/>
      <c r="L57" s="165"/>
      <c r="M57" s="167"/>
      <c r="N57" s="167"/>
      <c r="O57" s="167"/>
      <c r="P57" s="167"/>
      <c r="Q57" s="167"/>
      <c r="R57" s="167"/>
      <c r="S57" s="167"/>
      <c r="T57" s="167"/>
      <c r="U57" s="166"/>
      <c r="V57" s="165"/>
      <c r="W57" s="166"/>
      <c r="X57" s="165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6"/>
    </row>
    <row r="58" spans="1:52">
      <c r="A58" s="9">
        <f t="shared" si="2"/>
        <v>15</v>
      </c>
      <c r="B58" s="165"/>
      <c r="C58" s="167"/>
      <c r="D58" s="167"/>
      <c r="E58" s="167"/>
      <c r="F58" s="167"/>
      <c r="G58" s="167"/>
      <c r="H58" s="167"/>
      <c r="I58" s="167"/>
      <c r="J58" s="167"/>
      <c r="K58" s="166"/>
      <c r="L58" s="165"/>
      <c r="M58" s="167"/>
      <c r="N58" s="167"/>
      <c r="O58" s="167"/>
      <c r="P58" s="167"/>
      <c r="Q58" s="167"/>
      <c r="R58" s="167"/>
      <c r="S58" s="167"/>
      <c r="T58" s="167"/>
      <c r="U58" s="166"/>
      <c r="V58" s="165"/>
      <c r="W58" s="166"/>
      <c r="X58" s="165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6"/>
    </row>
    <row r="59" spans="1:52">
      <c r="A59" s="9">
        <f t="shared" si="2"/>
        <v>16</v>
      </c>
      <c r="B59" s="165"/>
      <c r="C59" s="167"/>
      <c r="D59" s="167"/>
      <c r="E59" s="167"/>
      <c r="F59" s="167"/>
      <c r="G59" s="167"/>
      <c r="H59" s="167"/>
      <c r="I59" s="167"/>
      <c r="J59" s="167"/>
      <c r="K59" s="166"/>
      <c r="L59" s="165"/>
      <c r="M59" s="167"/>
      <c r="N59" s="167"/>
      <c r="O59" s="167"/>
      <c r="P59" s="167"/>
      <c r="Q59" s="167"/>
      <c r="R59" s="167"/>
      <c r="S59" s="167"/>
      <c r="T59" s="167"/>
      <c r="U59" s="166"/>
      <c r="V59" s="165"/>
      <c r="W59" s="166"/>
      <c r="X59" s="165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6"/>
    </row>
  </sheetData>
  <mergeCells count="153"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X40:AZ40"/>
    <mergeCell ref="V41:W41"/>
    <mergeCell ref="X41:AZ41"/>
    <mergeCell ref="V42:W42"/>
    <mergeCell ref="X42:AZ42"/>
    <mergeCell ref="X43:AZ43"/>
    <mergeCell ref="X24:AZ24"/>
    <mergeCell ref="X25:AZ25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B46:K46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6" activePane="bottomLeft" state="frozen"/>
      <selection sqref="A1:K2"/>
      <selection pane="bottomLeft" activeCell="S22" sqref="S22:T22"/>
    </sheetView>
  </sheetViews>
  <sheetFormatPr defaultColWidth="2.6328125" defaultRowHeight="9.5"/>
  <cols>
    <col min="1" max="16384" width="2.6328125" style="1"/>
  </cols>
  <sheetData>
    <row r="1" spans="1:55">
      <c r="A1" s="186" t="s">
        <v>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  <c r="N1" s="183" t="s">
        <v>3</v>
      </c>
      <c r="O1" s="184"/>
      <c r="P1" s="184"/>
      <c r="Q1" s="185"/>
      <c r="R1" s="190" t="str">
        <f>IF(ISBLANK(表紙!AL43),"",(表紙!AL43))</f>
        <v>K001</v>
      </c>
      <c r="S1" s="191"/>
      <c r="T1" s="191"/>
      <c r="U1" s="191"/>
      <c r="V1" s="191"/>
      <c r="W1" s="191"/>
      <c r="X1" s="191"/>
      <c r="Y1" s="191"/>
      <c r="Z1" s="191"/>
      <c r="AA1" s="192"/>
      <c r="AB1" s="183" t="s">
        <v>6</v>
      </c>
      <c r="AC1" s="184"/>
      <c r="AD1" s="184"/>
      <c r="AE1" s="185"/>
      <c r="AF1" s="177" t="str">
        <f>IF(ISBLANK(表紙!AL39),"",(表紙!AL39))</f>
        <v>SYM</v>
      </c>
      <c r="AG1" s="178"/>
      <c r="AH1" s="178"/>
      <c r="AI1" s="178"/>
      <c r="AJ1" s="178"/>
      <c r="AK1" s="178"/>
      <c r="AL1" s="178"/>
      <c r="AM1" s="178"/>
      <c r="AN1" s="178"/>
      <c r="AO1" s="179"/>
      <c r="AP1" s="183" t="s">
        <v>1</v>
      </c>
      <c r="AQ1" s="184"/>
      <c r="AR1" s="184"/>
      <c r="AS1" s="185"/>
      <c r="AT1" s="180">
        <f>IF(ISBLANK(表紙!AL47),"",(表紙!AL47))</f>
        <v>45083</v>
      </c>
      <c r="AU1" s="181"/>
      <c r="AV1" s="181"/>
      <c r="AW1" s="181"/>
      <c r="AX1" s="181"/>
      <c r="AY1" s="181"/>
      <c r="AZ1" s="181"/>
      <c r="BA1" s="181"/>
      <c r="BB1" s="181"/>
      <c r="BC1" s="182"/>
    </row>
    <row r="2" spans="1:55">
      <c r="A2" s="189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N2" s="183" t="s">
        <v>4</v>
      </c>
      <c r="O2" s="184"/>
      <c r="P2" s="184"/>
      <c r="Q2" s="185"/>
      <c r="R2" s="190" t="str">
        <f>IF(ISBLANK(表紙!AL45),"",(表紙!AL45))</f>
        <v>勤怠情報一覧（日別）</v>
      </c>
      <c r="S2" s="191"/>
      <c r="T2" s="191"/>
      <c r="U2" s="191"/>
      <c r="V2" s="191"/>
      <c r="W2" s="191"/>
      <c r="X2" s="191"/>
      <c r="Y2" s="191"/>
      <c r="Z2" s="191"/>
      <c r="AA2" s="192"/>
      <c r="AB2" s="183" t="s">
        <v>0</v>
      </c>
      <c r="AC2" s="184"/>
      <c r="AD2" s="184"/>
      <c r="AE2" s="185"/>
      <c r="AF2" s="177" t="str">
        <f>IF(ISBLANK(表紙!AL41),"",(表紙!AL41))</f>
        <v>勤怠管理システム</v>
      </c>
      <c r="AG2" s="178"/>
      <c r="AH2" s="178"/>
      <c r="AI2" s="178"/>
      <c r="AJ2" s="178"/>
      <c r="AK2" s="178"/>
      <c r="AL2" s="178"/>
      <c r="AM2" s="178"/>
      <c r="AN2" s="178"/>
      <c r="AO2" s="179"/>
      <c r="AP2" s="183" t="s">
        <v>21</v>
      </c>
      <c r="AQ2" s="184"/>
      <c r="AR2" s="184"/>
      <c r="AS2" s="185"/>
      <c r="AT2" s="177" t="str">
        <f>IF(ISBLANK(表紙!AL49),"",(表紙!AL49))</f>
        <v>長島凱斗</v>
      </c>
      <c r="AU2" s="178"/>
      <c r="AV2" s="178"/>
      <c r="AW2" s="178"/>
      <c r="AX2" s="178"/>
      <c r="AY2" s="178"/>
      <c r="AZ2" s="178"/>
      <c r="BA2" s="178"/>
      <c r="BB2" s="178"/>
      <c r="BC2" s="179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6" t="s">
        <v>15</v>
      </c>
      <c r="C5" s="176"/>
      <c r="D5" s="176"/>
      <c r="E5" s="176"/>
      <c r="F5" s="176"/>
      <c r="G5" s="176"/>
      <c r="H5" s="176"/>
      <c r="I5" s="176"/>
      <c r="J5" s="176"/>
      <c r="K5" s="176"/>
      <c r="L5" s="176" t="s">
        <v>16</v>
      </c>
      <c r="M5" s="176"/>
      <c r="N5" s="176"/>
      <c r="O5" s="176"/>
      <c r="P5" s="176"/>
      <c r="Q5" s="176" t="s">
        <v>20</v>
      </c>
      <c r="R5" s="176"/>
      <c r="S5" s="176" t="s">
        <v>17</v>
      </c>
      <c r="T5" s="176"/>
      <c r="U5" s="176" t="s">
        <v>50</v>
      </c>
      <c r="V5" s="176"/>
      <c r="W5" s="176"/>
      <c r="X5" s="176"/>
      <c r="Y5" s="176"/>
      <c r="Z5" s="176"/>
      <c r="AA5" s="176"/>
      <c r="AB5" s="176" t="s">
        <v>18</v>
      </c>
      <c r="AC5" s="176"/>
      <c r="AD5" s="176"/>
      <c r="AE5" s="176"/>
      <c r="AF5" s="176"/>
      <c r="AG5" s="176"/>
      <c r="AH5" s="176"/>
      <c r="AI5" s="176"/>
      <c r="AJ5" s="176" t="s">
        <v>19</v>
      </c>
      <c r="AK5" s="176"/>
      <c r="AL5" s="176"/>
      <c r="AM5" s="176"/>
      <c r="AN5" s="176"/>
      <c r="AO5" s="176"/>
      <c r="AP5" s="176"/>
      <c r="AQ5" s="176"/>
      <c r="AR5" s="176" t="s">
        <v>2</v>
      </c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74" t="s">
        <v>35</v>
      </c>
      <c r="M6" s="174"/>
      <c r="N6" s="174"/>
      <c r="O6" s="174"/>
      <c r="P6" s="174"/>
      <c r="Q6" s="175" t="s">
        <v>158</v>
      </c>
      <c r="R6" s="175"/>
      <c r="S6" s="175">
        <v>10</v>
      </c>
      <c r="T6" s="175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</row>
    <row r="7" spans="1:55">
      <c r="A7" s="9">
        <f t="shared" ref="A7:A54" si="0">ROW()-5</f>
        <v>2</v>
      </c>
      <c r="B7" s="1" t="s">
        <v>110</v>
      </c>
      <c r="C7" s="32"/>
      <c r="D7" s="32"/>
      <c r="E7" s="32"/>
      <c r="F7" s="32"/>
      <c r="G7" s="32"/>
      <c r="H7" s="32"/>
      <c r="I7" s="32"/>
      <c r="J7" s="32"/>
      <c r="K7" s="33"/>
      <c r="L7" s="174" t="s">
        <v>35</v>
      </c>
      <c r="M7" s="174"/>
      <c r="N7" s="174"/>
      <c r="O7" s="174"/>
      <c r="P7" s="174"/>
      <c r="Q7" s="175" t="s">
        <v>158</v>
      </c>
      <c r="R7" s="175"/>
      <c r="S7" s="175">
        <v>20</v>
      </c>
      <c r="T7" s="175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74" t="s">
        <v>35</v>
      </c>
      <c r="M8" s="174"/>
      <c r="N8" s="174"/>
      <c r="O8" s="174"/>
      <c r="P8" s="174"/>
      <c r="Q8" s="175" t="s">
        <v>158</v>
      </c>
      <c r="R8" s="175"/>
      <c r="S8" s="175">
        <v>10</v>
      </c>
      <c r="T8" s="175"/>
      <c r="U8" s="174"/>
      <c r="V8" s="174"/>
      <c r="W8" s="174"/>
      <c r="X8" s="174"/>
      <c r="Y8" s="174"/>
      <c r="Z8" s="174"/>
      <c r="AA8" s="174"/>
      <c r="AB8" s="162"/>
      <c r="AC8" s="163"/>
      <c r="AD8" s="163"/>
      <c r="AE8" s="163"/>
      <c r="AF8" s="163"/>
      <c r="AG8" s="163"/>
      <c r="AH8" s="163"/>
      <c r="AI8" s="164"/>
      <c r="AJ8" s="162"/>
      <c r="AK8" s="163"/>
      <c r="AL8" s="163"/>
      <c r="AM8" s="163"/>
      <c r="AN8" s="163"/>
      <c r="AO8" s="163"/>
      <c r="AP8" s="163"/>
      <c r="AQ8" s="16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</row>
    <row r="9" spans="1:55">
      <c r="A9" s="9">
        <f>ROW()-5</f>
        <v>4</v>
      </c>
      <c r="B9" s="31" t="s">
        <v>109</v>
      </c>
      <c r="C9" s="32"/>
      <c r="D9" s="32"/>
      <c r="E9" s="32"/>
      <c r="F9" s="32"/>
      <c r="G9" s="32"/>
      <c r="H9" s="32"/>
      <c r="I9" s="32"/>
      <c r="J9" s="32"/>
      <c r="K9" s="33"/>
      <c r="L9" s="174" t="s">
        <v>35</v>
      </c>
      <c r="M9" s="174"/>
      <c r="N9" s="174"/>
      <c r="O9" s="174"/>
      <c r="P9" s="174"/>
      <c r="Q9" s="175" t="s">
        <v>158</v>
      </c>
      <c r="R9" s="175"/>
      <c r="S9" s="175">
        <v>10</v>
      </c>
      <c r="T9" s="175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62"/>
      <c r="AK9" s="163"/>
      <c r="AL9" s="163"/>
      <c r="AM9" s="163"/>
      <c r="AN9" s="163"/>
      <c r="AO9" s="163"/>
      <c r="AP9" s="163"/>
      <c r="AQ9" s="16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74" t="s">
        <v>35</v>
      </c>
      <c r="M10" s="174"/>
      <c r="N10" s="174"/>
      <c r="O10" s="174"/>
      <c r="P10" s="174"/>
      <c r="Q10" s="175" t="s">
        <v>158</v>
      </c>
      <c r="R10" s="175"/>
      <c r="S10" s="175" t="s">
        <v>49</v>
      </c>
      <c r="T10" s="175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62"/>
      <c r="AK10" s="163"/>
      <c r="AL10" s="163"/>
      <c r="AM10" s="163"/>
      <c r="AN10" s="163"/>
      <c r="AO10" s="163"/>
      <c r="AP10" s="163"/>
      <c r="AQ10" s="16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</row>
    <row r="11" spans="1:55">
      <c r="A11" s="9">
        <f t="shared" si="0"/>
        <v>6</v>
      </c>
      <c r="B11" s="72" t="s">
        <v>111</v>
      </c>
      <c r="C11" s="32"/>
      <c r="D11" s="32"/>
      <c r="E11" s="32"/>
      <c r="F11" s="32"/>
      <c r="G11" s="32"/>
      <c r="H11" s="32"/>
      <c r="I11" s="32"/>
      <c r="J11" s="32"/>
      <c r="K11" s="33"/>
      <c r="L11" s="174" t="s">
        <v>35</v>
      </c>
      <c r="M11" s="174"/>
      <c r="N11" s="174"/>
      <c r="O11" s="174"/>
      <c r="P11" s="174"/>
      <c r="Q11" s="175" t="s">
        <v>158</v>
      </c>
      <c r="R11" s="175"/>
      <c r="S11" s="175">
        <v>10</v>
      </c>
      <c r="T11" s="175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62"/>
      <c r="AK11" s="163"/>
      <c r="AL11" s="163"/>
      <c r="AM11" s="163"/>
      <c r="AN11" s="163"/>
      <c r="AO11" s="163"/>
      <c r="AP11" s="163"/>
      <c r="AQ11" s="16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</row>
    <row r="12" spans="1:55">
      <c r="A12" s="9">
        <f t="shared" si="0"/>
        <v>7</v>
      </c>
      <c r="B12" s="72" t="s">
        <v>112</v>
      </c>
      <c r="C12" s="32"/>
      <c r="D12" s="32"/>
      <c r="E12" s="32"/>
      <c r="F12" s="32"/>
      <c r="G12" s="32"/>
      <c r="H12" s="32"/>
      <c r="I12" s="32"/>
      <c r="J12" s="32"/>
      <c r="K12" s="33"/>
      <c r="L12" s="174" t="s">
        <v>35</v>
      </c>
      <c r="M12" s="174"/>
      <c r="N12" s="174"/>
      <c r="O12" s="174"/>
      <c r="P12" s="174"/>
      <c r="Q12" s="175" t="s">
        <v>158</v>
      </c>
      <c r="R12" s="175"/>
      <c r="S12" s="175">
        <v>3</v>
      </c>
      <c r="T12" s="175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62"/>
      <c r="AK12" s="163"/>
      <c r="AL12" s="163"/>
      <c r="AM12" s="163"/>
      <c r="AN12" s="163"/>
      <c r="AO12" s="163"/>
      <c r="AP12" s="163"/>
      <c r="AQ12" s="16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</row>
    <row r="13" spans="1:55">
      <c r="A13" s="9">
        <f t="shared" si="0"/>
        <v>8</v>
      </c>
      <c r="B13" s="72" t="s">
        <v>113</v>
      </c>
      <c r="C13" s="32"/>
      <c r="D13" s="32"/>
      <c r="E13" s="32"/>
      <c r="F13" s="32"/>
      <c r="G13" s="32"/>
      <c r="H13" s="32"/>
      <c r="I13" s="32"/>
      <c r="J13" s="32"/>
      <c r="K13" s="33"/>
      <c r="L13" s="174" t="s">
        <v>35</v>
      </c>
      <c r="M13" s="174"/>
      <c r="N13" s="174"/>
      <c r="O13" s="174"/>
      <c r="P13" s="174"/>
      <c r="Q13" s="175" t="s">
        <v>158</v>
      </c>
      <c r="R13" s="175"/>
      <c r="S13" s="175">
        <v>10</v>
      </c>
      <c r="T13" s="175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62"/>
      <c r="AK13" s="163"/>
      <c r="AL13" s="163"/>
      <c r="AM13" s="163"/>
      <c r="AN13" s="163"/>
      <c r="AO13" s="163"/>
      <c r="AP13" s="163"/>
      <c r="AQ13" s="16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</row>
    <row r="14" spans="1:55">
      <c r="A14" s="9">
        <f t="shared" si="0"/>
        <v>9</v>
      </c>
      <c r="B14" s="72" t="s">
        <v>114</v>
      </c>
      <c r="C14" s="32"/>
      <c r="D14" s="32"/>
      <c r="E14" s="32"/>
      <c r="F14" s="32"/>
      <c r="G14" s="32"/>
      <c r="H14" s="32"/>
      <c r="I14" s="32"/>
      <c r="J14" s="32"/>
      <c r="K14" s="33"/>
      <c r="L14" s="174" t="s">
        <v>35</v>
      </c>
      <c r="M14" s="174"/>
      <c r="N14" s="174"/>
      <c r="O14" s="174"/>
      <c r="P14" s="174"/>
      <c r="Q14" s="175" t="s">
        <v>158</v>
      </c>
      <c r="R14" s="175"/>
      <c r="S14" s="175" t="s">
        <v>125</v>
      </c>
      <c r="T14" s="175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62"/>
      <c r="AK14" s="163"/>
      <c r="AL14" s="163"/>
      <c r="AM14" s="163"/>
      <c r="AN14" s="163"/>
      <c r="AO14" s="163"/>
      <c r="AP14" s="163"/>
      <c r="AQ14" s="16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</row>
    <row r="15" spans="1:55">
      <c r="A15" s="9">
        <f t="shared" si="0"/>
        <v>10</v>
      </c>
      <c r="B15" s="1" t="s">
        <v>115</v>
      </c>
      <c r="C15" s="32"/>
      <c r="D15" s="32"/>
      <c r="E15" s="32"/>
      <c r="F15" s="32"/>
      <c r="G15" s="32"/>
      <c r="H15" s="32"/>
      <c r="I15" s="32"/>
      <c r="J15" s="32"/>
      <c r="K15" s="33"/>
      <c r="L15" s="174" t="s">
        <v>35</v>
      </c>
      <c r="M15" s="174"/>
      <c r="N15" s="174"/>
      <c r="O15" s="174"/>
      <c r="P15" s="174"/>
      <c r="Q15" s="175" t="s">
        <v>158</v>
      </c>
      <c r="R15" s="175"/>
      <c r="S15" s="175" t="s">
        <v>125</v>
      </c>
      <c r="T15" s="175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62"/>
      <c r="AK15" s="163"/>
      <c r="AL15" s="163"/>
      <c r="AM15" s="163"/>
      <c r="AN15" s="163"/>
      <c r="AO15" s="163"/>
      <c r="AP15" s="163"/>
      <c r="AQ15" s="16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</row>
    <row r="16" spans="1:55">
      <c r="A16" s="9">
        <f t="shared" si="0"/>
        <v>11</v>
      </c>
      <c r="B16" s="31" t="s">
        <v>116</v>
      </c>
      <c r="C16" s="32"/>
      <c r="D16" s="32"/>
      <c r="E16" s="32"/>
      <c r="F16" s="32"/>
      <c r="G16" s="32"/>
      <c r="H16" s="32"/>
      <c r="I16" s="32"/>
      <c r="J16" s="32"/>
      <c r="K16" s="33"/>
      <c r="L16" s="174" t="s">
        <v>35</v>
      </c>
      <c r="M16" s="174"/>
      <c r="N16" s="174"/>
      <c r="O16" s="174"/>
      <c r="P16" s="174"/>
      <c r="Q16" s="175" t="s">
        <v>158</v>
      </c>
      <c r="R16" s="175"/>
      <c r="S16" s="175">
        <v>10</v>
      </c>
      <c r="T16" s="175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62"/>
      <c r="AK16" s="163"/>
      <c r="AL16" s="163"/>
      <c r="AM16" s="163"/>
      <c r="AN16" s="163"/>
      <c r="AO16" s="163"/>
      <c r="AP16" s="163"/>
      <c r="AQ16" s="16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74" t="s">
        <v>35</v>
      </c>
      <c r="M17" s="174"/>
      <c r="N17" s="174"/>
      <c r="O17" s="174"/>
      <c r="P17" s="174"/>
      <c r="Q17" s="175" t="s">
        <v>158</v>
      </c>
      <c r="R17" s="175"/>
      <c r="S17" s="175">
        <v>10</v>
      </c>
      <c r="T17" s="175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</row>
    <row r="18" spans="1:55">
      <c r="A18" s="9">
        <f t="shared" si="0"/>
        <v>13</v>
      </c>
      <c r="B18" s="31" t="s">
        <v>118</v>
      </c>
      <c r="C18" s="32"/>
      <c r="D18" s="32"/>
      <c r="E18" s="32"/>
      <c r="F18" s="32"/>
      <c r="G18" s="32"/>
      <c r="H18" s="32"/>
      <c r="I18" s="32"/>
      <c r="J18" s="32"/>
      <c r="K18" s="33"/>
      <c r="L18" s="174" t="s">
        <v>35</v>
      </c>
      <c r="M18" s="174"/>
      <c r="N18" s="174"/>
      <c r="O18" s="174"/>
      <c r="P18" s="174"/>
      <c r="Q18" s="175" t="s">
        <v>158</v>
      </c>
      <c r="R18" s="175"/>
      <c r="S18" s="175">
        <v>10</v>
      </c>
      <c r="T18" s="175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</row>
    <row r="19" spans="1:55">
      <c r="A19" s="9">
        <f t="shared" si="0"/>
        <v>14</v>
      </c>
      <c r="B19" s="31" t="s">
        <v>119</v>
      </c>
      <c r="C19" s="32"/>
      <c r="D19" s="32"/>
      <c r="E19" s="32"/>
      <c r="F19" s="32"/>
      <c r="G19" s="32"/>
      <c r="H19" s="32"/>
      <c r="I19" s="32"/>
      <c r="J19" s="32"/>
      <c r="K19" s="33"/>
      <c r="L19" s="174" t="s">
        <v>35</v>
      </c>
      <c r="M19" s="174"/>
      <c r="N19" s="174"/>
      <c r="O19" s="174"/>
      <c r="P19" s="174"/>
      <c r="Q19" s="175" t="s">
        <v>158</v>
      </c>
      <c r="R19" s="175"/>
      <c r="S19" s="175">
        <v>200</v>
      </c>
      <c r="T19" s="175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</row>
    <row r="20" spans="1:55">
      <c r="A20" s="9">
        <f t="shared" si="0"/>
        <v>15</v>
      </c>
      <c r="B20" s="31" t="s">
        <v>120</v>
      </c>
      <c r="C20" s="32"/>
      <c r="D20" s="32"/>
      <c r="E20" s="32"/>
      <c r="F20" s="32"/>
      <c r="G20" s="32"/>
      <c r="H20" s="32"/>
      <c r="I20" s="32"/>
      <c r="J20" s="32"/>
      <c r="K20" s="33"/>
      <c r="L20" s="174" t="s">
        <v>36</v>
      </c>
      <c r="M20" s="174"/>
      <c r="N20" s="174"/>
      <c r="O20" s="174"/>
      <c r="P20" s="174"/>
      <c r="Q20" s="175" t="s">
        <v>158</v>
      </c>
      <c r="R20" s="175"/>
      <c r="S20" s="175" t="s">
        <v>125</v>
      </c>
      <c r="T20" s="175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74" t="s">
        <v>36</v>
      </c>
      <c r="M21" s="174"/>
      <c r="N21" s="174"/>
      <c r="O21" s="174"/>
      <c r="P21" s="174"/>
      <c r="Q21" s="175" t="s">
        <v>158</v>
      </c>
      <c r="R21" s="175"/>
      <c r="S21" s="175" t="s">
        <v>125</v>
      </c>
      <c r="T21" s="175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74" t="s">
        <v>36</v>
      </c>
      <c r="M22" s="174"/>
      <c r="N22" s="174"/>
      <c r="O22" s="174"/>
      <c r="P22" s="174"/>
      <c r="Q22" s="175" t="s">
        <v>158</v>
      </c>
      <c r="R22" s="175"/>
      <c r="S22" s="175" t="s">
        <v>125</v>
      </c>
      <c r="T22" s="175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</row>
    <row r="23" spans="1:55">
      <c r="A23" s="9">
        <f t="shared" si="0"/>
        <v>18</v>
      </c>
      <c r="B23" s="31" t="s">
        <v>123</v>
      </c>
      <c r="C23" s="32"/>
      <c r="D23" s="32"/>
      <c r="E23" s="32"/>
      <c r="F23" s="32"/>
      <c r="G23" s="32"/>
      <c r="H23" s="32"/>
      <c r="I23" s="32"/>
      <c r="J23" s="32"/>
      <c r="K23" s="33"/>
      <c r="L23" s="174" t="s">
        <v>36</v>
      </c>
      <c r="M23" s="174"/>
      <c r="N23" s="174"/>
      <c r="O23" s="174"/>
      <c r="P23" s="174"/>
      <c r="Q23" s="175" t="s">
        <v>158</v>
      </c>
      <c r="R23" s="175"/>
      <c r="S23" s="175" t="s">
        <v>125</v>
      </c>
      <c r="T23" s="175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</row>
    <row r="24" spans="1:55">
      <c r="A24" s="9">
        <f t="shared" si="0"/>
        <v>19</v>
      </c>
      <c r="B24" s="31" t="s">
        <v>124</v>
      </c>
      <c r="C24" s="32"/>
      <c r="D24" s="32"/>
      <c r="E24" s="32"/>
      <c r="F24" s="32"/>
      <c r="G24" s="32"/>
      <c r="H24" s="32"/>
      <c r="I24" s="32"/>
      <c r="J24" s="32"/>
      <c r="K24" s="33"/>
      <c r="L24" s="174" t="s">
        <v>36</v>
      </c>
      <c r="M24" s="174"/>
      <c r="N24" s="174"/>
      <c r="O24" s="174"/>
      <c r="P24" s="174"/>
      <c r="Q24" s="175" t="s">
        <v>158</v>
      </c>
      <c r="R24" s="175"/>
      <c r="S24" s="175" t="s">
        <v>125</v>
      </c>
      <c r="T24" s="175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74"/>
      <c r="M25" s="174"/>
      <c r="N25" s="174"/>
      <c r="O25" s="174"/>
      <c r="P25" s="174"/>
      <c r="Q25" s="175"/>
      <c r="R25" s="175"/>
      <c r="S25" s="175"/>
      <c r="T25" s="175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74"/>
      <c r="M26" s="174"/>
      <c r="N26" s="174"/>
      <c r="O26" s="174"/>
      <c r="P26" s="174"/>
      <c r="Q26" s="175"/>
      <c r="R26" s="175"/>
      <c r="S26" s="175"/>
      <c r="T26" s="175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74"/>
      <c r="M27" s="174"/>
      <c r="N27" s="174"/>
      <c r="O27" s="174"/>
      <c r="P27" s="174"/>
      <c r="Q27" s="175"/>
      <c r="R27" s="175"/>
      <c r="S27" s="175"/>
      <c r="T27" s="175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</row>
    <row r="28" spans="1:55">
      <c r="A28" s="9">
        <f t="shared" si="0"/>
        <v>23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</row>
    <row r="29" spans="1:55">
      <c r="A29" s="9">
        <f t="shared" si="0"/>
        <v>24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</row>
    <row r="30" spans="1:55">
      <c r="A30" s="9">
        <f t="shared" si="0"/>
        <v>25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</row>
    <row r="31" spans="1:55">
      <c r="A31" s="9">
        <f t="shared" si="0"/>
        <v>26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</row>
    <row r="32" spans="1:55">
      <c r="A32" s="9">
        <f t="shared" si="0"/>
        <v>27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</row>
    <row r="33" spans="1:55">
      <c r="A33" s="9">
        <f t="shared" si="0"/>
        <v>28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</row>
    <row r="34" spans="1:55">
      <c r="A34" s="9">
        <f t="shared" si="0"/>
        <v>29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</row>
    <row r="35" spans="1:55">
      <c r="A35" s="9">
        <f t="shared" si="0"/>
        <v>30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</row>
    <row r="36" spans="1:55">
      <c r="A36" s="9">
        <f t="shared" si="0"/>
        <v>31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</row>
    <row r="37" spans="1:55">
      <c r="A37" s="9">
        <f t="shared" si="0"/>
        <v>32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</row>
    <row r="38" spans="1:55">
      <c r="A38" s="9">
        <f t="shared" si="0"/>
        <v>33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</row>
    <row r="39" spans="1:55">
      <c r="A39" s="9">
        <f t="shared" si="0"/>
        <v>34</v>
      </c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</row>
    <row r="40" spans="1:55">
      <c r="A40" s="9">
        <f t="shared" si="0"/>
        <v>35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</row>
    <row r="41" spans="1:55">
      <c r="A41" s="9">
        <f t="shared" si="0"/>
        <v>36</v>
      </c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</row>
    <row r="42" spans="1:55">
      <c r="A42" s="9">
        <f t="shared" si="0"/>
        <v>37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</row>
    <row r="43" spans="1:55">
      <c r="A43" s="9">
        <f t="shared" si="0"/>
        <v>38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5"/>
      <c r="R43" s="175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</row>
    <row r="44" spans="1:55">
      <c r="A44" s="9">
        <f t="shared" si="0"/>
        <v>39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5"/>
      <c r="R44" s="175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</row>
    <row r="45" spans="1:55">
      <c r="A45" s="9">
        <f t="shared" si="0"/>
        <v>40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5"/>
      <c r="R45" s="175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</row>
    <row r="46" spans="1:55">
      <c r="A46" s="9">
        <f t="shared" si="0"/>
        <v>41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5"/>
      <c r="R46" s="175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</row>
    <row r="47" spans="1:55">
      <c r="A47" s="9">
        <f t="shared" si="0"/>
        <v>42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5"/>
      <c r="R47" s="175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</row>
    <row r="48" spans="1:55">
      <c r="A48" s="9">
        <f t="shared" si="0"/>
        <v>43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5"/>
      <c r="R48" s="175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</row>
    <row r="49" spans="1:55">
      <c r="A49" s="9">
        <f t="shared" si="0"/>
        <v>44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5"/>
      <c r="R49" s="175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</row>
    <row r="50" spans="1:55">
      <c r="A50" s="9">
        <f t="shared" si="0"/>
        <v>45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</row>
    <row r="51" spans="1:55">
      <c r="A51" s="9">
        <f t="shared" si="0"/>
        <v>46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5"/>
      <c r="R51" s="175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</row>
    <row r="52" spans="1:55">
      <c r="A52" s="9">
        <f t="shared" si="0"/>
        <v>47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  <c r="R52" s="175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</row>
    <row r="53" spans="1:55">
      <c r="A53" s="9">
        <f t="shared" si="0"/>
        <v>48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5"/>
      <c r="R53" s="175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</row>
    <row r="54" spans="1:55">
      <c r="A54" s="9">
        <f t="shared" si="0"/>
        <v>49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75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3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7"/>
  <sheetViews>
    <sheetView tabSelected="1" view="pageBreakPreview" zoomScale="85" zoomScaleSheetLayoutView="85" workbookViewId="0">
      <pane ySplit="3" topLeftCell="A49" activePane="bottomLeft" state="frozen"/>
      <selection activeCell="AK12" sqref="AK12"/>
      <selection pane="bottomLeft" activeCell="V51" sqref="V51"/>
    </sheetView>
  </sheetViews>
  <sheetFormatPr defaultColWidth="2.6328125" defaultRowHeight="9.5"/>
  <cols>
    <col min="1" max="16384" width="2.6328125" style="34"/>
  </cols>
  <sheetData>
    <row r="1" spans="1:52" ht="10" thickTop="1">
      <c r="A1" s="128" t="s">
        <v>51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52</v>
      </c>
      <c r="L1" s="134"/>
      <c r="M1" s="134"/>
      <c r="N1" s="134"/>
      <c r="O1" s="157" t="s">
        <v>84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53</v>
      </c>
      <c r="Z1" s="134"/>
      <c r="AA1" s="134"/>
      <c r="AB1" s="134"/>
      <c r="AC1" s="198" t="s">
        <v>86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34" t="s">
        <v>54</v>
      </c>
      <c r="AN1" s="134"/>
      <c r="AO1" s="134"/>
      <c r="AP1" s="134"/>
      <c r="AQ1" s="194">
        <f>IF(ISBLANK(表紙!AL47),"",(表紙!AL47))</f>
        <v>45083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0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4" t="s">
        <v>55</v>
      </c>
      <c r="L2" s="124"/>
      <c r="M2" s="124"/>
      <c r="N2" s="124"/>
      <c r="O2" s="158" t="s">
        <v>85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56</v>
      </c>
      <c r="Z2" s="124"/>
      <c r="AA2" s="124"/>
      <c r="AB2" s="124"/>
      <c r="AC2" s="196" t="s">
        <v>87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24" t="s">
        <v>57</v>
      </c>
      <c r="AN2" s="124"/>
      <c r="AO2" s="124"/>
      <c r="AP2" s="124"/>
      <c r="AQ2" s="196" t="str">
        <f>IF(ISBLANK(表紙!AL49),"",(表紙!AL49))</f>
        <v>長島凱斗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97</v>
      </c>
      <c r="G11" s="51"/>
      <c r="H11" s="51"/>
      <c r="I11" s="51"/>
      <c r="J11" s="51"/>
      <c r="K11" s="51"/>
      <c r="L11" s="52"/>
      <c r="M11" s="51" t="s">
        <v>40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98</v>
      </c>
      <c r="G12" s="51"/>
      <c r="H12" s="51"/>
      <c r="I12" s="51"/>
      <c r="J12" s="51"/>
      <c r="K12" s="51"/>
      <c r="L12" s="52"/>
      <c r="M12" s="51" t="s">
        <v>40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99</v>
      </c>
      <c r="G13" s="51"/>
      <c r="H13" s="51"/>
      <c r="I13" s="51"/>
      <c r="J13" s="51"/>
      <c r="K13" s="51"/>
      <c r="L13" s="52"/>
      <c r="M13" s="51" t="s">
        <v>40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9">
        <v>4</v>
      </c>
      <c r="F14" s="50" t="s">
        <v>100</v>
      </c>
      <c r="G14" s="51"/>
      <c r="H14" s="51"/>
      <c r="I14" s="51"/>
      <c r="J14" s="51"/>
      <c r="K14" s="51"/>
      <c r="L14" s="52"/>
      <c r="M14" s="51" t="s">
        <v>40</v>
      </c>
      <c r="N14" s="51"/>
      <c r="O14" s="5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9">
        <v>5</v>
      </c>
      <c r="F15" s="50" t="s">
        <v>101</v>
      </c>
      <c r="G15" s="51"/>
      <c r="H15" s="51"/>
      <c r="I15" s="51"/>
      <c r="J15" s="51"/>
      <c r="K15" s="51"/>
      <c r="L15" s="52"/>
      <c r="M15" s="51" t="s">
        <v>40</v>
      </c>
      <c r="N15" s="51"/>
      <c r="O15" s="52"/>
      <c r="P15" s="43"/>
      <c r="Q15" s="199" t="s">
        <v>202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71">
        <v>6</v>
      </c>
      <c r="F16" s="51" t="s">
        <v>102</v>
      </c>
      <c r="G16" s="51"/>
      <c r="H16" s="51"/>
      <c r="I16" s="51"/>
      <c r="J16" s="51"/>
      <c r="K16" s="51"/>
      <c r="L16" s="51"/>
      <c r="M16" s="50" t="s">
        <v>103</v>
      </c>
      <c r="N16" s="51"/>
      <c r="O16" s="5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74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190</v>
      </c>
      <c r="F22" s="43"/>
      <c r="G22" s="43"/>
      <c r="H22" s="43"/>
      <c r="I22" s="43"/>
      <c r="J22" s="43"/>
      <c r="K22" s="43"/>
      <c r="L22" s="43"/>
      <c r="M22" s="43"/>
      <c r="N22" s="43" t="s">
        <v>179</v>
      </c>
      <c r="O22" s="43"/>
      <c r="P22" s="43"/>
      <c r="Q22" s="43"/>
      <c r="R22" s="43" t="s">
        <v>193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174</v>
      </c>
      <c r="F23" s="43"/>
      <c r="G23" s="43" t="s">
        <v>191</v>
      </c>
      <c r="H23" s="43"/>
      <c r="I23" s="43"/>
      <c r="J23" s="43"/>
      <c r="K23" s="43"/>
      <c r="L23" s="43"/>
      <c r="M23" s="43"/>
      <c r="N23" s="43" t="s">
        <v>180</v>
      </c>
      <c r="O23" s="43"/>
      <c r="P23" s="43"/>
      <c r="Q23" s="43"/>
      <c r="R23" s="43" t="s">
        <v>196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175</v>
      </c>
      <c r="F24" s="43"/>
      <c r="G24" s="43" t="s">
        <v>192</v>
      </c>
      <c r="H24" s="43"/>
      <c r="I24" s="43"/>
      <c r="J24" s="43"/>
      <c r="K24" s="43"/>
      <c r="L24" s="43"/>
      <c r="M24" s="43"/>
      <c r="N24" s="43" t="s">
        <v>181</v>
      </c>
      <c r="O24" s="43"/>
      <c r="P24" s="43"/>
      <c r="Q24" s="43"/>
      <c r="R24" s="43" t="s">
        <v>197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104</v>
      </c>
      <c r="F25" s="43"/>
      <c r="G25" s="43" t="s">
        <v>193</v>
      </c>
      <c r="H25" s="43"/>
      <c r="I25" s="43"/>
      <c r="J25" s="43"/>
      <c r="K25" s="43"/>
      <c r="L25" s="43"/>
      <c r="M25" s="43"/>
      <c r="N25" s="43" t="s">
        <v>194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184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 t="s">
        <v>185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186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195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43" t="s">
        <v>176</v>
      </c>
      <c r="F33" s="43"/>
      <c r="G33" s="43"/>
      <c r="H33" s="43"/>
      <c r="I33" s="43"/>
      <c r="J33" s="43" t="s">
        <v>178</v>
      </c>
      <c r="K33" s="43"/>
      <c r="L33" s="43"/>
      <c r="M33" s="43"/>
      <c r="N33" s="199" t="s">
        <v>203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198</v>
      </c>
      <c r="F34" s="43"/>
      <c r="G34" s="43"/>
      <c r="H34" s="43"/>
      <c r="I34" s="43"/>
      <c r="J34" s="43" t="s">
        <v>105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6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ht="319.75" customHeight="1">
      <c r="A40" s="42"/>
      <c r="B40" s="43"/>
      <c r="C40" s="43"/>
      <c r="D40" s="42"/>
      <c r="E40" s="193" t="s">
        <v>204</v>
      </c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44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2"/>
      <c r="E43" s="43" t="s">
        <v>45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4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75</v>
      </c>
      <c r="F46" s="43"/>
      <c r="G46" s="43"/>
      <c r="H46" s="199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2"/>
      <c r="G52" s="43" t="s">
        <v>187</v>
      </c>
      <c r="H52" s="43" t="s">
        <v>179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4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2"/>
      <c r="E53" s="43"/>
      <c r="F53" s="43"/>
      <c r="G53" s="43" t="s">
        <v>188</v>
      </c>
      <c r="H53" s="43" t="s">
        <v>180</v>
      </c>
      <c r="I53" s="43"/>
      <c r="J53" s="43"/>
      <c r="K53" s="43"/>
      <c r="L53" s="43"/>
      <c r="M53" s="43" t="s">
        <v>189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4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2"/>
      <c r="E54" s="43"/>
      <c r="F54" s="43"/>
      <c r="G54" s="43" t="s">
        <v>187</v>
      </c>
      <c r="H54" s="43" t="s">
        <v>181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2"/>
      <c r="E55" s="43"/>
      <c r="F55" s="43"/>
      <c r="G55" s="43" t="s">
        <v>187</v>
      </c>
      <c r="H55" s="43" t="s">
        <v>182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2"/>
      <c r="E56" s="43"/>
      <c r="F56" s="43"/>
      <c r="G56" s="43" t="s">
        <v>187</v>
      </c>
      <c r="H56" s="34" t="s">
        <v>183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2"/>
      <c r="E57" s="43"/>
      <c r="F57" s="43"/>
      <c r="G57" s="43" t="s">
        <v>187</v>
      </c>
      <c r="H57" s="43" t="s">
        <v>184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2"/>
      <c r="E58" s="43"/>
      <c r="F58" s="43"/>
      <c r="G58" s="43" t="s">
        <v>187</v>
      </c>
      <c r="H58" s="43" t="s">
        <v>185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2"/>
      <c r="F59" s="43"/>
      <c r="G59" s="43" t="s">
        <v>187</v>
      </c>
      <c r="H59" s="43" t="s">
        <v>186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6" t="s">
        <v>42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43"/>
      <c r="D63" s="42"/>
      <c r="E63" s="43" t="s">
        <v>176</v>
      </c>
      <c r="F63" s="43"/>
      <c r="G63" s="43"/>
      <c r="H63" s="43"/>
      <c r="I63" s="43"/>
      <c r="J63" s="43" t="s">
        <v>178</v>
      </c>
      <c r="K63" s="43"/>
      <c r="L63" s="43"/>
      <c r="M63" s="43"/>
      <c r="N63" s="199" t="s">
        <v>206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43"/>
      <c r="D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43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43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43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4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43"/>
      <c r="D69" s="46" t="s">
        <v>43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43"/>
      <c r="D70" s="42"/>
      <c r="E70" s="193" t="s">
        <v>199</v>
      </c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43"/>
      <c r="D71" s="42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43"/>
      <c r="D72" s="42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43"/>
      <c r="D73" s="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43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43"/>
      <c r="D75" s="46" t="s">
        <v>44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43"/>
      <c r="D76" s="42"/>
      <c r="E76" s="43" t="s">
        <v>45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C77" s="43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43"/>
      <c r="D78" s="46" t="s">
        <v>46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43"/>
      <c r="D79" s="42"/>
      <c r="E79" s="43" t="s">
        <v>75</v>
      </c>
      <c r="F79" s="43"/>
      <c r="G79" s="43"/>
      <c r="H79" s="199" t="s">
        <v>205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B80" s="43"/>
      <c r="C80" s="43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>
      <c r="A83" s="42"/>
      <c r="B83" s="43" t="s">
        <v>77</v>
      </c>
      <c r="C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43"/>
      <c r="C86" s="43"/>
      <c r="D86" s="43" t="s">
        <v>76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36" t="s">
        <v>78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9"/>
      <c r="B96" s="60" t="s">
        <v>171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</row>
    <row r="97" spans="1:52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</row>
    <row r="98" spans="1:52">
      <c r="A98" s="62"/>
      <c r="D98" s="34" t="s">
        <v>61</v>
      </c>
      <c r="AZ98" s="63"/>
    </row>
    <row r="99" spans="1:52">
      <c r="A99" s="62"/>
      <c r="E99" s="34" t="s">
        <v>45</v>
      </c>
      <c r="AZ99" s="63"/>
    </row>
    <row r="100" spans="1:52">
      <c r="A100" s="62"/>
      <c r="AZ100" s="63"/>
    </row>
    <row r="101" spans="1:52">
      <c r="A101" s="36" t="s">
        <v>166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9"/>
      <c r="B103" s="60" t="s">
        <v>79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  <row r="104" spans="1:52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</row>
    <row r="105" spans="1:52">
      <c r="A105" s="62"/>
      <c r="C105" s="34" t="s">
        <v>62</v>
      </c>
      <c r="AZ105" s="63"/>
    </row>
    <row r="106" spans="1:52">
      <c r="A106" s="62"/>
      <c r="AZ106" s="63"/>
    </row>
    <row r="107" spans="1:52">
      <c r="A107" s="62"/>
      <c r="D107" s="34" t="s">
        <v>63</v>
      </c>
      <c r="AZ107" s="63"/>
    </row>
    <row r="108" spans="1:52">
      <c r="A108" s="62"/>
      <c r="AZ108" s="63"/>
    </row>
    <row r="109" spans="1:52">
      <c r="A109" s="62"/>
      <c r="E109" s="34" t="s">
        <v>64</v>
      </c>
      <c r="AZ109" s="63"/>
    </row>
    <row r="110" spans="1:52">
      <c r="A110" s="62"/>
      <c r="F110" s="34" t="s">
        <v>65</v>
      </c>
      <c r="H110" s="34" t="s">
        <v>66</v>
      </c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C113" s="34" t="s">
        <v>67</v>
      </c>
      <c r="AZ113" s="63"/>
    </row>
    <row r="114" spans="1:52">
      <c r="A114" s="62"/>
      <c r="AZ114" s="63"/>
    </row>
    <row r="115" spans="1:52">
      <c r="A115" s="62"/>
      <c r="D115" s="34" t="s">
        <v>68</v>
      </c>
      <c r="AZ115" s="63"/>
    </row>
    <row r="116" spans="1:52">
      <c r="A116" s="62"/>
      <c r="AZ116" s="63"/>
    </row>
    <row r="117" spans="1:52">
      <c r="A117" s="62"/>
      <c r="E117" s="34" t="s">
        <v>64</v>
      </c>
      <c r="AZ117" s="63"/>
    </row>
    <row r="118" spans="1:52">
      <c r="A118" s="62"/>
      <c r="F118" s="34" t="s">
        <v>69</v>
      </c>
      <c r="I118" s="34" t="s">
        <v>70</v>
      </c>
      <c r="AZ118" s="63"/>
    </row>
    <row r="119" spans="1:52">
      <c r="A119" s="62"/>
      <c r="AZ119" s="63"/>
    </row>
    <row r="120" spans="1:52">
      <c r="A120" s="62"/>
      <c r="B120" s="60" t="s">
        <v>80</v>
      </c>
      <c r="AZ120" s="63"/>
    </row>
    <row r="121" spans="1:52">
      <c r="A121" s="62"/>
      <c r="AZ121" s="63"/>
    </row>
    <row r="122" spans="1:52">
      <c r="A122" s="62"/>
      <c r="D122" s="34" t="s">
        <v>82</v>
      </c>
      <c r="AZ122" s="63"/>
    </row>
    <row r="123" spans="1:52">
      <c r="A123" s="62"/>
      <c r="AZ123" s="63"/>
    </row>
    <row r="124" spans="1:52">
      <c r="A124" s="36" t="s">
        <v>167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8"/>
    </row>
    <row r="125" spans="1:52">
      <c r="A125" s="62"/>
      <c r="AZ125" s="63"/>
    </row>
    <row r="126" spans="1:52">
      <c r="A126" s="62"/>
      <c r="B126" s="34" t="s">
        <v>168</v>
      </c>
      <c r="AZ126" s="63"/>
    </row>
    <row r="127" spans="1:52">
      <c r="A127" s="62"/>
      <c r="AZ127" s="63"/>
    </row>
    <row r="128" spans="1:52">
      <c r="A128" s="62"/>
      <c r="D128" s="34" t="s">
        <v>169</v>
      </c>
      <c r="AZ128" s="63"/>
    </row>
    <row r="129" spans="1:52">
      <c r="A129" s="62"/>
      <c r="E129" s="34" t="s">
        <v>170</v>
      </c>
      <c r="AZ129" s="63"/>
    </row>
    <row r="130" spans="1:52">
      <c r="A130" s="62"/>
      <c r="AZ130" s="63"/>
    </row>
    <row r="131" spans="1:52" s="111" customFormat="1">
      <c r="A131" s="36" t="s">
        <v>172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8"/>
    </row>
    <row r="132" spans="1:52" s="111" customFormat="1">
      <c r="A132" s="110"/>
      <c r="AZ132" s="112"/>
    </row>
    <row r="133" spans="1:52" s="111" customFormat="1">
      <c r="A133" s="110"/>
      <c r="B133" s="111" t="s">
        <v>173</v>
      </c>
      <c r="AZ133" s="112"/>
    </row>
    <row r="134" spans="1:52">
      <c r="A134" s="62"/>
      <c r="AZ134" s="63"/>
    </row>
    <row r="135" spans="1:52">
      <c r="A135" s="62"/>
      <c r="D135" s="34" t="s">
        <v>169</v>
      </c>
      <c r="AZ135" s="63"/>
    </row>
    <row r="136" spans="1:52">
      <c r="A136" s="62"/>
      <c r="E136" s="34" t="s">
        <v>170</v>
      </c>
      <c r="AZ136" s="63"/>
    </row>
    <row r="137" spans="1:52">
      <c r="A137" s="62"/>
      <c r="AZ137" s="63"/>
    </row>
    <row r="138" spans="1:52">
      <c r="A138" s="36" t="s">
        <v>81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8"/>
    </row>
    <row r="139" spans="1:52">
      <c r="A139" s="62"/>
      <c r="AZ139" s="63"/>
    </row>
    <row r="140" spans="1:52">
      <c r="A140" s="62"/>
      <c r="AZ140" s="63"/>
    </row>
    <row r="141" spans="1:52">
      <c r="A141" s="62"/>
      <c r="D141" s="34" t="s">
        <v>83</v>
      </c>
      <c r="AZ141" s="63"/>
    </row>
    <row r="142" spans="1:52">
      <c r="A142" s="62"/>
      <c r="AZ142" s="63"/>
    </row>
    <row r="143" spans="1:52">
      <c r="A143" s="62"/>
      <c r="AZ143" s="63"/>
    </row>
    <row r="144" spans="1:52">
      <c r="A144" s="62"/>
      <c r="AZ144" s="63"/>
    </row>
    <row r="145" spans="1:52">
      <c r="A145" s="62"/>
      <c r="AZ145" s="63"/>
    </row>
    <row r="146" spans="1:52">
      <c r="A146" s="62"/>
      <c r="AZ146" s="63"/>
    </row>
    <row r="147" spans="1:52">
      <c r="A147" s="62"/>
      <c r="AZ147" s="63"/>
    </row>
    <row r="148" spans="1:52">
      <c r="A148" s="62"/>
      <c r="AZ148" s="63"/>
    </row>
    <row r="149" spans="1:52">
      <c r="A149" s="62"/>
      <c r="AZ149" s="63"/>
    </row>
    <row r="150" spans="1:52">
      <c r="A150" s="62"/>
      <c r="AZ150" s="63"/>
    </row>
    <row r="151" spans="1:52">
      <c r="A151" s="62"/>
      <c r="AZ151" s="63"/>
    </row>
    <row r="152" spans="1:52">
      <c r="A152" s="62"/>
      <c r="AZ152" s="63"/>
    </row>
    <row r="153" spans="1:52">
      <c r="A153" s="62"/>
      <c r="AZ153" s="63"/>
    </row>
    <row r="154" spans="1:52">
      <c r="A154" s="62"/>
      <c r="AZ154" s="63"/>
    </row>
    <row r="155" spans="1:52">
      <c r="A155" s="62"/>
      <c r="AZ155" s="63"/>
    </row>
    <row r="156" spans="1:52">
      <c r="A156" s="62"/>
      <c r="AZ156" s="63"/>
    </row>
    <row r="157" spans="1:52">
      <c r="A157" s="6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6"/>
    </row>
  </sheetData>
  <mergeCells count="15">
    <mergeCell ref="E70:AH70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19" max="16383" man="1"/>
    <brk id="1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2023-06-08T01:42:15Z</dcterms:modified>
</cp:coreProperties>
</file>