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Xi\Desktop\六月課題\他人作成\"/>
    </mc:Choice>
  </mc:AlternateContent>
  <xr:revisionPtr revIDLastSave="0" documentId="13_ncr:1_{E7DB1563-9A3F-4288-A9A9-56455CDFCADB}" xr6:coauthVersionLast="47" xr6:coauthVersionMax="47" xr10:uidLastSave="{00000000-0000-0000-0000-000000000000}"/>
  <bookViews>
    <workbookView xWindow="3880" yWindow="1630" windowWidth="13780" windowHeight="8240" activeTab="5" xr2:uid="{F6D14150-C1E4-4A92-A854-BFA86478DC71}"/>
  </bookViews>
  <sheets>
    <sheet name="表紙" sheetId="2" r:id="rId1"/>
    <sheet name="改訂履歴" sheetId="3" r:id="rId2"/>
    <sheet name="画面イメージ" sheetId="4" r:id="rId3"/>
    <sheet name="IO関連" sheetId="5" r:id="rId4"/>
    <sheet name="画面項目" sheetId="6" r:id="rId5"/>
    <sheet name="イベント処理" sheetId="7" r:id="rId6"/>
  </sheets>
  <definedNames>
    <definedName name="_xlnm.Print_Area" localSheetId="5">イベント処理!$A$1:$AZ$55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7" l="1"/>
  <c r="R2" i="6" s="1"/>
  <c r="O1" i="7"/>
  <c r="AQ1" i="7"/>
  <c r="AQ2" i="7"/>
  <c r="AF1" i="6"/>
  <c r="AT1" i="6"/>
  <c r="AF2" i="6"/>
  <c r="AT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O1" i="5" l="1"/>
  <c r="AC1" i="5"/>
  <c r="AQ1" i="5"/>
  <c r="O2" i="5"/>
  <c r="AC2" i="5"/>
  <c r="AQ2" i="5"/>
  <c r="A22" i="5"/>
  <c r="A23" i="5"/>
  <c r="A24" i="5"/>
  <c r="A25" i="5"/>
  <c r="A26" i="5"/>
  <c r="A27" i="5"/>
  <c r="A28" i="5"/>
  <c r="A29" i="5"/>
  <c r="A30" i="5"/>
  <c r="A33" i="5"/>
  <c r="A34" i="5"/>
  <c r="A35" i="5"/>
  <c r="A36" i="5"/>
  <c r="A37" i="5"/>
  <c r="A38" i="5"/>
  <c r="A39" i="5"/>
  <c r="A40" i="5"/>
  <c r="A41" i="5"/>
  <c r="A44" i="5"/>
  <c r="A45" i="5"/>
  <c r="A46" i="5"/>
  <c r="A47" i="5"/>
  <c r="A48" i="5"/>
  <c r="A49" i="5"/>
  <c r="A50" i="5"/>
  <c r="A51" i="5"/>
  <c r="A52" i="5"/>
  <c r="O1" i="4"/>
  <c r="AC1" i="4"/>
  <c r="AQ1" i="4"/>
  <c r="O2" i="4"/>
  <c r="AC2" i="4"/>
  <c r="AQ2" i="4"/>
  <c r="AC1" i="3" l="1"/>
  <c r="AQ1" i="3"/>
  <c r="AC2" i="3"/>
  <c r="AQ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</calcChain>
</file>

<file path=xl/sharedStrings.xml><?xml version="1.0" encoding="utf-8"?>
<sst xmlns="http://schemas.openxmlformats.org/spreadsheetml/2006/main" count="134" uniqueCount="91">
  <si>
    <t>改訂者</t>
    <rPh sb="0" eb="2">
      <t>カイテイ</t>
    </rPh>
    <rPh sb="2" eb="3">
      <t>シャ</t>
    </rPh>
    <phoneticPr fontId="6"/>
  </si>
  <si>
    <t>改定日</t>
    <rPh sb="0" eb="3">
      <t>カイテイビ</t>
    </rPh>
    <phoneticPr fontId="6"/>
  </si>
  <si>
    <t>物理名称</t>
    <phoneticPr fontId="6"/>
  </si>
  <si>
    <t>論理名称</t>
    <phoneticPr fontId="6"/>
  </si>
  <si>
    <t>勤怠管理システム</t>
    <phoneticPr fontId="6"/>
  </si>
  <si>
    <t>システム名称</t>
    <rPh sb="4" eb="6">
      <t>メイショウ</t>
    </rPh>
    <phoneticPr fontId="6"/>
  </si>
  <si>
    <t>KS</t>
    <phoneticPr fontId="6"/>
  </si>
  <si>
    <t>システムID</t>
    <phoneticPr fontId="6"/>
  </si>
  <si>
    <t>D2001</t>
    <phoneticPr fontId="6"/>
  </si>
  <si>
    <t>管理番号</t>
    <rPh sb="0" eb="2">
      <t>カンリ</t>
    </rPh>
    <rPh sb="2" eb="4">
      <t>バンゴウ</t>
    </rPh>
    <phoneticPr fontId="6"/>
  </si>
  <si>
    <t>詳細設計書</t>
    <rPh sb="0" eb="2">
      <t>ショウサイ</t>
    </rPh>
    <rPh sb="2" eb="4">
      <t>セッケイ</t>
    </rPh>
    <rPh sb="4" eb="5">
      <t>ショ</t>
    </rPh>
    <phoneticPr fontId="6"/>
  </si>
  <si>
    <t>高菁雨</t>
    <rPh sb="0" eb="3">
      <t>コウセイウ</t>
    </rPh>
    <phoneticPr fontId="6"/>
  </si>
  <si>
    <t>G001</t>
    <phoneticPr fontId="6"/>
  </si>
  <si>
    <t>登録画面</t>
    <rPh sb="0" eb="4">
      <t>トウロクガメン</t>
    </rPh>
    <phoneticPr fontId="6"/>
  </si>
  <si>
    <t>改訂内容</t>
  </si>
  <si>
    <t>対象</t>
  </si>
  <si>
    <t>改訂者</t>
  </si>
  <si>
    <t>改訂日</t>
  </si>
  <si>
    <t>項番</t>
    <phoneticPr fontId="11"/>
  </si>
  <si>
    <t>物理名称</t>
    <rPh sb="0" eb="2">
      <t>ブツリ</t>
    </rPh>
    <rPh sb="2" eb="4">
      <t>メイショウ</t>
    </rPh>
    <phoneticPr fontId="6"/>
  </si>
  <si>
    <t>論理名称</t>
    <rPh sb="0" eb="2">
      <t>ロンリ</t>
    </rPh>
    <rPh sb="2" eb="4">
      <t>メイショウ</t>
    </rPh>
    <phoneticPr fontId="6"/>
  </si>
  <si>
    <t>画面イメージ</t>
    <phoneticPr fontId="6"/>
  </si>
  <si>
    <t>改訂日</t>
    <rPh sb="0" eb="2">
      <t>カイテイ</t>
    </rPh>
    <rPh sb="2" eb="3">
      <t>ビ</t>
    </rPh>
    <phoneticPr fontId="6"/>
  </si>
  <si>
    <t>備考</t>
    <rPh sb="0" eb="2">
      <t>ビコウ</t>
    </rPh>
    <phoneticPr fontId="6"/>
  </si>
  <si>
    <t>I/O</t>
    <phoneticPr fontId="6"/>
  </si>
  <si>
    <t>No</t>
    <phoneticPr fontId="6"/>
  </si>
  <si>
    <t>ファイル一覧</t>
    <rPh sb="4" eb="6">
      <t>イチラン</t>
    </rPh>
    <phoneticPr fontId="6"/>
  </si>
  <si>
    <t>テーブル一覧</t>
    <rPh sb="4" eb="6">
      <t>イチラン</t>
    </rPh>
    <phoneticPr fontId="6"/>
  </si>
  <si>
    <t>パラメータ一覧</t>
    <rPh sb="5" eb="7">
      <t>イチラン</t>
    </rPh>
    <phoneticPr fontId="6"/>
  </si>
  <si>
    <t>I/O関連図</t>
    <rPh sb="3" eb="5">
      <t>カンレン</t>
    </rPh>
    <rPh sb="5" eb="6">
      <t>ズ</t>
    </rPh>
    <phoneticPr fontId="6"/>
  </si>
  <si>
    <t>T_EMPLOYEES</t>
    <phoneticPr fontId="13"/>
  </si>
  <si>
    <t>社員情報</t>
    <phoneticPr fontId="13"/>
  </si>
  <si>
    <t>O</t>
    <phoneticPr fontId="6"/>
  </si>
  <si>
    <t>ログインボタン</t>
    <phoneticPr fontId="1"/>
  </si>
  <si>
    <t>新規作成</t>
    <rPh sb="0" eb="2">
      <t>シンキ</t>
    </rPh>
    <rPh sb="2" eb="4">
      <t>サクセイ</t>
    </rPh>
    <phoneticPr fontId="1"/>
  </si>
  <si>
    <t>button</t>
  </si>
  <si>
    <t>社員ID</t>
    <phoneticPr fontId="6"/>
  </si>
  <si>
    <t>フィールド</t>
    <phoneticPr fontId="6"/>
  </si>
  <si>
    <t>テーブル</t>
    <phoneticPr fontId="6"/>
  </si>
  <si>
    <t>初期値</t>
    <phoneticPr fontId="6"/>
  </si>
  <si>
    <t>桁数</t>
    <rPh sb="0" eb="2">
      <t>ケタスウ</t>
    </rPh>
    <phoneticPr fontId="6"/>
  </si>
  <si>
    <t>必須</t>
    <rPh sb="0" eb="2">
      <t>ヒッス</t>
    </rPh>
    <phoneticPr fontId="6"/>
  </si>
  <si>
    <t>分類</t>
    <rPh sb="0" eb="2">
      <t>ブンルイ</t>
    </rPh>
    <phoneticPr fontId="6"/>
  </si>
  <si>
    <t>項目名称</t>
    <rPh sb="0" eb="2">
      <t>コウモク</t>
    </rPh>
    <rPh sb="2" eb="4">
      <t>メイショウ</t>
    </rPh>
    <phoneticPr fontId="6"/>
  </si>
  <si>
    <t>画面項目</t>
    <rPh sb="0" eb="2">
      <t>ガメン</t>
    </rPh>
    <rPh sb="2" eb="4">
      <t>コウモク</t>
    </rPh>
    <phoneticPr fontId="6"/>
  </si>
  <si>
    <t>-</t>
    <phoneticPr fontId="1"/>
  </si>
  <si>
    <t>ログイン</t>
    <phoneticPr fontId="1"/>
  </si>
  <si>
    <t>パスワード</t>
    <phoneticPr fontId="6"/>
  </si>
  <si>
    <t>○</t>
    <phoneticPr fontId="1"/>
  </si>
  <si>
    <t>T_EMPLOYEES</t>
    <phoneticPr fontId="1"/>
  </si>
  <si>
    <t>EMPLOYEES_ID</t>
    <phoneticPr fontId="1"/>
  </si>
  <si>
    <t>PASSWORD</t>
    <phoneticPr fontId="1"/>
  </si>
  <si>
    <t>活性</t>
    <rPh sb="0" eb="2">
      <t>カッセイ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</si>
  <si>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</si>
  <si>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</si>
  <si>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</si>
  <si>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</si>
  <si>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</si>
  <si>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</si>
  <si>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</si>
  <si>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</si>
  <si>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</si>
  <si>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</si>
  <si>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</si>
  <si>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</si>
  <si>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システムID</t>
    <phoneticPr fontId="13"/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</si>
  <si>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</si>
  <si>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</si>
  <si>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ログイン</t>
    <phoneticPr fontId="13"/>
  </si>
  <si>
    <t>2.ログインボタン処理</t>
    <rPh sb="9" eb="11">
      <t>ショリ</t>
    </rPh>
    <phoneticPr fontId="1"/>
  </si>
  <si>
    <t>社員ID、パスワードがいずれか入力されない場合、以下のエラーメッセージを表示する。</t>
    <rPh sb="0" eb="2">
      <t>シャイン</t>
    </rPh>
    <rPh sb="15" eb="17">
      <t>ニュウリョク</t>
    </rPh>
    <rPh sb="21" eb="23">
      <t>バアイ</t>
    </rPh>
    <rPh sb="24" eb="26">
      <t>イカ</t>
    </rPh>
    <rPh sb="36" eb="38">
      <t>ヒョウジ</t>
    </rPh>
    <phoneticPr fontId="1"/>
  </si>
  <si>
    <t>メッセージ内容：</t>
    <rPh sb="5" eb="7">
      <t>ナイヨウ</t>
    </rPh>
    <phoneticPr fontId="1"/>
  </si>
  <si>
    <t>E0001 これは必須フィールドです。</t>
    <rPh sb="9" eb="11">
      <t>ヒッス</t>
    </rPh>
    <phoneticPr fontId="1"/>
  </si>
  <si>
    <t>2.2　存在チェック</t>
    <rPh sb="4" eb="6">
      <t>ソンザイ</t>
    </rPh>
    <phoneticPr fontId="1"/>
  </si>
  <si>
    <t>1.1.1　活性化制御</t>
    <phoneticPr fontId="1"/>
  </si>
  <si>
    <t>1.1　画面制御</t>
    <rPh sb="4" eb="6">
      <t>ガメン</t>
    </rPh>
    <rPh sb="6" eb="8">
      <t>セイギョ</t>
    </rPh>
    <phoneticPr fontId="1"/>
  </si>
  <si>
    <t>2.1　必須入力チェック</t>
    <rPh sb="4" eb="6">
      <t>ヒッス</t>
    </rPh>
    <rPh sb="6" eb="8">
      <t>ニュウリョク</t>
    </rPh>
    <phoneticPr fontId="1"/>
  </si>
  <si>
    <t>2.2.1　件数取得</t>
    <rPh sb="6" eb="8">
      <t>ケンスウ</t>
    </rPh>
    <rPh sb="8" eb="10">
      <t>シュトク</t>
    </rPh>
    <phoneticPr fontId="1"/>
  </si>
  <si>
    <t>抽出項目</t>
    <rPh sb="0" eb="2">
      <t>チュウシュツ</t>
    </rPh>
    <rPh sb="2" eb="4">
      <t>コウモク</t>
    </rPh>
    <phoneticPr fontId="13"/>
  </si>
  <si>
    <t>　　なし</t>
    <phoneticPr fontId="1"/>
  </si>
  <si>
    <t>　　count(*)</t>
    <phoneticPr fontId="1"/>
  </si>
  <si>
    <t>　　　入力社員ID＝社員ID　
and　 入力パスワード＝パスワード
and   削除フラグ＝0</t>
    <rPh sb="3" eb="5">
      <t>ニュウリョク</t>
    </rPh>
    <rPh sb="5" eb="7">
      <t>シャイン</t>
    </rPh>
    <rPh sb="10" eb="12">
      <t>シャイン</t>
    </rPh>
    <rPh sb="21" eb="23">
      <t>ニュウリョク</t>
    </rPh>
    <rPh sb="41" eb="43">
      <t>サクジョ</t>
    </rPh>
    <phoneticPr fontId="1"/>
  </si>
  <si>
    <t xml:space="preserve"> </t>
    <phoneticPr fontId="1"/>
  </si>
  <si>
    <t>上記取得した件数の場合、エラーメッセージを表示する。</t>
    <rPh sb="0" eb="2">
      <t>ジョウキ</t>
    </rPh>
    <rPh sb="2" eb="4">
      <t>シュトク</t>
    </rPh>
    <rPh sb="6" eb="8">
      <t>ケンスウ</t>
    </rPh>
    <rPh sb="9" eb="11">
      <t>バアイ</t>
    </rPh>
    <rPh sb="21" eb="23">
      <t>ヒョウジ</t>
    </rPh>
    <phoneticPr fontId="1"/>
  </si>
  <si>
    <t>2.2.2　件数判定</t>
    <rPh sb="6" eb="8">
      <t>ケンスウ</t>
    </rPh>
    <rPh sb="8" eb="10">
      <t>ハンテイ</t>
    </rPh>
    <phoneticPr fontId="1"/>
  </si>
  <si>
    <t>E0002 社員ID或いはパスワードが不一致、もう一度確認してください。</t>
    <rPh sb="6" eb="8">
      <t>シャイン</t>
    </rPh>
    <rPh sb="10" eb="11">
      <t>アル</t>
    </rPh>
    <rPh sb="19" eb="22">
      <t>フイッチ</t>
    </rPh>
    <rPh sb="25" eb="29">
      <t>イチドカクニン</t>
    </rPh>
    <phoneticPr fontId="1"/>
  </si>
  <si>
    <t>2.2.3　ログイン成功の場合、勤怠実績一覧画面へ遷移する。</t>
    <rPh sb="10" eb="12">
      <t>セイコウ</t>
    </rPh>
    <rPh sb="13" eb="15">
      <t>バアイ</t>
    </rPh>
    <rPh sb="16" eb="18">
      <t>キンタイ</t>
    </rPh>
    <rPh sb="18" eb="20">
      <t>ジッセキ</t>
    </rPh>
    <rPh sb="20" eb="22">
      <t>イチラン</t>
    </rPh>
    <rPh sb="22" eb="24">
      <t>ガメン</t>
    </rPh>
    <rPh sb="25" eb="27">
      <t>センイ</t>
    </rPh>
    <phoneticPr fontId="1"/>
  </si>
  <si>
    <t>　　社員情報</t>
    <phoneticPr fontId="1"/>
  </si>
  <si>
    <t>KS</t>
  </si>
  <si>
    <t>勤怠管理システム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</si>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</sst>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8" fillId="0" borderId="0"/>
    <xf numFmtId="0" fontId="9" fillId="0" borderId="0"/>
    <xf numFmtId="0" fontId="4" fillId="0" borderId="0"/>
    <xf numFmtId="0" fontId="14" fillId="0" borderId="0"/>
  </cellStyleXfs>
  <cellXfs count="146">
    <xf numFmtId="0" fontId="0" fillId="0" borderId="0" xfId="0">
      <alignment vertical="center"/>
    </xf>
    <xf numFmtId="0" fontId="3" fillId="0" borderId="0" xfId="1" applyFont="1"/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2" applyFont="1"/>
    <xf numFmtId="0" fontId="3" fillId="0" borderId="1" xfId="2" applyFont="1" applyBorder="1" applyAlignment="1">
      <alignment vertical="top"/>
    </xf>
    <xf numFmtId="0" fontId="3" fillId="0" borderId="2" xfId="2" applyFont="1" applyBorder="1" applyAlignment="1">
      <alignment vertical="top"/>
    </xf>
    <xf numFmtId="0" fontId="3" fillId="0" borderId="3" xfId="2" applyFont="1" applyBorder="1" applyAlignment="1">
      <alignment vertical="top"/>
    </xf>
    <xf numFmtId="0" fontId="3" fillId="0" borderId="4" xfId="2" applyFont="1" applyBorder="1" applyAlignment="1">
      <alignment vertical="top"/>
    </xf>
    <xf numFmtId="0" fontId="3" fillId="0" borderId="0" xfId="2" applyFont="1" applyAlignment="1">
      <alignment vertical="top"/>
    </xf>
    <xf numFmtId="0" fontId="3" fillId="0" borderId="5" xfId="2" applyFont="1" applyBorder="1" applyAlignment="1">
      <alignment vertical="top"/>
    </xf>
    <xf numFmtId="0" fontId="3" fillId="0" borderId="7" xfId="2" applyFont="1" applyBorder="1" applyAlignment="1">
      <alignment vertical="top"/>
    </xf>
    <xf numFmtId="0" fontId="3" fillId="0" borderId="8" xfId="2" applyFont="1" applyBorder="1" applyAlignment="1">
      <alignment vertical="top"/>
    </xf>
    <xf numFmtId="0" fontId="3" fillId="0" borderId="9" xfId="2" applyFont="1" applyBorder="1" applyAlignment="1">
      <alignment vertical="top"/>
    </xf>
    <xf numFmtId="0" fontId="10" fillId="2" borderId="21" xfId="2" applyFont="1" applyFill="1" applyBorder="1" applyAlignment="1">
      <alignment vertical="center"/>
    </xf>
    <xf numFmtId="0" fontId="10" fillId="2" borderId="22" xfId="2" applyFont="1" applyFill="1" applyBorder="1" applyAlignment="1">
      <alignment vertical="center"/>
    </xf>
    <xf numFmtId="0" fontId="10" fillId="2" borderId="23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6" xfId="2" applyFont="1" applyBorder="1" applyAlignment="1">
      <alignment vertical="top"/>
    </xf>
    <xf numFmtId="0" fontId="10" fillId="2" borderId="27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vertical="top"/>
    </xf>
    <xf numFmtId="0" fontId="10" fillId="2" borderId="22" xfId="2" applyFont="1" applyFill="1" applyBorder="1" applyAlignment="1">
      <alignment vertical="top"/>
    </xf>
    <xf numFmtId="0" fontId="10" fillId="2" borderId="23" xfId="2" applyFont="1" applyFill="1" applyBorder="1" applyAlignment="1">
      <alignment vertical="top"/>
    </xf>
    <xf numFmtId="0" fontId="3" fillId="3" borderId="0" xfId="2" applyFont="1" applyFill="1" applyAlignment="1">
      <alignment vertical="top"/>
    </xf>
    <xf numFmtId="0" fontId="3" fillId="3" borderId="21" xfId="2" applyFont="1" applyFill="1" applyBorder="1" applyAlignment="1">
      <alignment vertical="top"/>
    </xf>
    <xf numFmtId="0" fontId="3" fillId="3" borderId="22" xfId="2" applyFont="1" applyFill="1" applyBorder="1" applyAlignment="1">
      <alignment vertical="top"/>
    </xf>
    <xf numFmtId="0" fontId="3" fillId="3" borderId="23" xfId="2" applyFont="1" applyFill="1" applyBorder="1" applyAlignment="1">
      <alignment vertical="top"/>
    </xf>
    <xf numFmtId="0" fontId="10" fillId="2" borderId="6" xfId="2" applyFont="1" applyFill="1" applyBorder="1" applyAlignment="1">
      <alignment horizontal="center" vertical="top"/>
    </xf>
    <xf numFmtId="0" fontId="3" fillId="0" borderId="0" xfId="5" applyFont="1"/>
    <xf numFmtId="0" fontId="3" fillId="0" borderId="1" xfId="5" applyFont="1" applyBorder="1"/>
    <xf numFmtId="0" fontId="3" fillId="0" borderId="2" xfId="5" applyFont="1" applyBorder="1"/>
    <xf numFmtId="0" fontId="3" fillId="0" borderId="3" xfId="5" applyFont="1" applyBorder="1"/>
    <xf numFmtId="0" fontId="3" fillId="0" borderId="4" xfId="5" applyFont="1" applyBorder="1"/>
    <xf numFmtId="0" fontId="3" fillId="0" borderId="5" xfId="5" applyFont="1" applyBorder="1"/>
    <xf numFmtId="0" fontId="3" fillId="3" borderId="21" xfId="5" applyFont="1" applyFill="1" applyBorder="1" applyAlignment="1">
      <alignment vertical="top"/>
    </xf>
    <xf numFmtId="0" fontId="3" fillId="3" borderId="22" xfId="5" applyFont="1" applyFill="1" applyBorder="1" applyAlignment="1">
      <alignment vertical="top"/>
    </xf>
    <xf numFmtId="0" fontId="3" fillId="3" borderId="23" xfId="5" applyFont="1" applyFill="1" applyBorder="1" applyAlignment="1">
      <alignment vertical="top"/>
    </xf>
    <xf numFmtId="0" fontId="3" fillId="4" borderId="21" xfId="5" applyFont="1" applyFill="1" applyBorder="1" applyAlignment="1">
      <alignment vertical="top"/>
    </xf>
    <xf numFmtId="0" fontId="3" fillId="4" borderId="22" xfId="5" applyFont="1" applyFill="1" applyBorder="1" applyAlignment="1">
      <alignment vertical="top"/>
    </xf>
    <xf numFmtId="0" fontId="3" fillId="4" borderId="23" xfId="5" applyFont="1" applyFill="1" applyBorder="1" applyAlignment="1">
      <alignment vertical="top"/>
    </xf>
    <xf numFmtId="0" fontId="3" fillId="0" borderId="0" xfId="5" applyFont="1" applyAlignment="1">
      <alignment vertical="center"/>
    </xf>
    <xf numFmtId="0" fontId="10" fillId="2" borderId="9" xfId="5" applyFont="1" applyFill="1" applyBorder="1" applyAlignment="1">
      <alignment vertical="center"/>
    </xf>
    <xf numFmtId="0" fontId="10" fillId="2" borderId="8" xfId="5" applyFont="1" applyFill="1" applyBorder="1" applyAlignment="1">
      <alignment vertical="center"/>
    </xf>
    <xf numFmtId="0" fontId="10" fillId="2" borderId="7" xfId="5" applyFont="1" applyFill="1" applyBorder="1" applyAlignment="1">
      <alignment vertical="center"/>
    </xf>
    <xf numFmtId="0" fontId="10" fillId="2" borderId="0" xfId="5" applyFont="1" applyFill="1" applyAlignment="1">
      <alignment vertical="center"/>
    </xf>
    <xf numFmtId="0" fontId="3" fillId="4" borderId="6" xfId="5" applyFont="1" applyFill="1" applyBorder="1" applyAlignment="1">
      <alignment horizontal="center" vertical="top"/>
    </xf>
    <xf numFmtId="0" fontId="3" fillId="3" borderId="6" xfId="5" applyFont="1" applyFill="1" applyBorder="1" applyAlignment="1">
      <alignment horizontal="center" vertical="top"/>
    </xf>
    <xf numFmtId="0" fontId="15" fillId="0" borderId="0" xfId="5" applyFont="1"/>
    <xf numFmtId="0" fontId="16" fillId="0" borderId="0" xfId="5" applyFont="1"/>
    <xf numFmtId="0" fontId="16" fillId="0" borderId="0" xfId="5" applyFont="1" applyAlignment="1">
      <alignment vertical="center"/>
    </xf>
    <xf numFmtId="0" fontId="16" fillId="4" borderId="23" xfId="5" applyFont="1" applyFill="1" applyBorder="1" applyAlignment="1">
      <alignment vertical="top"/>
    </xf>
    <xf numFmtId="0" fontId="5" fillId="2" borderId="6" xfId="1" applyFont="1" applyFill="1" applyBorder="1" applyAlignment="1">
      <alignment vertical="center"/>
    </xf>
    <xf numFmtId="0" fontId="4" fillId="0" borderId="6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14" fontId="4" fillId="0" borderId="6" xfId="1" applyNumberFormat="1" applyFont="1" applyBorder="1" applyAlignment="1">
      <alignment horizontal="left" vertical="center"/>
    </xf>
    <xf numFmtId="0" fontId="3" fillId="0" borderId="10" xfId="3" applyFont="1" applyBorder="1"/>
    <xf numFmtId="0" fontId="3" fillId="0" borderId="11" xfId="3" applyFont="1" applyBorder="1"/>
    <xf numFmtId="14" fontId="3" fillId="0" borderId="10" xfId="3" applyNumberFormat="1" applyFont="1" applyBorder="1" applyAlignment="1">
      <alignment horizontal="center"/>
    </xf>
    <xf numFmtId="14" fontId="3" fillId="0" borderId="11" xfId="3" applyNumberFormat="1" applyFont="1" applyBorder="1" applyAlignment="1">
      <alignment horizontal="center"/>
    </xf>
    <xf numFmtId="0" fontId="12" fillId="0" borderId="20" xfId="4" applyFont="1" applyBorder="1" applyAlignment="1">
      <alignment horizontal="center" vertical="center"/>
    </xf>
    <xf numFmtId="0" fontId="12" fillId="0" borderId="19" xfId="4" applyFont="1" applyBorder="1" applyAlignment="1">
      <alignment horizontal="center" vertical="center"/>
    </xf>
    <xf numFmtId="0" fontId="12" fillId="0" borderId="18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0" fillId="2" borderId="17" xfId="4" applyFont="1" applyFill="1" applyBorder="1" applyAlignment="1">
      <alignment horizontal="center" vertical="center"/>
    </xf>
    <xf numFmtId="0" fontId="3" fillId="0" borderId="17" xfId="2" applyFont="1" applyBorder="1" applyAlignment="1">
      <alignment horizontal="center"/>
    </xf>
    <xf numFmtId="0" fontId="10" fillId="2" borderId="13" xfId="4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/>
    </xf>
    <xf numFmtId="0" fontId="3" fillId="0" borderId="12" xfId="3" applyFont="1" applyBorder="1"/>
    <xf numFmtId="0" fontId="10" fillId="2" borderId="5" xfId="3" applyFont="1" applyFill="1" applyBorder="1" applyAlignment="1">
      <alignment horizontal="center"/>
    </xf>
    <xf numFmtId="0" fontId="10" fillId="2" borderId="0" xfId="3" applyFont="1" applyFill="1" applyAlignment="1">
      <alignment horizontal="center"/>
    </xf>
    <xf numFmtId="0" fontId="10" fillId="2" borderId="4" xfId="3" applyFont="1" applyFill="1" applyBorder="1" applyAlignment="1">
      <alignment horizontal="center"/>
    </xf>
    <xf numFmtId="14" fontId="3" fillId="0" borderId="12" xfId="3" applyNumberFormat="1" applyFont="1" applyBorder="1" applyAlignment="1">
      <alignment horizontal="center"/>
    </xf>
    <xf numFmtId="14" fontId="3" fillId="0" borderId="17" xfId="2" applyNumberFormat="1" applyFont="1" applyBorder="1" applyAlignment="1">
      <alignment horizontal="center"/>
    </xf>
    <xf numFmtId="14" fontId="3" fillId="0" borderId="26" xfId="2" applyNumberFormat="1" applyFont="1" applyBorder="1" applyAlignment="1">
      <alignment horizontal="center"/>
    </xf>
    <xf numFmtId="0" fontId="3" fillId="0" borderId="24" xfId="2" applyFont="1" applyBorder="1" applyAlignment="1">
      <alignment horizontal="center"/>
    </xf>
    <xf numFmtId="0" fontId="12" fillId="0" borderId="25" xfId="4" applyFont="1" applyBorder="1" applyAlignment="1">
      <alignment horizontal="center" vertical="center"/>
    </xf>
    <xf numFmtId="0" fontId="12" fillId="0" borderId="2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3" fillId="0" borderId="17" xfId="4" applyFont="1" applyBorder="1" applyAlignment="1">
      <alignment horizontal="center" vertical="center"/>
    </xf>
    <xf numFmtId="0" fontId="3" fillId="0" borderId="13" xfId="4" applyFont="1" applyBorder="1" applyAlignment="1">
      <alignment horizontal="center" vertical="center"/>
    </xf>
    <xf numFmtId="0" fontId="3" fillId="0" borderId="23" xfId="2" applyFont="1" applyBorder="1" applyAlignment="1">
      <alignment vertical="top"/>
    </xf>
    <xf numFmtId="0" fontId="3" fillId="0" borderId="22" xfId="2" applyFont="1" applyBorder="1" applyAlignment="1">
      <alignment vertical="top"/>
    </xf>
    <xf numFmtId="0" fontId="3" fillId="0" borderId="21" xfId="2" applyFont="1" applyBorder="1" applyAlignment="1">
      <alignment vertical="top"/>
    </xf>
    <xf numFmtId="0" fontId="3" fillId="0" borderId="23" xfId="2" applyFont="1" applyBorder="1" applyAlignment="1">
      <alignment horizontal="center" vertical="top"/>
    </xf>
    <xf numFmtId="0" fontId="3" fillId="0" borderId="21" xfId="2" applyFont="1" applyBorder="1" applyAlignment="1">
      <alignment horizontal="center" vertical="top"/>
    </xf>
    <xf numFmtId="0" fontId="10" fillId="2" borderId="23" xfId="2" applyFont="1" applyFill="1" applyBorder="1" applyAlignment="1">
      <alignment horizontal="center" vertical="top"/>
    </xf>
    <xf numFmtId="0" fontId="10" fillId="2" borderId="21" xfId="2" applyFont="1" applyFill="1" applyBorder="1" applyAlignment="1">
      <alignment horizontal="center" vertical="top"/>
    </xf>
    <xf numFmtId="0" fontId="10" fillId="2" borderId="22" xfId="2" applyFont="1" applyFill="1" applyBorder="1" applyAlignment="1">
      <alignment horizontal="center" vertical="top"/>
    </xf>
    <xf numFmtId="0" fontId="3" fillId="0" borderId="6" xfId="2" applyFont="1" applyBorder="1" applyAlignment="1">
      <alignment vertical="top"/>
    </xf>
    <xf numFmtId="0" fontId="3" fillId="0" borderId="6" xfId="2" applyFont="1" applyBorder="1" applyAlignment="1">
      <alignment horizontal="center" vertical="top"/>
    </xf>
    <xf numFmtId="0" fontId="3" fillId="0" borderId="23" xfId="2" applyFont="1" applyBorder="1" applyAlignment="1">
      <alignment horizontal="center"/>
    </xf>
    <xf numFmtId="0" fontId="3" fillId="0" borderId="22" xfId="2" applyFont="1" applyBorder="1" applyAlignment="1">
      <alignment horizontal="center"/>
    </xf>
    <xf numFmtId="0" fontId="3" fillId="0" borderId="21" xfId="2" applyFont="1" applyBorder="1" applyAlignment="1">
      <alignment horizontal="center"/>
    </xf>
    <xf numFmtId="14" fontId="3" fillId="0" borderId="23" xfId="2" applyNumberFormat="1" applyFont="1" applyBorder="1" applyAlignment="1">
      <alignment horizontal="center"/>
    </xf>
    <xf numFmtId="14" fontId="3" fillId="0" borderId="22" xfId="2" applyNumberFormat="1" applyFont="1" applyBorder="1" applyAlignment="1">
      <alignment horizontal="center"/>
    </xf>
    <xf numFmtId="14" fontId="3" fillId="0" borderId="21" xfId="2" applyNumberFormat="1" applyFont="1" applyBorder="1" applyAlignment="1">
      <alignment horizontal="center"/>
    </xf>
    <xf numFmtId="0" fontId="10" fillId="2" borderId="23" xfId="4" applyFont="1" applyFill="1" applyBorder="1" applyAlignment="1">
      <alignment horizontal="center" vertical="center"/>
    </xf>
    <xf numFmtId="0" fontId="10" fillId="2" borderId="22" xfId="4" applyFont="1" applyFill="1" applyBorder="1" applyAlignment="1">
      <alignment horizontal="center" vertical="center"/>
    </xf>
    <xf numFmtId="0" fontId="10" fillId="2" borderId="21" xfId="4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top"/>
    </xf>
    <xf numFmtId="0" fontId="12" fillId="0" borderId="9" xfId="4" applyFont="1" applyBorder="1" applyAlignment="1">
      <alignment horizontal="center" vertical="center"/>
    </xf>
    <xf numFmtId="0" fontId="12" fillId="0" borderId="8" xfId="4" applyFont="1" applyBorder="1" applyAlignment="1">
      <alignment horizontal="center" vertical="center"/>
    </xf>
    <xf numFmtId="0" fontId="12" fillId="0" borderId="7" xfId="4" applyFont="1" applyBorder="1" applyAlignment="1">
      <alignment horizontal="center" vertical="center"/>
    </xf>
    <xf numFmtId="0" fontId="12" fillId="0" borderId="3" xfId="4" applyFont="1" applyBorder="1" applyAlignment="1">
      <alignment horizontal="center" vertical="center"/>
    </xf>
    <xf numFmtId="0" fontId="3" fillId="0" borderId="23" xfId="4" applyFont="1" applyBorder="1" applyAlignment="1">
      <alignment horizontal="center" vertical="center"/>
    </xf>
    <xf numFmtId="0" fontId="3" fillId="0" borderId="22" xfId="4" applyFont="1" applyBorder="1" applyAlignment="1">
      <alignment horizontal="center" vertical="center"/>
    </xf>
    <xf numFmtId="0" fontId="3" fillId="0" borderId="21" xfId="4" applyFont="1" applyBorder="1" applyAlignment="1">
      <alignment horizontal="center" vertical="center"/>
    </xf>
    <xf numFmtId="0" fontId="3" fillId="0" borderId="9" xfId="5" applyFont="1" applyBorder="1" applyAlignment="1">
      <alignment horizontal="left" vertical="top"/>
    </xf>
    <xf numFmtId="0" fontId="3" fillId="0" borderId="8" xfId="5" applyFont="1" applyBorder="1" applyAlignment="1">
      <alignment horizontal="left" vertical="top"/>
    </xf>
    <xf numFmtId="0" fontId="3" fillId="0" borderId="7" xfId="5" applyFont="1" applyBorder="1" applyAlignment="1">
      <alignment horizontal="left" vertical="top"/>
    </xf>
    <xf numFmtId="0" fontId="3" fillId="0" borderId="3" xfId="5" applyFont="1" applyBorder="1" applyAlignment="1">
      <alignment horizontal="left" vertical="top"/>
    </xf>
    <xf numFmtId="0" fontId="3" fillId="0" borderId="2" xfId="5" applyFont="1" applyBorder="1" applyAlignment="1">
      <alignment horizontal="left" vertical="top"/>
    </xf>
    <xf numFmtId="0" fontId="3" fillId="0" borderId="1" xfId="5" applyFont="1" applyBorder="1" applyAlignment="1">
      <alignment horizontal="left" vertical="top"/>
    </xf>
    <xf numFmtId="0" fontId="3" fillId="0" borderId="9" xfId="5" applyFont="1" applyBorder="1" applyAlignment="1">
      <alignment horizontal="left" vertical="center"/>
    </xf>
    <xf numFmtId="0" fontId="3" fillId="0" borderId="8" xfId="5" applyFont="1" applyBorder="1" applyAlignment="1">
      <alignment horizontal="left" vertical="center"/>
    </xf>
    <xf numFmtId="0" fontId="3" fillId="0" borderId="7" xfId="5" applyFont="1" applyBorder="1" applyAlignment="1">
      <alignment horizontal="left" vertical="center"/>
    </xf>
    <xf numFmtId="0" fontId="3" fillId="0" borderId="5" xfId="5" applyFont="1" applyBorder="1" applyAlignment="1">
      <alignment horizontal="left" vertical="center"/>
    </xf>
    <xf numFmtId="0" fontId="3" fillId="0" borderId="0" xfId="5" applyFont="1" applyAlignment="1">
      <alignment horizontal="left" vertical="center"/>
    </xf>
    <xf numFmtId="0" fontId="3" fillId="0" borderId="4" xfId="5" applyFont="1" applyBorder="1" applyAlignment="1">
      <alignment horizontal="left" vertical="center"/>
    </xf>
    <xf numFmtId="0" fontId="3" fillId="0" borderId="3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3" fillId="0" borderId="1" xfId="5" applyFont="1" applyBorder="1" applyAlignment="1">
      <alignment horizontal="left" vertical="center"/>
    </xf>
    <xf numFmtId="0" fontId="3" fillId="0" borderId="23" xfId="5" applyFont="1" applyBorder="1" applyAlignment="1">
      <alignment horizontal="left"/>
    </xf>
    <xf numFmtId="0" fontId="3" fillId="0" borderId="22" xfId="5" applyFont="1" applyBorder="1" applyAlignment="1">
      <alignment horizontal="left"/>
    </xf>
    <xf numFmtId="0" fontId="3" fillId="0" borderId="21" xfId="5" applyFont="1" applyBorder="1" applyAlignment="1">
      <alignment horizontal="left"/>
    </xf>
    <xf numFmtId="0" fontId="3" fillId="0" borderId="9" xfId="5" applyFont="1" applyBorder="1" applyAlignment="1">
      <alignment horizontal="left" vertical="center" wrapText="1"/>
    </xf>
    <xf numFmtId="0" fontId="3" fillId="0" borderId="23" xfId="5" applyFont="1" applyBorder="1" applyAlignment="1">
      <alignment horizontal="left" vertical="center"/>
    </xf>
    <xf numFmtId="0" fontId="3" fillId="0" borderId="22" xfId="5" applyFont="1" applyBorder="1" applyAlignment="1">
      <alignment horizontal="left" vertical="center"/>
    </xf>
    <xf numFmtId="0" fontId="3" fillId="0" borderId="21" xfId="5" applyFont="1" applyBorder="1" applyAlignment="1">
      <alignment horizontal="left" vertical="center"/>
    </xf>
    <xf numFmtId="14" fontId="3" fillId="0" borderId="17" xfId="5" applyNumberFormat="1" applyFont="1" applyBorder="1" applyAlignment="1">
      <alignment horizontal="center"/>
    </xf>
    <xf numFmtId="14" fontId="3" fillId="0" borderId="26" xfId="5" applyNumberFormat="1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0" borderId="24" xfId="5" applyFont="1" applyBorder="1" applyAlignment="1">
      <alignment horizontal="center"/>
    </xf>
    <xf numFmtId="0" fontId="3" fillId="0" borderId="17" xfId="5" applyFont="1" applyBorder="1" applyAlignment="1">
      <alignment horizontal="center"/>
    </xf>
  </cellXfs>
  <cellStyles count="6">
    <cellStyle name="常规 2" xfId="5" xr:uid="{E21670D2-33EB-4C0F-846D-BFC748F10804}"/>
    <cellStyle name="標準" xfId="0" builtinId="0"/>
    <cellStyle name="標準 2" xfId="2" xr:uid="{3107AA49-C704-4606-9885-403464A52A2C}"/>
    <cellStyle name="標準_ﾌﾟﾛｸﾞﾗﾑ一覧" xfId="3" xr:uid="{D981C4F9-66C4-4C08-99ED-5347EB733268}"/>
    <cellStyle name="標準_受入登録（詳細）2000バージョン" xfId="4" xr:uid="{508A598C-DA7E-4BA3-B186-D99BFA8DB836}"/>
    <cellStyle name="標準_詳細設計書_サンプル" xfId="1" xr:uid="{CCB31D0B-1DDC-4206-8EFC-C325866D42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F2B21B-2714-4198-9FF0-682B8B4DFB40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8AD59EA6-B1BC-48C8-56E3-E486A877F1F9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B49A170B-0B73-2960-9A0A-5675FF93EF18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1347DFDC-8DB0-EACF-90BF-02A384D9371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A7B74B0E-4BD5-4FB3-87BD-A61B20E1C790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D351E39D-84EF-3931-87DB-64D9D6D17BE7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2F2C423C-39A2-B936-0976-9919F8D80AD1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60DBF72-8AA5-2AEF-5CE1-0D0914681462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44</xdr:col>
      <xdr:colOff>91440</xdr:colOff>
      <xdr:row>50</xdr:row>
      <xdr:rowOff>37513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2BE8490-5805-BD2B-11C2-B11ACC968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754380"/>
          <a:ext cx="7772400" cy="5401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44F54694-BA07-4A1C-9395-33E6A984C28D}"/>
            </a:ext>
          </a:extLst>
        </xdr:cNvPr>
        <xdr:cNvSpPr/>
      </xdr:nvSpPr>
      <xdr:spPr bwMode="auto">
        <a:xfrm>
          <a:off x="1135380" y="1347470"/>
          <a:ext cx="1129030" cy="38608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123324</xdr:colOff>
      <xdr:row>9</xdr:row>
      <xdr:rowOff>0</xdr:rowOff>
    </xdr:from>
    <xdr:to>
      <xdr:col>19</xdr:col>
      <xdr:colOff>44450</xdr:colOff>
      <xdr:row>9</xdr:row>
      <xdr:rowOff>2340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25E0F74C-DCB0-4CC3-8A3F-8DE16635FC1E}"/>
            </a:ext>
          </a:extLst>
        </xdr:cNvPr>
        <xdr:cNvCxnSpPr/>
      </xdr:nvCxnSpPr>
      <xdr:spPr bwMode="auto">
        <a:xfrm flipV="1">
          <a:off x="2333124" y="1104900"/>
          <a:ext cx="1210176" cy="234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19</xdr:col>
      <xdr:colOff>133685</xdr:colOff>
      <xdr:row>7</xdr:row>
      <xdr:rowOff>2006</xdr:rowOff>
    </xdr:from>
    <xdr:to>
      <xdr:col>27</xdr:col>
      <xdr:colOff>335</xdr:colOff>
      <xdr:row>9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E0669C2F-C856-4BD3-B999-6227B2339109}"/>
            </a:ext>
          </a:extLst>
        </xdr:cNvPr>
        <xdr:cNvSpPr/>
      </xdr:nvSpPr>
      <xdr:spPr bwMode="auto">
        <a:xfrm>
          <a:off x="3632535" y="865606"/>
          <a:ext cx="1339850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19</xdr:col>
      <xdr:colOff>133350</xdr:colOff>
      <xdr:row>9</xdr:row>
      <xdr:rowOff>114300</xdr:rowOff>
    </xdr:from>
    <xdr:to>
      <xdr:col>27</xdr:col>
      <xdr:colOff>0</xdr:colOff>
      <xdr:row>12</xdr:row>
      <xdr:rowOff>44450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97583E04-2A05-416D-8E50-6617829F1CDD}"/>
            </a:ext>
          </a:extLst>
        </xdr:cNvPr>
        <xdr:cNvSpPr/>
      </xdr:nvSpPr>
      <xdr:spPr bwMode="auto">
        <a:xfrm>
          <a:off x="3632200" y="1219200"/>
          <a:ext cx="1339850" cy="2921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EDC4-0871-4716-A474-FB13468A2D48}">
  <dimension ref="A1:AZ52"/>
  <sheetViews>
    <sheetView topLeftCell="A22" zoomScale="115" zoomScaleNormal="115" workbookViewId="0">
      <selection activeCell="AL52" sqref="AL52"/>
    </sheetView>
  </sheetViews>
  <sheetFormatPr defaultColWidth="2.4140625" defaultRowHeight="9.5"/>
  <cols>
    <col min="1" max="16384" width="2.414062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63" t="s">
        <v>10</v>
      </c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1" t="s">
        <v>9</v>
      </c>
      <c r="AG37" s="61"/>
      <c r="AH37" s="61"/>
      <c r="AI37" s="61"/>
      <c r="AJ37" s="61"/>
      <c r="AK37" s="61"/>
      <c r="AL37" s="62" t="s">
        <v>8</v>
      </c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1"/>
      <c r="AG38" s="61"/>
      <c r="AH38" s="61"/>
      <c r="AI38" s="61"/>
      <c r="AJ38" s="61"/>
      <c r="AK38" s="61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1" t="s">
        <v>7</v>
      </c>
      <c r="AG39" s="61"/>
      <c r="AH39" s="61"/>
      <c r="AI39" s="61"/>
      <c r="AJ39" s="61"/>
      <c r="AK39" s="61"/>
      <c r="AL39" s="62" t="s">
        <v>6</v>
      </c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1"/>
      <c r="AG40" s="61"/>
      <c r="AH40" s="61"/>
      <c r="AI40" s="61"/>
      <c r="AJ40" s="61"/>
      <c r="AK40" s="61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1" t="s">
        <v>5</v>
      </c>
      <c r="AG41" s="61"/>
      <c r="AH41" s="61"/>
      <c r="AI41" s="61"/>
      <c r="AJ41" s="61"/>
      <c r="AK41" s="61"/>
      <c r="AL41" s="62" t="s">
        <v>4</v>
      </c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1"/>
      <c r="AG42" s="61"/>
      <c r="AH42" s="61"/>
      <c r="AI42" s="61"/>
      <c r="AJ42" s="61"/>
      <c r="AK42" s="61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1" t="s">
        <v>3</v>
      </c>
      <c r="AG43" s="61"/>
      <c r="AH43" s="61"/>
      <c r="AI43" s="61"/>
      <c r="AJ43" s="61"/>
      <c r="AK43" s="61"/>
      <c r="AL43" s="62" t="s">
        <v>12</v>
      </c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1"/>
      <c r="AG44" s="61"/>
      <c r="AH44" s="61"/>
      <c r="AI44" s="61"/>
      <c r="AJ44" s="61"/>
      <c r="AK44" s="61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1" t="s">
        <v>2</v>
      </c>
      <c r="AG45" s="61"/>
      <c r="AH45" s="61"/>
      <c r="AI45" s="61"/>
      <c r="AJ45" s="61"/>
      <c r="AK45" s="61"/>
      <c r="AL45" s="62" t="s">
        <v>13</v>
      </c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1"/>
      <c r="AG46" s="61"/>
      <c r="AH46" s="61"/>
      <c r="AI46" s="61"/>
      <c r="AJ46" s="61"/>
      <c r="AK46" s="61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1" t="s">
        <v>1</v>
      </c>
      <c r="AG47" s="61"/>
      <c r="AH47" s="61"/>
      <c r="AI47" s="61"/>
      <c r="AJ47" s="61"/>
      <c r="AK47" s="61"/>
      <c r="AL47" s="64">
        <v>45083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1"/>
      <c r="AG48" s="61"/>
      <c r="AH48" s="61"/>
      <c r="AI48" s="61"/>
      <c r="AJ48" s="61"/>
      <c r="AK48" s="61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1" t="s">
        <v>0</v>
      </c>
      <c r="AG49" s="61"/>
      <c r="AH49" s="61"/>
      <c r="AI49" s="61"/>
      <c r="AJ49" s="61"/>
      <c r="AK49" s="61"/>
      <c r="AL49" s="62" t="s">
        <v>11</v>
      </c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1"/>
      <c r="AG50" s="61"/>
      <c r="AH50" s="61"/>
      <c r="AI50" s="61"/>
      <c r="AJ50" s="61"/>
      <c r="AK50" s="61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BE5D-3AF1-4A8E-8310-CDBB514B4406}">
  <dimension ref="A1:AZ52"/>
  <sheetViews>
    <sheetView workbookViewId="0">
      <pane ySplit="4" topLeftCell="A5" activePane="bottomLeft" state="frozen"/>
      <selection pane="bottomLeft" activeCell="K18" sqref="K18:T18"/>
    </sheetView>
  </sheetViews>
  <sheetFormatPr defaultColWidth="2.4140625" defaultRowHeight="9.5"/>
  <cols>
    <col min="1" max="16384" width="2.4140625" style="14"/>
  </cols>
  <sheetData>
    <row r="1" spans="1:52" ht="10" thickTop="1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75" t="s">
        <v>20</v>
      </c>
      <c r="Z1" s="75"/>
      <c r="AA1" s="75"/>
      <c r="AB1" s="75"/>
      <c r="AC1" s="76" t="str">
        <f>IF(ISBLANK(表紙!AL43),"",(表紙!AL43))</f>
        <v>G001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7</v>
      </c>
      <c r="AN1" s="75"/>
      <c r="AO1" s="75"/>
      <c r="AP1" s="75"/>
      <c r="AQ1" s="76" t="str">
        <f>IF(ISBLANK(表紙!AL39),"",(表紙!AL39))</f>
        <v>KS</v>
      </c>
      <c r="AR1" s="76"/>
      <c r="AS1" s="76"/>
      <c r="AT1" s="76"/>
      <c r="AU1" s="76"/>
      <c r="AV1" s="76"/>
      <c r="AW1" s="76"/>
      <c r="AX1" s="76"/>
      <c r="AY1" s="76"/>
      <c r="AZ1" s="76"/>
    </row>
    <row r="2" spans="1:52" ht="10" thickBot="1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77" t="s">
        <v>19</v>
      </c>
      <c r="Z2" s="77"/>
      <c r="AA2" s="77"/>
      <c r="AB2" s="77"/>
      <c r="AC2" s="78" t="str">
        <f>IF(ISBLANK(表紙!AL45),"",(表紙!AL45))</f>
        <v>登録画面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5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0" thickTop="1"/>
    <row r="4" spans="1:52">
      <c r="A4" s="80" t="s">
        <v>18</v>
      </c>
      <c r="B4" s="82"/>
      <c r="C4" s="80" t="s">
        <v>17</v>
      </c>
      <c r="D4" s="81"/>
      <c r="E4" s="81"/>
      <c r="F4" s="82"/>
      <c r="G4" s="80" t="s">
        <v>16</v>
      </c>
      <c r="H4" s="81"/>
      <c r="I4" s="81"/>
      <c r="J4" s="82"/>
      <c r="K4" s="80" t="s">
        <v>15</v>
      </c>
      <c r="L4" s="81"/>
      <c r="M4" s="81"/>
      <c r="N4" s="81"/>
      <c r="O4" s="81"/>
      <c r="P4" s="81"/>
      <c r="Q4" s="81"/>
      <c r="R4" s="81"/>
      <c r="S4" s="81"/>
      <c r="T4" s="82"/>
      <c r="U4" s="80" t="s">
        <v>14</v>
      </c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</row>
    <row r="5" spans="1:52">
      <c r="A5" s="79">
        <f t="shared" ref="A5:A52" si="0">ROW()-4</f>
        <v>1</v>
      </c>
      <c r="B5" s="79"/>
      <c r="C5" s="83">
        <v>45083</v>
      </c>
      <c r="D5" s="83"/>
      <c r="E5" s="83"/>
      <c r="F5" s="83"/>
      <c r="G5" s="79" t="s">
        <v>11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 t="s">
        <v>34</v>
      </c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</row>
    <row r="6" spans="1:52">
      <c r="A6" s="66">
        <f t="shared" si="0"/>
        <v>2</v>
      </c>
      <c r="B6" s="66"/>
      <c r="C6" s="68"/>
      <c r="D6" s="68"/>
      <c r="E6" s="68"/>
      <c r="F6" s="68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</row>
    <row r="7" spans="1:52">
      <c r="A7" s="66">
        <f t="shared" si="0"/>
        <v>3</v>
      </c>
      <c r="B7" s="66"/>
      <c r="C7" s="68"/>
      <c r="D7" s="68"/>
      <c r="E7" s="68"/>
      <c r="F7" s="68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</row>
    <row r="8" spans="1:52">
      <c r="A8" s="66">
        <f t="shared" si="0"/>
        <v>4</v>
      </c>
      <c r="B8" s="66"/>
      <c r="C8" s="68"/>
      <c r="D8" s="68"/>
      <c r="E8" s="68"/>
      <c r="F8" s="68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</row>
    <row r="9" spans="1:52">
      <c r="A9" s="66">
        <f t="shared" si="0"/>
        <v>5</v>
      </c>
      <c r="B9" s="66"/>
      <c r="C9" s="68"/>
      <c r="D9" s="68"/>
      <c r="E9" s="68"/>
      <c r="F9" s="68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</row>
    <row r="10" spans="1:52">
      <c r="A10" s="66">
        <f t="shared" si="0"/>
        <v>6</v>
      </c>
      <c r="B10" s="66"/>
      <c r="C10" s="68"/>
      <c r="D10" s="68"/>
      <c r="E10" s="68"/>
      <c r="F10" s="68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</row>
    <row r="11" spans="1:52">
      <c r="A11" s="66">
        <f t="shared" si="0"/>
        <v>7</v>
      </c>
      <c r="B11" s="66"/>
      <c r="C11" s="68"/>
      <c r="D11" s="68"/>
      <c r="E11" s="68"/>
      <c r="F11" s="68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</row>
    <row r="12" spans="1:52">
      <c r="A12" s="66">
        <f t="shared" si="0"/>
        <v>8</v>
      </c>
      <c r="B12" s="66"/>
      <c r="C12" s="68"/>
      <c r="D12" s="68"/>
      <c r="E12" s="68"/>
      <c r="F12" s="68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</row>
    <row r="13" spans="1:52">
      <c r="A13" s="66">
        <f t="shared" si="0"/>
        <v>9</v>
      </c>
      <c r="B13" s="66"/>
      <c r="C13" s="68"/>
      <c r="D13" s="68"/>
      <c r="E13" s="68"/>
      <c r="F13" s="68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</row>
    <row r="14" spans="1:52">
      <c r="A14" s="66">
        <f t="shared" si="0"/>
        <v>10</v>
      </c>
      <c r="B14" s="66"/>
      <c r="C14" s="68"/>
      <c r="D14" s="68"/>
      <c r="E14" s="68"/>
      <c r="F14" s="68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</row>
    <row r="15" spans="1:52">
      <c r="A15" s="66">
        <f t="shared" si="0"/>
        <v>11</v>
      </c>
      <c r="B15" s="66"/>
      <c r="C15" s="68"/>
      <c r="D15" s="68"/>
      <c r="E15" s="68"/>
      <c r="F15" s="68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</row>
    <row r="16" spans="1:52">
      <c r="A16" s="66">
        <f t="shared" si="0"/>
        <v>12</v>
      </c>
      <c r="B16" s="66"/>
      <c r="C16" s="68"/>
      <c r="D16" s="68"/>
      <c r="E16" s="68"/>
      <c r="F16" s="68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</row>
    <row r="17" spans="1:52">
      <c r="A17" s="66">
        <f t="shared" si="0"/>
        <v>13</v>
      </c>
      <c r="B17" s="66"/>
      <c r="C17" s="68"/>
      <c r="D17" s="68"/>
      <c r="E17" s="68"/>
      <c r="F17" s="68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</row>
    <row r="18" spans="1:52">
      <c r="A18" s="66">
        <f t="shared" si="0"/>
        <v>14</v>
      </c>
      <c r="B18" s="66"/>
      <c r="C18" s="68"/>
      <c r="D18" s="68"/>
      <c r="E18" s="68"/>
      <c r="F18" s="68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</row>
    <row r="19" spans="1:52">
      <c r="A19" s="66">
        <f t="shared" si="0"/>
        <v>15</v>
      </c>
      <c r="B19" s="66"/>
      <c r="C19" s="68"/>
      <c r="D19" s="68"/>
      <c r="E19" s="68"/>
      <c r="F19" s="68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</row>
    <row r="20" spans="1:52">
      <c r="A20" s="66">
        <f t="shared" si="0"/>
        <v>16</v>
      </c>
      <c r="B20" s="66"/>
      <c r="C20" s="68"/>
      <c r="D20" s="68"/>
      <c r="E20" s="68"/>
      <c r="F20" s="68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</row>
    <row r="21" spans="1:52">
      <c r="A21" s="66">
        <f t="shared" si="0"/>
        <v>17</v>
      </c>
      <c r="B21" s="66"/>
      <c r="C21" s="68"/>
      <c r="D21" s="68"/>
      <c r="E21" s="68"/>
      <c r="F21" s="68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</row>
    <row r="22" spans="1:52">
      <c r="A22" s="66">
        <f t="shared" si="0"/>
        <v>18</v>
      </c>
      <c r="B22" s="66"/>
      <c r="C22" s="68"/>
      <c r="D22" s="68"/>
      <c r="E22" s="68"/>
      <c r="F22" s="68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</row>
    <row r="23" spans="1:52">
      <c r="A23" s="66">
        <f t="shared" si="0"/>
        <v>19</v>
      </c>
      <c r="B23" s="66"/>
      <c r="C23" s="68"/>
      <c r="D23" s="68"/>
      <c r="E23" s="68"/>
      <c r="F23" s="68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>
      <c r="A24" s="66">
        <f t="shared" si="0"/>
        <v>20</v>
      </c>
      <c r="B24" s="66"/>
      <c r="C24" s="68"/>
      <c r="D24" s="68"/>
      <c r="E24" s="68"/>
      <c r="F24" s="68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</row>
    <row r="25" spans="1:52">
      <c r="A25" s="66">
        <f t="shared" si="0"/>
        <v>21</v>
      </c>
      <c r="B25" s="66"/>
      <c r="C25" s="68"/>
      <c r="D25" s="68"/>
      <c r="E25" s="68"/>
      <c r="F25" s="68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</row>
    <row r="26" spans="1:52">
      <c r="A26" s="66">
        <f t="shared" si="0"/>
        <v>22</v>
      </c>
      <c r="B26" s="66"/>
      <c r="C26" s="68"/>
      <c r="D26" s="68"/>
      <c r="E26" s="68"/>
      <c r="F26" s="68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</row>
    <row r="27" spans="1:52">
      <c r="A27" s="66">
        <f t="shared" si="0"/>
        <v>23</v>
      </c>
      <c r="B27" s="66"/>
      <c r="C27" s="68"/>
      <c r="D27" s="68"/>
      <c r="E27" s="68"/>
      <c r="F27" s="68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</row>
    <row r="28" spans="1:52">
      <c r="A28" s="66">
        <f t="shared" si="0"/>
        <v>24</v>
      </c>
      <c r="B28" s="66"/>
      <c r="C28" s="68"/>
      <c r="D28" s="68"/>
      <c r="E28" s="68"/>
      <c r="F28" s="68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</row>
    <row r="29" spans="1:52">
      <c r="A29" s="66">
        <f t="shared" si="0"/>
        <v>25</v>
      </c>
      <c r="B29" s="66"/>
      <c r="C29" s="68"/>
      <c r="D29" s="68"/>
      <c r="E29" s="68"/>
      <c r="F29" s="68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</row>
    <row r="30" spans="1:52">
      <c r="A30" s="66">
        <f t="shared" si="0"/>
        <v>26</v>
      </c>
      <c r="B30" s="66"/>
      <c r="C30" s="68"/>
      <c r="D30" s="68"/>
      <c r="E30" s="68"/>
      <c r="F30" s="68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</row>
    <row r="31" spans="1:52">
      <c r="A31" s="66">
        <f t="shared" si="0"/>
        <v>27</v>
      </c>
      <c r="B31" s="66"/>
      <c r="C31" s="68"/>
      <c r="D31" s="68"/>
      <c r="E31" s="68"/>
      <c r="F31" s="68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</row>
    <row r="32" spans="1:52">
      <c r="A32" s="66">
        <f t="shared" si="0"/>
        <v>28</v>
      </c>
      <c r="B32" s="66"/>
      <c r="C32" s="68"/>
      <c r="D32" s="68"/>
      <c r="E32" s="68"/>
      <c r="F32" s="68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</row>
    <row r="33" spans="1:52">
      <c r="A33" s="66">
        <f t="shared" si="0"/>
        <v>29</v>
      </c>
      <c r="B33" s="66"/>
      <c r="C33" s="68"/>
      <c r="D33" s="68"/>
      <c r="E33" s="68"/>
      <c r="F33" s="68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</row>
    <row r="34" spans="1:52">
      <c r="A34" s="66">
        <f t="shared" si="0"/>
        <v>30</v>
      </c>
      <c r="B34" s="66"/>
      <c r="C34" s="68"/>
      <c r="D34" s="68"/>
      <c r="E34" s="68"/>
      <c r="F34" s="68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</row>
    <row r="35" spans="1:52">
      <c r="A35" s="66">
        <f t="shared" si="0"/>
        <v>31</v>
      </c>
      <c r="B35" s="66"/>
      <c r="C35" s="68"/>
      <c r="D35" s="68"/>
      <c r="E35" s="68"/>
      <c r="F35" s="68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</row>
    <row r="36" spans="1:52">
      <c r="A36" s="66">
        <f t="shared" si="0"/>
        <v>32</v>
      </c>
      <c r="B36" s="66"/>
      <c r="C36" s="68"/>
      <c r="D36" s="68"/>
      <c r="E36" s="68"/>
      <c r="F36" s="68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</row>
    <row r="37" spans="1:52">
      <c r="A37" s="66">
        <f t="shared" si="0"/>
        <v>33</v>
      </c>
      <c r="B37" s="66"/>
      <c r="C37" s="68"/>
      <c r="D37" s="68"/>
      <c r="E37" s="68"/>
      <c r="F37" s="68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</row>
    <row r="38" spans="1:52">
      <c r="A38" s="66">
        <f t="shared" si="0"/>
        <v>34</v>
      </c>
      <c r="B38" s="66"/>
      <c r="C38" s="68"/>
      <c r="D38" s="68"/>
      <c r="E38" s="68"/>
      <c r="F38" s="68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</row>
    <row r="39" spans="1:52">
      <c r="A39" s="66">
        <f t="shared" si="0"/>
        <v>35</v>
      </c>
      <c r="B39" s="66"/>
      <c r="C39" s="68"/>
      <c r="D39" s="68"/>
      <c r="E39" s="68"/>
      <c r="F39" s="68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</row>
    <row r="40" spans="1:52">
      <c r="A40" s="66">
        <f t="shared" si="0"/>
        <v>36</v>
      </c>
      <c r="B40" s="66"/>
      <c r="C40" s="68"/>
      <c r="D40" s="68"/>
      <c r="E40" s="68"/>
      <c r="F40" s="68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</row>
    <row r="41" spans="1:52">
      <c r="A41" s="66">
        <f t="shared" si="0"/>
        <v>37</v>
      </c>
      <c r="B41" s="66"/>
      <c r="C41" s="68"/>
      <c r="D41" s="68"/>
      <c r="E41" s="68"/>
      <c r="F41" s="68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</row>
    <row r="42" spans="1:52">
      <c r="A42" s="66">
        <f t="shared" si="0"/>
        <v>38</v>
      </c>
      <c r="B42" s="66"/>
      <c r="C42" s="68"/>
      <c r="D42" s="68"/>
      <c r="E42" s="68"/>
      <c r="F42" s="68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</row>
    <row r="43" spans="1:52">
      <c r="A43" s="66">
        <f t="shared" si="0"/>
        <v>39</v>
      </c>
      <c r="B43" s="66"/>
      <c r="C43" s="68"/>
      <c r="D43" s="68"/>
      <c r="E43" s="68"/>
      <c r="F43" s="68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</row>
    <row r="44" spans="1:52">
      <c r="A44" s="66">
        <f t="shared" si="0"/>
        <v>40</v>
      </c>
      <c r="B44" s="66"/>
      <c r="C44" s="68"/>
      <c r="D44" s="68"/>
      <c r="E44" s="68"/>
      <c r="F44" s="68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</row>
    <row r="45" spans="1:52">
      <c r="A45" s="66">
        <f t="shared" si="0"/>
        <v>41</v>
      </c>
      <c r="B45" s="66"/>
      <c r="C45" s="68"/>
      <c r="D45" s="68"/>
      <c r="E45" s="68"/>
      <c r="F45" s="68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</row>
    <row r="46" spans="1:52">
      <c r="A46" s="66">
        <f t="shared" si="0"/>
        <v>42</v>
      </c>
      <c r="B46" s="66"/>
      <c r="C46" s="68"/>
      <c r="D46" s="68"/>
      <c r="E46" s="68"/>
      <c r="F46" s="68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</row>
    <row r="47" spans="1:52">
      <c r="A47" s="66">
        <f t="shared" si="0"/>
        <v>43</v>
      </c>
      <c r="B47" s="66"/>
      <c r="C47" s="68"/>
      <c r="D47" s="68"/>
      <c r="E47" s="68"/>
      <c r="F47" s="68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</row>
    <row r="48" spans="1:52">
      <c r="A48" s="66">
        <f t="shared" si="0"/>
        <v>44</v>
      </c>
      <c r="B48" s="66"/>
      <c r="C48" s="68"/>
      <c r="D48" s="68"/>
      <c r="E48" s="68"/>
      <c r="F48" s="68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</row>
    <row r="49" spans="1:52">
      <c r="A49" s="66">
        <f t="shared" si="0"/>
        <v>45</v>
      </c>
      <c r="B49" s="66"/>
      <c r="C49" s="68"/>
      <c r="D49" s="68"/>
      <c r="E49" s="68"/>
      <c r="F49" s="68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</row>
    <row r="50" spans="1:52">
      <c r="A50" s="66">
        <f t="shared" si="0"/>
        <v>46</v>
      </c>
      <c r="B50" s="66"/>
      <c r="C50" s="68"/>
      <c r="D50" s="68"/>
      <c r="E50" s="68"/>
      <c r="F50" s="68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>
      <c r="A51" s="66">
        <f t="shared" si="0"/>
        <v>47</v>
      </c>
      <c r="B51" s="66"/>
      <c r="C51" s="68"/>
      <c r="D51" s="68"/>
      <c r="E51" s="68"/>
      <c r="F51" s="68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</row>
    <row r="52" spans="1:52">
      <c r="A52" s="65">
        <f t="shared" si="0"/>
        <v>48</v>
      </c>
      <c r="B52" s="65"/>
      <c r="C52" s="67"/>
      <c r="D52" s="67"/>
      <c r="E52" s="67"/>
      <c r="F52" s="67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</row>
  </sheetData>
  <mergeCells count="254"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C6BE-B7EC-4B6C-A708-4F77B6289258}">
  <dimension ref="A1:AZ59"/>
  <sheetViews>
    <sheetView topLeftCell="A33" zoomScaleNormal="100" workbookViewId="0">
      <selection activeCell="BE21" sqref="BE21"/>
    </sheetView>
  </sheetViews>
  <sheetFormatPr defaultColWidth="2.4140625" defaultRowHeight="9.5"/>
  <cols>
    <col min="1" max="16384" width="2.4140625" style="14"/>
  </cols>
  <sheetData>
    <row r="1" spans="1:52" ht="10" thickTop="1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20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7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22</v>
      </c>
      <c r="AN1" s="75"/>
      <c r="AO1" s="75"/>
      <c r="AP1" s="75"/>
      <c r="AQ1" s="84">
        <f>IF(ISBLANK(表紙!AL47),"",(表紙!AL47))</f>
        <v>45083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77" t="s">
        <v>19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IF(ISBLANK(表紙!AL49),"",(表紙!AL49))</f>
        <v>高菁雨</v>
      </c>
      <c r="AR2" s="78"/>
      <c r="AS2" s="78"/>
      <c r="AT2" s="78"/>
      <c r="AU2" s="78"/>
      <c r="AV2" s="78"/>
      <c r="AW2" s="78"/>
      <c r="AX2" s="78"/>
      <c r="AY2" s="78"/>
      <c r="AZ2" s="86"/>
    </row>
    <row r="3" spans="1:52" ht="10" thickTop="1">
      <c r="B3" s="27"/>
    </row>
    <row r="4" spans="1:52">
      <c r="A4" s="26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8"/>
    </row>
    <row r="21" spans="1:52">
      <c r="A21" s="20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8"/>
    </row>
    <row r="22" spans="1:52">
      <c r="A22" s="20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8"/>
    </row>
    <row r="23" spans="1:52">
      <c r="A23" s="20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8"/>
    </row>
    <row r="24" spans="1:52">
      <c r="A24" s="20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8"/>
    </row>
    <row r="25" spans="1:52">
      <c r="A25" s="20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8"/>
    </row>
    <row r="26" spans="1:52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8"/>
    </row>
    <row r="27" spans="1:52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8"/>
    </row>
    <row r="28" spans="1:52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8"/>
    </row>
    <row r="29" spans="1:52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8"/>
    </row>
    <row r="30" spans="1:52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8"/>
    </row>
    <row r="31" spans="1:52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8"/>
    </row>
    <row r="32" spans="1:52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8"/>
    </row>
    <row r="33" spans="1:52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8"/>
    </row>
    <row r="34" spans="1:52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8"/>
    </row>
    <row r="35" spans="1:52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8"/>
    </row>
    <row r="36" spans="1:52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8"/>
    </row>
    <row r="37" spans="1:52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8"/>
    </row>
    <row r="38" spans="1:52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8"/>
    </row>
    <row r="39" spans="1:52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8"/>
    </row>
    <row r="40" spans="1:52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8"/>
    </row>
    <row r="41" spans="1:52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8"/>
    </row>
    <row r="42" spans="1:52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8"/>
    </row>
    <row r="43" spans="1:52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8"/>
    </row>
    <row r="44" spans="1:52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8"/>
    </row>
    <row r="45" spans="1:52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8"/>
    </row>
    <row r="46" spans="1:52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8"/>
    </row>
    <row r="47" spans="1:52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8"/>
    </row>
    <row r="48" spans="1:52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8"/>
    </row>
    <row r="49" spans="1:52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8"/>
    </row>
    <row r="50" spans="1:52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8"/>
    </row>
    <row r="51" spans="1:52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8"/>
    </row>
    <row r="52" spans="1:52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8"/>
    </row>
    <row r="53" spans="1:52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8"/>
    </row>
    <row r="54" spans="1:52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8"/>
    </row>
    <row r="55" spans="1:52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8"/>
    </row>
    <row r="56" spans="1:52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8"/>
    </row>
    <row r="57" spans="1:52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8"/>
    </row>
    <row r="58" spans="1:52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8"/>
    </row>
    <row r="59" spans="1:52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5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09E2-CC81-42C1-AB50-C7EBC560F26C}">
  <dimension ref="A1:AZ52"/>
  <sheetViews>
    <sheetView topLeftCell="A21" zoomScale="120" zoomScaleNormal="120" workbookViewId="0">
      <selection activeCell="L33" sqref="L33:U33"/>
    </sheetView>
  </sheetViews>
  <sheetFormatPr defaultColWidth="2.4140625" defaultRowHeight="9.5"/>
  <cols>
    <col min="1" max="16384" width="2.4140625" style="14"/>
  </cols>
  <sheetData>
    <row r="1" spans="1:52" ht="10" thickTop="1">
      <c r="A1" s="69" t="s">
        <v>10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20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7</v>
      </c>
      <c r="Z1" s="75"/>
      <c r="AA1" s="75"/>
      <c r="AB1" s="75"/>
      <c r="AC1" s="76" t="str">
        <f>IF(ISBLANK(表紙!AL39),"",(表紙!AL39))</f>
        <v>KS</v>
      </c>
      <c r="AD1" s="76"/>
      <c r="AE1" s="76"/>
      <c r="AF1" s="76"/>
      <c r="AG1" s="76"/>
      <c r="AH1" s="76"/>
      <c r="AI1" s="76"/>
      <c r="AJ1" s="76"/>
      <c r="AK1" s="76"/>
      <c r="AL1" s="76"/>
      <c r="AM1" s="75" t="s">
        <v>22</v>
      </c>
      <c r="AN1" s="75"/>
      <c r="AO1" s="75"/>
      <c r="AP1" s="75"/>
      <c r="AQ1" s="84">
        <f>IF(ISBLANK(表紙!AL47),"",(表紙!AL47))</f>
        <v>45083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0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77" t="s">
        <v>19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5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IF(ISBLANK(表紙!AL49),"",(表紙!AL49))</f>
        <v>高菁雨</v>
      </c>
      <c r="AR2" s="78"/>
      <c r="AS2" s="78"/>
      <c r="AT2" s="78"/>
      <c r="AU2" s="78"/>
      <c r="AV2" s="78"/>
      <c r="AW2" s="78"/>
      <c r="AX2" s="78"/>
      <c r="AY2" s="78"/>
      <c r="AZ2" s="86"/>
    </row>
    <row r="3" spans="1:52" ht="10" thickTop="1">
      <c r="B3" s="27"/>
    </row>
    <row r="4" spans="1:52">
      <c r="A4" s="26" t="s">
        <v>29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4"/>
    </row>
    <row r="5" spans="1:52">
      <c r="A5" s="23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1"/>
    </row>
    <row r="6" spans="1:52">
      <c r="A6" s="20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8"/>
    </row>
    <row r="7" spans="1:52">
      <c r="A7" s="20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8"/>
    </row>
    <row r="8" spans="1:52">
      <c r="A8" s="20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 t="s">
        <v>33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8"/>
    </row>
    <row r="9" spans="1:52">
      <c r="A9" s="20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33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8"/>
    </row>
    <row r="10" spans="1:52">
      <c r="A10" s="2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27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8"/>
    </row>
    <row r="11" spans="1:52">
      <c r="A11" s="20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8"/>
    </row>
    <row r="12" spans="1:52">
      <c r="A12" s="20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8"/>
    </row>
    <row r="13" spans="1:52">
      <c r="A13" s="20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8"/>
    </row>
    <row r="14" spans="1:52">
      <c r="A14" s="20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8"/>
    </row>
    <row r="15" spans="1:52">
      <c r="A15" s="20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8"/>
    </row>
    <row r="16" spans="1:5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8"/>
    </row>
    <row r="17" spans="1:5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8"/>
    </row>
    <row r="18" spans="1:52">
      <c r="A18" s="20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8"/>
    </row>
    <row r="19" spans="1:52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8"/>
    </row>
    <row r="20" spans="1:52">
      <c r="A20" s="32" t="s">
        <v>28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0"/>
    </row>
    <row r="21" spans="1:52">
      <c r="A21" s="29" t="s">
        <v>25</v>
      </c>
      <c r="B21" s="97" t="s">
        <v>20</v>
      </c>
      <c r="C21" s="99"/>
      <c r="D21" s="99"/>
      <c r="E21" s="99"/>
      <c r="F21" s="99"/>
      <c r="G21" s="99"/>
      <c r="H21" s="99"/>
      <c r="I21" s="99"/>
      <c r="J21" s="99"/>
      <c r="K21" s="98"/>
      <c r="L21" s="97" t="s">
        <v>19</v>
      </c>
      <c r="M21" s="99"/>
      <c r="N21" s="99"/>
      <c r="O21" s="99"/>
      <c r="P21" s="99"/>
      <c r="Q21" s="99"/>
      <c r="R21" s="99"/>
      <c r="S21" s="99"/>
      <c r="T21" s="99"/>
      <c r="U21" s="98"/>
      <c r="V21" s="97" t="s">
        <v>24</v>
      </c>
      <c r="W21" s="98"/>
      <c r="X21" s="97" t="s">
        <v>23</v>
      </c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8"/>
    </row>
    <row r="22" spans="1:52">
      <c r="A22" s="28">
        <f t="shared" ref="A22:A30" si="0">ROW()-21</f>
        <v>1</v>
      </c>
      <c r="B22" s="92"/>
      <c r="C22" s="93"/>
      <c r="D22" s="93"/>
      <c r="E22" s="93"/>
      <c r="F22" s="93"/>
      <c r="G22" s="93"/>
      <c r="H22" s="93"/>
      <c r="I22" s="93"/>
      <c r="J22" s="93"/>
      <c r="K22" s="94"/>
      <c r="L22" s="92"/>
      <c r="M22" s="93"/>
      <c r="N22" s="93"/>
      <c r="O22" s="93"/>
      <c r="P22" s="93"/>
      <c r="Q22" s="93"/>
      <c r="R22" s="93"/>
      <c r="S22" s="93"/>
      <c r="T22" s="93"/>
      <c r="U22" s="94"/>
      <c r="V22" s="95"/>
      <c r="W22" s="96"/>
      <c r="X22" s="92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4"/>
    </row>
    <row r="23" spans="1:52">
      <c r="A23" s="28">
        <f t="shared" si="0"/>
        <v>2</v>
      </c>
      <c r="B23" s="92"/>
      <c r="C23" s="93"/>
      <c r="D23" s="93"/>
      <c r="E23" s="93"/>
      <c r="F23" s="93"/>
      <c r="G23" s="93"/>
      <c r="H23" s="93"/>
      <c r="I23" s="93"/>
      <c r="J23" s="93"/>
      <c r="K23" s="94"/>
      <c r="L23" s="92"/>
      <c r="M23" s="93"/>
      <c r="N23" s="93"/>
      <c r="O23" s="93"/>
      <c r="P23" s="93"/>
      <c r="Q23" s="93"/>
      <c r="R23" s="93"/>
      <c r="S23" s="93"/>
      <c r="T23" s="93"/>
      <c r="U23" s="94"/>
      <c r="V23" s="95"/>
      <c r="W23" s="96"/>
      <c r="X23" s="92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4"/>
    </row>
    <row r="24" spans="1:52">
      <c r="A24" s="28">
        <f t="shared" si="0"/>
        <v>3</v>
      </c>
      <c r="B24" s="92"/>
      <c r="C24" s="93"/>
      <c r="D24" s="93"/>
      <c r="E24" s="93"/>
      <c r="F24" s="93"/>
      <c r="G24" s="93"/>
      <c r="H24" s="93"/>
      <c r="I24" s="93"/>
      <c r="J24" s="93"/>
      <c r="K24" s="94"/>
      <c r="L24" s="92"/>
      <c r="M24" s="93"/>
      <c r="N24" s="93"/>
      <c r="O24" s="93"/>
      <c r="P24" s="93"/>
      <c r="Q24" s="93"/>
      <c r="R24" s="93"/>
      <c r="S24" s="93"/>
      <c r="T24" s="93"/>
      <c r="U24" s="94"/>
      <c r="V24" s="95"/>
      <c r="W24" s="96"/>
      <c r="X24" s="92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>
      <c r="A25" s="28">
        <f t="shared" si="0"/>
        <v>4</v>
      </c>
      <c r="B25" s="92"/>
      <c r="C25" s="93"/>
      <c r="D25" s="93"/>
      <c r="E25" s="93"/>
      <c r="F25" s="93"/>
      <c r="G25" s="93"/>
      <c r="H25" s="93"/>
      <c r="I25" s="93"/>
      <c r="J25" s="93"/>
      <c r="K25" s="94"/>
      <c r="L25" s="92"/>
      <c r="M25" s="93"/>
      <c r="N25" s="93"/>
      <c r="O25" s="93"/>
      <c r="P25" s="93"/>
      <c r="Q25" s="93"/>
      <c r="R25" s="93"/>
      <c r="S25" s="93"/>
      <c r="T25" s="93"/>
      <c r="U25" s="94"/>
      <c r="V25" s="95"/>
      <c r="W25" s="96"/>
      <c r="X25" s="92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</row>
    <row r="26" spans="1:52">
      <c r="A26" s="28">
        <f t="shared" si="0"/>
        <v>5</v>
      </c>
      <c r="B26" s="92"/>
      <c r="C26" s="93"/>
      <c r="D26" s="93"/>
      <c r="E26" s="93"/>
      <c r="F26" s="93"/>
      <c r="G26" s="93"/>
      <c r="H26" s="93"/>
      <c r="I26" s="93"/>
      <c r="J26" s="93"/>
      <c r="K26" s="94"/>
      <c r="L26" s="92"/>
      <c r="M26" s="93"/>
      <c r="N26" s="93"/>
      <c r="O26" s="93"/>
      <c r="P26" s="93"/>
      <c r="Q26" s="93"/>
      <c r="R26" s="93"/>
      <c r="S26" s="93"/>
      <c r="T26" s="93"/>
      <c r="U26" s="94"/>
      <c r="V26" s="95"/>
      <c r="W26" s="96"/>
      <c r="X26" s="92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4"/>
    </row>
    <row r="27" spans="1:52">
      <c r="A27" s="28">
        <f t="shared" si="0"/>
        <v>6</v>
      </c>
      <c r="B27" s="92"/>
      <c r="C27" s="93"/>
      <c r="D27" s="93"/>
      <c r="E27" s="93"/>
      <c r="F27" s="93"/>
      <c r="G27" s="93"/>
      <c r="H27" s="93"/>
      <c r="I27" s="93"/>
      <c r="J27" s="93"/>
      <c r="K27" s="94"/>
      <c r="L27" s="92"/>
      <c r="M27" s="93"/>
      <c r="N27" s="93"/>
      <c r="O27" s="93"/>
      <c r="P27" s="93"/>
      <c r="Q27" s="93"/>
      <c r="R27" s="93"/>
      <c r="S27" s="93"/>
      <c r="T27" s="93"/>
      <c r="U27" s="94"/>
      <c r="V27" s="95"/>
      <c r="W27" s="96"/>
      <c r="X27" s="92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4"/>
    </row>
    <row r="28" spans="1:52">
      <c r="A28" s="28">
        <f t="shared" si="0"/>
        <v>7</v>
      </c>
      <c r="B28" s="92"/>
      <c r="C28" s="93"/>
      <c r="D28" s="93"/>
      <c r="E28" s="93"/>
      <c r="F28" s="93"/>
      <c r="G28" s="93"/>
      <c r="H28" s="93"/>
      <c r="I28" s="93"/>
      <c r="J28" s="93"/>
      <c r="K28" s="94"/>
      <c r="L28" s="92"/>
      <c r="M28" s="93"/>
      <c r="N28" s="93"/>
      <c r="O28" s="93"/>
      <c r="P28" s="93"/>
      <c r="Q28" s="93"/>
      <c r="R28" s="93"/>
      <c r="S28" s="93"/>
      <c r="T28" s="93"/>
      <c r="U28" s="94"/>
      <c r="V28" s="95"/>
      <c r="W28" s="96"/>
      <c r="X28" s="92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>
      <c r="A29" s="28">
        <f t="shared" si="0"/>
        <v>8</v>
      </c>
      <c r="B29" s="92"/>
      <c r="C29" s="93"/>
      <c r="D29" s="93"/>
      <c r="E29" s="93"/>
      <c r="F29" s="93"/>
      <c r="G29" s="93"/>
      <c r="H29" s="93"/>
      <c r="I29" s="93"/>
      <c r="J29" s="93"/>
      <c r="K29" s="94"/>
      <c r="L29" s="92"/>
      <c r="M29" s="93"/>
      <c r="N29" s="93"/>
      <c r="O29" s="93"/>
      <c r="P29" s="93"/>
      <c r="Q29" s="93"/>
      <c r="R29" s="93"/>
      <c r="S29" s="93"/>
      <c r="T29" s="93"/>
      <c r="U29" s="94"/>
      <c r="V29" s="95"/>
      <c r="W29" s="96"/>
      <c r="X29" s="92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4"/>
    </row>
    <row r="30" spans="1:52">
      <c r="A30" s="28">
        <f t="shared" si="0"/>
        <v>9</v>
      </c>
      <c r="B30" s="92"/>
      <c r="C30" s="93"/>
      <c r="D30" s="93"/>
      <c r="E30" s="93"/>
      <c r="F30" s="93"/>
      <c r="G30" s="93"/>
      <c r="H30" s="93"/>
      <c r="I30" s="93"/>
      <c r="J30" s="93"/>
      <c r="K30" s="94"/>
      <c r="L30" s="92"/>
      <c r="M30" s="93"/>
      <c r="N30" s="93"/>
      <c r="O30" s="93"/>
      <c r="P30" s="93"/>
      <c r="Q30" s="93"/>
      <c r="R30" s="93"/>
      <c r="S30" s="93"/>
      <c r="T30" s="93"/>
      <c r="U30" s="94"/>
      <c r="V30" s="95"/>
      <c r="W30" s="96"/>
      <c r="X30" s="92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4"/>
    </row>
    <row r="31" spans="1:52">
      <c r="A31" s="32" t="s">
        <v>27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</row>
    <row r="32" spans="1:52">
      <c r="A32" s="29" t="s">
        <v>25</v>
      </c>
      <c r="B32" s="97" t="s">
        <v>20</v>
      </c>
      <c r="C32" s="99"/>
      <c r="D32" s="99"/>
      <c r="E32" s="99"/>
      <c r="F32" s="99"/>
      <c r="G32" s="99"/>
      <c r="H32" s="99"/>
      <c r="I32" s="99"/>
      <c r="J32" s="99"/>
      <c r="K32" s="98"/>
      <c r="L32" s="97" t="s">
        <v>19</v>
      </c>
      <c r="M32" s="99"/>
      <c r="N32" s="99"/>
      <c r="O32" s="99"/>
      <c r="P32" s="99"/>
      <c r="Q32" s="99"/>
      <c r="R32" s="99"/>
      <c r="S32" s="99"/>
      <c r="T32" s="99"/>
      <c r="U32" s="98"/>
      <c r="V32" s="97" t="s">
        <v>24</v>
      </c>
      <c r="W32" s="98"/>
      <c r="X32" s="97" t="s">
        <v>23</v>
      </c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8"/>
    </row>
    <row r="33" spans="1:52">
      <c r="A33" s="28">
        <f t="shared" ref="A33:A41" si="1">ROW()-32</f>
        <v>1</v>
      </c>
      <c r="B33" s="92" t="s">
        <v>30</v>
      </c>
      <c r="C33" s="93"/>
      <c r="D33" s="93"/>
      <c r="E33" s="93"/>
      <c r="F33" s="93"/>
      <c r="G33" s="93"/>
      <c r="H33" s="93"/>
      <c r="I33" s="93"/>
      <c r="J33" s="93"/>
      <c r="K33" s="94"/>
      <c r="L33" s="92" t="s">
        <v>31</v>
      </c>
      <c r="M33" s="93"/>
      <c r="N33" s="93"/>
      <c r="O33" s="93"/>
      <c r="P33" s="93"/>
      <c r="Q33" s="93"/>
      <c r="R33" s="93"/>
      <c r="S33" s="93"/>
      <c r="T33" s="93"/>
      <c r="U33" s="94"/>
      <c r="V33" s="95" t="s">
        <v>32</v>
      </c>
      <c r="W33" s="96"/>
      <c r="X33" s="92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4"/>
    </row>
    <row r="34" spans="1:52">
      <c r="A34" s="28">
        <f t="shared" si="1"/>
        <v>2</v>
      </c>
      <c r="B34" s="92"/>
      <c r="C34" s="93"/>
      <c r="D34" s="93"/>
      <c r="E34" s="93"/>
      <c r="F34" s="93"/>
      <c r="G34" s="93"/>
      <c r="H34" s="93"/>
      <c r="I34" s="93"/>
      <c r="J34" s="93"/>
      <c r="K34" s="94"/>
      <c r="L34" s="92"/>
      <c r="M34" s="93"/>
      <c r="N34" s="93"/>
      <c r="O34" s="93"/>
      <c r="P34" s="93"/>
      <c r="Q34" s="93"/>
      <c r="R34" s="93"/>
      <c r="S34" s="93"/>
      <c r="T34" s="93"/>
      <c r="U34" s="94"/>
      <c r="V34" s="95"/>
      <c r="W34" s="96"/>
      <c r="X34" s="92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4"/>
    </row>
    <row r="35" spans="1:52">
      <c r="A35" s="28">
        <f t="shared" si="1"/>
        <v>3</v>
      </c>
      <c r="B35" s="92"/>
      <c r="C35" s="93"/>
      <c r="D35" s="93"/>
      <c r="E35" s="93"/>
      <c r="F35" s="93"/>
      <c r="G35" s="93"/>
      <c r="H35" s="93"/>
      <c r="I35" s="93"/>
      <c r="J35" s="93"/>
      <c r="K35" s="94"/>
      <c r="L35" s="92"/>
      <c r="M35" s="93"/>
      <c r="N35" s="93"/>
      <c r="O35" s="93"/>
      <c r="P35" s="93"/>
      <c r="Q35" s="93"/>
      <c r="R35" s="93"/>
      <c r="S35" s="93"/>
      <c r="T35" s="93"/>
      <c r="U35" s="94"/>
      <c r="V35" s="95"/>
      <c r="W35" s="96"/>
      <c r="X35" s="92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4"/>
    </row>
    <row r="36" spans="1:52">
      <c r="A36" s="28">
        <f t="shared" si="1"/>
        <v>4</v>
      </c>
      <c r="B36" s="92"/>
      <c r="C36" s="93"/>
      <c r="D36" s="93"/>
      <c r="E36" s="93"/>
      <c r="F36" s="93"/>
      <c r="G36" s="93"/>
      <c r="H36" s="93"/>
      <c r="I36" s="93"/>
      <c r="J36" s="93"/>
      <c r="K36" s="94"/>
      <c r="L36" s="92"/>
      <c r="M36" s="93"/>
      <c r="N36" s="93"/>
      <c r="O36" s="93"/>
      <c r="P36" s="93"/>
      <c r="Q36" s="93"/>
      <c r="R36" s="93"/>
      <c r="S36" s="93"/>
      <c r="T36" s="93"/>
      <c r="U36" s="94"/>
      <c r="V36" s="95"/>
      <c r="W36" s="96"/>
      <c r="X36" s="92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>
      <c r="A37" s="28">
        <f t="shared" si="1"/>
        <v>5</v>
      </c>
      <c r="B37" s="92"/>
      <c r="C37" s="93"/>
      <c r="D37" s="93"/>
      <c r="E37" s="93"/>
      <c r="F37" s="93"/>
      <c r="G37" s="93"/>
      <c r="H37" s="93"/>
      <c r="I37" s="93"/>
      <c r="J37" s="93"/>
      <c r="K37" s="94"/>
      <c r="L37" s="92"/>
      <c r="M37" s="93"/>
      <c r="N37" s="93"/>
      <c r="O37" s="93"/>
      <c r="P37" s="93"/>
      <c r="Q37" s="93"/>
      <c r="R37" s="93"/>
      <c r="S37" s="93"/>
      <c r="T37" s="93"/>
      <c r="U37" s="94"/>
      <c r="V37" s="95"/>
      <c r="W37" s="96"/>
      <c r="X37" s="92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4"/>
    </row>
    <row r="38" spans="1:52">
      <c r="A38" s="28">
        <f t="shared" si="1"/>
        <v>6</v>
      </c>
      <c r="B38" s="92"/>
      <c r="C38" s="93"/>
      <c r="D38" s="93"/>
      <c r="E38" s="93"/>
      <c r="F38" s="93"/>
      <c r="G38" s="93"/>
      <c r="H38" s="93"/>
      <c r="I38" s="93"/>
      <c r="J38" s="93"/>
      <c r="K38" s="94"/>
      <c r="L38" s="92"/>
      <c r="M38" s="93"/>
      <c r="N38" s="93"/>
      <c r="O38" s="93"/>
      <c r="P38" s="93"/>
      <c r="Q38" s="93"/>
      <c r="R38" s="93"/>
      <c r="S38" s="93"/>
      <c r="T38" s="93"/>
      <c r="U38" s="94"/>
      <c r="V38" s="95"/>
      <c r="W38" s="96"/>
      <c r="X38" s="92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4"/>
    </row>
    <row r="39" spans="1:52">
      <c r="A39" s="28">
        <f t="shared" si="1"/>
        <v>7</v>
      </c>
      <c r="B39" s="92"/>
      <c r="C39" s="93"/>
      <c r="D39" s="93"/>
      <c r="E39" s="93"/>
      <c r="F39" s="93"/>
      <c r="G39" s="93"/>
      <c r="H39" s="93"/>
      <c r="I39" s="93"/>
      <c r="J39" s="93"/>
      <c r="K39" s="94"/>
      <c r="L39" s="92"/>
      <c r="M39" s="93"/>
      <c r="N39" s="93"/>
      <c r="O39" s="93"/>
      <c r="P39" s="93"/>
      <c r="Q39" s="93"/>
      <c r="R39" s="93"/>
      <c r="S39" s="93"/>
      <c r="T39" s="93"/>
      <c r="U39" s="94"/>
      <c r="V39" s="95"/>
      <c r="W39" s="96"/>
      <c r="X39" s="92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4"/>
    </row>
    <row r="40" spans="1:52">
      <c r="A40" s="28">
        <f t="shared" si="1"/>
        <v>8</v>
      </c>
      <c r="B40" s="92"/>
      <c r="C40" s="93"/>
      <c r="D40" s="93"/>
      <c r="E40" s="93"/>
      <c r="F40" s="93"/>
      <c r="G40" s="93"/>
      <c r="H40" s="93"/>
      <c r="I40" s="93"/>
      <c r="J40" s="93"/>
      <c r="K40" s="94"/>
      <c r="L40" s="92"/>
      <c r="M40" s="93"/>
      <c r="N40" s="93"/>
      <c r="O40" s="93"/>
      <c r="P40" s="93"/>
      <c r="Q40" s="93"/>
      <c r="R40" s="93"/>
      <c r="S40" s="93"/>
      <c r="T40" s="93"/>
      <c r="U40" s="94"/>
      <c r="V40" s="95"/>
      <c r="W40" s="96"/>
      <c r="X40" s="92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>
      <c r="A41" s="28">
        <f t="shared" si="1"/>
        <v>9</v>
      </c>
      <c r="B41" s="92"/>
      <c r="C41" s="93"/>
      <c r="D41" s="93"/>
      <c r="E41" s="93"/>
      <c r="F41" s="93"/>
      <c r="G41" s="93"/>
      <c r="H41" s="93"/>
      <c r="I41" s="93"/>
      <c r="J41" s="93"/>
      <c r="K41" s="94"/>
      <c r="L41" s="92"/>
      <c r="M41" s="93"/>
      <c r="N41" s="93"/>
      <c r="O41" s="93"/>
      <c r="P41" s="93"/>
      <c r="Q41" s="93"/>
      <c r="R41" s="93"/>
      <c r="S41" s="93"/>
      <c r="T41" s="93"/>
      <c r="U41" s="94"/>
      <c r="V41" s="95"/>
      <c r="W41" s="96"/>
      <c r="X41" s="92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4"/>
    </row>
    <row r="42" spans="1:52">
      <c r="A42" s="32" t="s">
        <v>26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/>
    </row>
    <row r="43" spans="1:52">
      <c r="A43" s="29" t="s">
        <v>25</v>
      </c>
      <c r="B43" s="97" t="s">
        <v>20</v>
      </c>
      <c r="C43" s="99"/>
      <c r="D43" s="99"/>
      <c r="E43" s="99"/>
      <c r="F43" s="99"/>
      <c r="G43" s="99"/>
      <c r="H43" s="99"/>
      <c r="I43" s="99"/>
      <c r="J43" s="99"/>
      <c r="K43" s="98"/>
      <c r="L43" s="97" t="s">
        <v>19</v>
      </c>
      <c r="M43" s="99"/>
      <c r="N43" s="99"/>
      <c r="O43" s="99"/>
      <c r="P43" s="99"/>
      <c r="Q43" s="99"/>
      <c r="R43" s="99"/>
      <c r="S43" s="99"/>
      <c r="T43" s="99"/>
      <c r="U43" s="98"/>
      <c r="V43" s="97" t="s">
        <v>24</v>
      </c>
      <c r="W43" s="98"/>
      <c r="X43" s="97" t="s">
        <v>23</v>
      </c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8"/>
    </row>
    <row r="44" spans="1:52">
      <c r="A44" s="28">
        <f t="shared" ref="A44:A52" si="2">ROW()-43</f>
        <v>1</v>
      </c>
      <c r="B44" s="92"/>
      <c r="C44" s="93"/>
      <c r="D44" s="93"/>
      <c r="E44" s="93"/>
      <c r="F44" s="93"/>
      <c r="G44" s="93"/>
      <c r="H44" s="93"/>
      <c r="I44" s="93"/>
      <c r="J44" s="93"/>
      <c r="K44" s="94"/>
      <c r="L44" s="92"/>
      <c r="M44" s="93"/>
      <c r="N44" s="93"/>
      <c r="O44" s="93"/>
      <c r="P44" s="93"/>
      <c r="Q44" s="93"/>
      <c r="R44" s="93"/>
      <c r="S44" s="93"/>
      <c r="T44" s="93"/>
      <c r="U44" s="94"/>
      <c r="V44" s="95"/>
      <c r="W44" s="96"/>
      <c r="X44" s="92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>
      <c r="A45" s="28">
        <f t="shared" si="2"/>
        <v>2</v>
      </c>
      <c r="B45" s="92"/>
      <c r="C45" s="93"/>
      <c r="D45" s="93"/>
      <c r="E45" s="93"/>
      <c r="F45" s="93"/>
      <c r="G45" s="93"/>
      <c r="H45" s="93"/>
      <c r="I45" s="93"/>
      <c r="J45" s="93"/>
      <c r="K45" s="94"/>
      <c r="L45" s="92"/>
      <c r="M45" s="93"/>
      <c r="N45" s="93"/>
      <c r="O45" s="93"/>
      <c r="P45" s="93"/>
      <c r="Q45" s="93"/>
      <c r="R45" s="93"/>
      <c r="S45" s="93"/>
      <c r="T45" s="93"/>
      <c r="U45" s="94"/>
      <c r="V45" s="95"/>
      <c r="W45" s="96"/>
      <c r="X45" s="92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4"/>
    </row>
    <row r="46" spans="1:52">
      <c r="A46" s="28">
        <f t="shared" si="2"/>
        <v>3</v>
      </c>
      <c r="B46" s="92"/>
      <c r="C46" s="93"/>
      <c r="D46" s="93"/>
      <c r="E46" s="93"/>
      <c r="F46" s="93"/>
      <c r="G46" s="93"/>
      <c r="H46" s="93"/>
      <c r="I46" s="93"/>
      <c r="J46" s="93"/>
      <c r="K46" s="94"/>
      <c r="L46" s="92"/>
      <c r="M46" s="93"/>
      <c r="N46" s="93"/>
      <c r="O46" s="93"/>
      <c r="P46" s="93"/>
      <c r="Q46" s="93"/>
      <c r="R46" s="93"/>
      <c r="S46" s="93"/>
      <c r="T46" s="93"/>
      <c r="U46" s="94"/>
      <c r="V46" s="95"/>
      <c r="W46" s="96"/>
      <c r="X46" s="92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4"/>
    </row>
    <row r="47" spans="1:52">
      <c r="A47" s="28">
        <f t="shared" si="2"/>
        <v>4</v>
      </c>
      <c r="B47" s="92"/>
      <c r="C47" s="93"/>
      <c r="D47" s="93"/>
      <c r="E47" s="93"/>
      <c r="F47" s="93"/>
      <c r="G47" s="93"/>
      <c r="H47" s="93"/>
      <c r="I47" s="93"/>
      <c r="J47" s="93"/>
      <c r="K47" s="94"/>
      <c r="L47" s="92"/>
      <c r="M47" s="93"/>
      <c r="N47" s="93"/>
      <c r="O47" s="93"/>
      <c r="P47" s="93"/>
      <c r="Q47" s="93"/>
      <c r="R47" s="93"/>
      <c r="S47" s="93"/>
      <c r="T47" s="93"/>
      <c r="U47" s="94"/>
      <c r="V47" s="95"/>
      <c r="W47" s="96"/>
      <c r="X47" s="92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4"/>
    </row>
    <row r="48" spans="1:52">
      <c r="A48" s="28">
        <f t="shared" si="2"/>
        <v>5</v>
      </c>
      <c r="B48" s="92"/>
      <c r="C48" s="93"/>
      <c r="D48" s="93"/>
      <c r="E48" s="93"/>
      <c r="F48" s="93"/>
      <c r="G48" s="93"/>
      <c r="H48" s="93"/>
      <c r="I48" s="93"/>
      <c r="J48" s="93"/>
      <c r="K48" s="94"/>
      <c r="L48" s="92"/>
      <c r="M48" s="93"/>
      <c r="N48" s="93"/>
      <c r="O48" s="93"/>
      <c r="P48" s="93"/>
      <c r="Q48" s="93"/>
      <c r="R48" s="93"/>
      <c r="S48" s="93"/>
      <c r="T48" s="93"/>
      <c r="U48" s="94"/>
      <c r="V48" s="95"/>
      <c r="W48" s="96"/>
      <c r="X48" s="92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>
      <c r="A49" s="28">
        <f t="shared" si="2"/>
        <v>6</v>
      </c>
      <c r="B49" s="92"/>
      <c r="C49" s="93"/>
      <c r="D49" s="93"/>
      <c r="E49" s="93"/>
      <c r="F49" s="93"/>
      <c r="G49" s="93"/>
      <c r="H49" s="93"/>
      <c r="I49" s="93"/>
      <c r="J49" s="93"/>
      <c r="K49" s="94"/>
      <c r="L49" s="92"/>
      <c r="M49" s="93"/>
      <c r="N49" s="93"/>
      <c r="O49" s="93"/>
      <c r="P49" s="93"/>
      <c r="Q49" s="93"/>
      <c r="R49" s="93"/>
      <c r="S49" s="93"/>
      <c r="T49" s="93"/>
      <c r="U49" s="94"/>
      <c r="V49" s="95"/>
      <c r="W49" s="96"/>
      <c r="X49" s="92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4"/>
    </row>
    <row r="50" spans="1:52">
      <c r="A50" s="28">
        <f t="shared" si="2"/>
        <v>7</v>
      </c>
      <c r="B50" s="92"/>
      <c r="C50" s="93"/>
      <c r="D50" s="93"/>
      <c r="E50" s="93"/>
      <c r="F50" s="93"/>
      <c r="G50" s="93"/>
      <c r="H50" s="93"/>
      <c r="I50" s="93"/>
      <c r="J50" s="93"/>
      <c r="K50" s="94"/>
      <c r="L50" s="92"/>
      <c r="M50" s="93"/>
      <c r="N50" s="93"/>
      <c r="O50" s="93"/>
      <c r="P50" s="93"/>
      <c r="Q50" s="93"/>
      <c r="R50" s="93"/>
      <c r="S50" s="93"/>
      <c r="T50" s="93"/>
      <c r="U50" s="94"/>
      <c r="V50" s="95"/>
      <c r="W50" s="96"/>
      <c r="X50" s="92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4"/>
    </row>
    <row r="51" spans="1:52">
      <c r="A51" s="28">
        <f t="shared" si="2"/>
        <v>8</v>
      </c>
      <c r="B51" s="92"/>
      <c r="C51" s="93"/>
      <c r="D51" s="93"/>
      <c r="E51" s="93"/>
      <c r="F51" s="93"/>
      <c r="G51" s="93"/>
      <c r="H51" s="93"/>
      <c r="I51" s="93"/>
      <c r="J51" s="93"/>
      <c r="K51" s="94"/>
      <c r="L51" s="92"/>
      <c r="M51" s="93"/>
      <c r="N51" s="93"/>
      <c r="O51" s="93"/>
      <c r="P51" s="93"/>
      <c r="Q51" s="93"/>
      <c r="R51" s="93"/>
      <c r="S51" s="93"/>
      <c r="T51" s="93"/>
      <c r="U51" s="94"/>
      <c r="V51" s="95"/>
      <c r="W51" s="96"/>
      <c r="X51" s="92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4"/>
    </row>
    <row r="52" spans="1:52">
      <c r="A52" s="28">
        <f t="shared" si="2"/>
        <v>9</v>
      </c>
      <c r="B52" s="92"/>
      <c r="C52" s="93"/>
      <c r="D52" s="93"/>
      <c r="E52" s="93"/>
      <c r="F52" s="93"/>
      <c r="G52" s="93"/>
      <c r="H52" s="93"/>
      <c r="I52" s="93"/>
      <c r="J52" s="93"/>
      <c r="K52" s="94"/>
      <c r="L52" s="92"/>
      <c r="M52" s="93"/>
      <c r="N52" s="93"/>
      <c r="O52" s="93"/>
      <c r="P52" s="93"/>
      <c r="Q52" s="93"/>
      <c r="R52" s="93"/>
      <c r="S52" s="93"/>
      <c r="T52" s="93"/>
      <c r="U52" s="94"/>
      <c r="V52" s="95"/>
      <c r="W52" s="96"/>
      <c r="X52" s="92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  <c r="AO52" s="93"/>
      <c r="AP52" s="93"/>
      <c r="AQ52" s="93"/>
      <c r="AR52" s="93"/>
      <c r="AS52" s="93"/>
      <c r="AT52" s="93"/>
      <c r="AU52" s="93"/>
      <c r="AV52" s="93"/>
      <c r="AW52" s="93"/>
      <c r="AX52" s="93"/>
      <c r="AY52" s="93"/>
      <c r="AZ52" s="94"/>
    </row>
  </sheetData>
  <mergeCells count="13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L52:U52"/>
    <mergeCell ref="L43:U43"/>
    <mergeCell ref="V38:W38"/>
    <mergeCell ref="V39:W39"/>
    <mergeCell ref="V33:W33"/>
    <mergeCell ref="V34:W34"/>
    <mergeCell ref="V28:W28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36:U36"/>
    <mergeCell ref="L37:U37"/>
    <mergeCell ref="L38:U38"/>
    <mergeCell ref="L35:U35"/>
    <mergeCell ref="B38:K38"/>
    <mergeCell ref="B39:K39"/>
    <mergeCell ref="B43:K43"/>
    <mergeCell ref="B44:K44"/>
    <mergeCell ref="B45:K45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V26:W26"/>
    <mergeCell ref="B21:K21"/>
    <mergeCell ref="B22:K22"/>
    <mergeCell ref="B23:K23"/>
    <mergeCell ref="B24:K24"/>
    <mergeCell ref="B25:K25"/>
    <mergeCell ref="B26:K26"/>
    <mergeCell ref="B27:K27"/>
    <mergeCell ref="V29:W29"/>
    <mergeCell ref="V30:W30"/>
    <mergeCell ref="V27:W27"/>
    <mergeCell ref="L26:U26"/>
    <mergeCell ref="L27:U27"/>
    <mergeCell ref="L21:U21"/>
    <mergeCell ref="L22:U22"/>
    <mergeCell ref="L23:U23"/>
    <mergeCell ref="L24:U24"/>
    <mergeCell ref="L25:U25"/>
    <mergeCell ref="X32:AZ32"/>
    <mergeCell ref="X33:AZ33"/>
    <mergeCell ref="X34:AZ34"/>
    <mergeCell ref="X35:AZ35"/>
    <mergeCell ref="V32:W32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X28:AZ28"/>
    <mergeCell ref="X29:AZ29"/>
    <mergeCell ref="X30:AZ30"/>
    <mergeCell ref="B46:K46"/>
    <mergeCell ref="X45:AZ45"/>
    <mergeCell ref="B33:K33"/>
    <mergeCell ref="B34:K34"/>
    <mergeCell ref="B35:K35"/>
    <mergeCell ref="B36:K36"/>
    <mergeCell ref="B37:K37"/>
    <mergeCell ref="X46:AZ46"/>
    <mergeCell ref="L46:U46"/>
    <mergeCell ref="B41:K41"/>
    <mergeCell ref="B40:K40"/>
    <mergeCell ref="L34:U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X36:AZ36"/>
    <mergeCell ref="X37:AZ37"/>
    <mergeCell ref="X43:AZ43"/>
    <mergeCell ref="X44:AZ44"/>
    <mergeCell ref="X48:AZ48"/>
    <mergeCell ref="V45:W45"/>
    <mergeCell ref="V46:W46"/>
    <mergeCell ref="V47:W47"/>
    <mergeCell ref="V48:W48"/>
    <mergeCell ref="X47:AZ47"/>
    <mergeCell ref="V36:W36"/>
    <mergeCell ref="V37:W37"/>
    <mergeCell ref="X40:AZ40"/>
    <mergeCell ref="X41:AZ41"/>
    <mergeCell ref="X38:AZ38"/>
    <mergeCell ref="X39:AZ3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0E19-51C1-4330-995A-0A25ACEB21D3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L7" sqref="L7:P7"/>
    </sheetView>
  </sheetViews>
  <sheetFormatPr defaultColWidth="2.4140625" defaultRowHeight="9.5"/>
  <cols>
    <col min="1" max="16384" width="2.4140625" style="14"/>
  </cols>
  <sheetData>
    <row r="1" spans="1:55">
      <c r="A1" s="112" t="s">
        <v>10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  <c r="N1" s="108" t="s">
        <v>20</v>
      </c>
      <c r="O1" s="109"/>
      <c r="P1" s="109"/>
      <c r="Q1" s="110"/>
      <c r="R1" s="116"/>
      <c r="S1" s="117"/>
      <c r="T1" s="117"/>
      <c r="U1" s="117"/>
      <c r="V1" s="117"/>
      <c r="W1" s="117"/>
      <c r="X1" s="117"/>
      <c r="Y1" s="117"/>
      <c r="Z1" s="117"/>
      <c r="AA1" s="118"/>
      <c r="AB1" s="108" t="s">
        <v>7</v>
      </c>
      <c r="AC1" s="109"/>
      <c r="AD1" s="109"/>
      <c r="AE1" s="110"/>
      <c r="AF1" s="102" t="str">
        <f>IF(ISBLANK(表紙!AL39),"",(表紙!AL39))</f>
        <v>KS</v>
      </c>
      <c r="AG1" s="103"/>
      <c r="AH1" s="103"/>
      <c r="AI1" s="103"/>
      <c r="AJ1" s="103"/>
      <c r="AK1" s="103"/>
      <c r="AL1" s="103"/>
      <c r="AM1" s="103"/>
      <c r="AN1" s="103"/>
      <c r="AO1" s="104"/>
      <c r="AP1" s="108" t="s">
        <v>22</v>
      </c>
      <c r="AQ1" s="109"/>
      <c r="AR1" s="109"/>
      <c r="AS1" s="110"/>
      <c r="AT1" s="105">
        <f>IF(ISBLANK(表紙!AL47),"",(表紙!AL47))</f>
        <v>45083</v>
      </c>
      <c r="AU1" s="106"/>
      <c r="AV1" s="106"/>
      <c r="AW1" s="106"/>
      <c r="AX1" s="106"/>
      <c r="AY1" s="106"/>
      <c r="AZ1" s="106"/>
      <c r="BA1" s="106"/>
      <c r="BB1" s="106"/>
      <c r="BC1" s="107"/>
    </row>
    <row r="2" spans="1:55">
      <c r="A2" s="115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9"/>
      <c r="N2" s="108" t="s">
        <v>19</v>
      </c>
      <c r="O2" s="109"/>
      <c r="P2" s="109"/>
      <c r="Q2" s="110"/>
      <c r="R2" s="116" t="str">
        <f>イベント処理!O2</f>
        <v>登録画面</v>
      </c>
      <c r="S2" s="117"/>
      <c r="T2" s="117"/>
      <c r="U2" s="117"/>
      <c r="V2" s="117"/>
      <c r="W2" s="117"/>
      <c r="X2" s="117"/>
      <c r="Y2" s="117"/>
      <c r="Z2" s="117"/>
      <c r="AA2" s="118"/>
      <c r="AB2" s="108" t="s">
        <v>5</v>
      </c>
      <c r="AC2" s="109"/>
      <c r="AD2" s="109"/>
      <c r="AE2" s="110"/>
      <c r="AF2" s="102" t="str">
        <f>IF(ISBLANK(表紙!AL41),"",(表紙!AL41))</f>
        <v>勤怠管理システム</v>
      </c>
      <c r="AG2" s="103"/>
      <c r="AH2" s="103"/>
      <c r="AI2" s="103"/>
      <c r="AJ2" s="103"/>
      <c r="AK2" s="103"/>
      <c r="AL2" s="103"/>
      <c r="AM2" s="103"/>
      <c r="AN2" s="103"/>
      <c r="AO2" s="104"/>
      <c r="AP2" s="108" t="s">
        <v>0</v>
      </c>
      <c r="AQ2" s="109"/>
      <c r="AR2" s="109"/>
      <c r="AS2" s="110"/>
      <c r="AT2" s="102" t="str">
        <f>IF(ISBLANK(表紙!AL49),"",(表紙!AL49))</f>
        <v>高菁雨</v>
      </c>
      <c r="AU2" s="103"/>
      <c r="AV2" s="103"/>
      <c r="AW2" s="103"/>
      <c r="AX2" s="103"/>
      <c r="AY2" s="103"/>
      <c r="AZ2" s="103"/>
      <c r="BA2" s="103"/>
      <c r="BB2" s="103"/>
      <c r="BC2" s="104"/>
    </row>
    <row r="3" spans="1:55">
      <c r="B3" s="27"/>
    </row>
    <row r="4" spans="1:55">
      <c r="A4" s="26" t="s">
        <v>44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4"/>
    </row>
    <row r="5" spans="1:55">
      <c r="A5" s="37" t="s">
        <v>25</v>
      </c>
      <c r="B5" s="111" t="s">
        <v>43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42</v>
      </c>
      <c r="M5" s="111"/>
      <c r="N5" s="111"/>
      <c r="O5" s="111"/>
      <c r="P5" s="111"/>
      <c r="Q5" s="111" t="s">
        <v>41</v>
      </c>
      <c r="R5" s="111"/>
      <c r="S5" s="111" t="s">
        <v>40</v>
      </c>
      <c r="T5" s="111"/>
      <c r="U5" s="111" t="s">
        <v>39</v>
      </c>
      <c r="V5" s="111"/>
      <c r="W5" s="111"/>
      <c r="X5" s="111"/>
      <c r="Y5" s="111"/>
      <c r="Z5" s="111"/>
      <c r="AA5" s="111"/>
      <c r="AB5" s="111" t="s">
        <v>38</v>
      </c>
      <c r="AC5" s="111"/>
      <c r="AD5" s="111"/>
      <c r="AE5" s="111"/>
      <c r="AF5" s="111"/>
      <c r="AG5" s="111"/>
      <c r="AH5" s="111"/>
      <c r="AI5" s="111"/>
      <c r="AJ5" s="111" t="s">
        <v>37</v>
      </c>
      <c r="AK5" s="111"/>
      <c r="AL5" s="111"/>
      <c r="AM5" s="111"/>
      <c r="AN5" s="111"/>
      <c r="AO5" s="111"/>
      <c r="AP5" s="111"/>
      <c r="AQ5" s="111"/>
      <c r="AR5" s="111" t="s">
        <v>23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28">
        <f t="shared" ref="A6:A37" si="0">ROW()-5</f>
        <v>1</v>
      </c>
      <c r="B6" s="36" t="s">
        <v>36</v>
      </c>
      <c r="C6" s="35"/>
      <c r="D6" s="35"/>
      <c r="E6" s="35"/>
      <c r="F6" s="35"/>
      <c r="G6" s="35"/>
      <c r="H6" s="35"/>
      <c r="I6" s="35"/>
      <c r="J6" s="35"/>
      <c r="K6" s="34"/>
      <c r="L6" s="100" t="s">
        <v>90</v>
      </c>
      <c r="M6" s="100"/>
      <c r="N6" s="100"/>
      <c r="O6" s="100"/>
      <c r="P6" s="100"/>
      <c r="Q6" s="101" t="s">
        <v>48</v>
      </c>
      <c r="R6" s="101"/>
      <c r="S6" s="101">
        <v>4</v>
      </c>
      <c r="T6" s="101"/>
      <c r="U6" s="100"/>
      <c r="V6" s="100"/>
      <c r="W6" s="100"/>
      <c r="X6" s="100"/>
      <c r="Y6" s="100"/>
      <c r="Z6" s="100"/>
      <c r="AA6" s="100"/>
      <c r="AB6" s="100" t="s">
        <v>49</v>
      </c>
      <c r="AC6" s="100"/>
      <c r="AD6" s="100"/>
      <c r="AE6" s="100"/>
      <c r="AF6" s="100"/>
      <c r="AG6" s="100"/>
      <c r="AH6" s="100"/>
      <c r="AI6" s="100"/>
      <c r="AJ6" s="100" t="s">
        <v>50</v>
      </c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</row>
    <row r="7" spans="1:55">
      <c r="A7" s="28">
        <f t="shared" si="0"/>
        <v>2</v>
      </c>
      <c r="B7" s="36" t="s">
        <v>47</v>
      </c>
      <c r="C7" s="35"/>
      <c r="D7" s="35"/>
      <c r="E7" s="35"/>
      <c r="F7" s="35"/>
      <c r="G7" s="35"/>
      <c r="H7" s="35"/>
      <c r="I7" s="35"/>
      <c r="J7" s="35"/>
      <c r="K7" s="34"/>
      <c r="L7" s="100" t="s">
        <v>90</v>
      </c>
      <c r="M7" s="100"/>
      <c r="N7" s="100"/>
      <c r="O7" s="100"/>
      <c r="P7" s="100"/>
      <c r="Q7" s="101" t="s">
        <v>48</v>
      </c>
      <c r="R7" s="101"/>
      <c r="S7" s="101">
        <v>15</v>
      </c>
      <c r="T7" s="101"/>
      <c r="U7" s="100">
        <v>123456</v>
      </c>
      <c r="V7" s="100"/>
      <c r="W7" s="100"/>
      <c r="X7" s="100"/>
      <c r="Y7" s="100"/>
      <c r="Z7" s="100"/>
      <c r="AA7" s="100"/>
      <c r="AB7" s="100" t="s">
        <v>49</v>
      </c>
      <c r="AC7" s="100"/>
      <c r="AD7" s="100"/>
      <c r="AE7" s="100"/>
      <c r="AF7" s="100"/>
      <c r="AG7" s="100"/>
      <c r="AH7" s="100"/>
      <c r="AI7" s="100"/>
      <c r="AJ7" s="100" t="s">
        <v>51</v>
      </c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</row>
    <row r="8" spans="1:55">
      <c r="A8" s="28">
        <f t="shared" si="0"/>
        <v>3</v>
      </c>
      <c r="B8" s="36" t="s">
        <v>46</v>
      </c>
      <c r="C8" s="35"/>
      <c r="D8" s="35"/>
      <c r="E8" s="35"/>
      <c r="F8" s="35"/>
      <c r="G8" s="35"/>
      <c r="H8" s="35"/>
      <c r="I8" s="35"/>
      <c r="J8" s="35"/>
      <c r="K8" s="34"/>
      <c r="L8" s="100" t="s">
        <v>35</v>
      </c>
      <c r="M8" s="100"/>
      <c r="N8" s="100"/>
      <c r="O8" s="100"/>
      <c r="P8" s="100"/>
      <c r="Q8" s="101"/>
      <c r="R8" s="101"/>
      <c r="S8" s="101" t="s">
        <v>45</v>
      </c>
      <c r="T8" s="101"/>
      <c r="U8" s="100"/>
      <c r="V8" s="100"/>
      <c r="W8" s="100"/>
      <c r="X8" s="100"/>
      <c r="Y8" s="100"/>
      <c r="Z8" s="100"/>
      <c r="AA8" s="100"/>
      <c r="AB8" s="92"/>
      <c r="AC8" s="93"/>
      <c r="AD8" s="93"/>
      <c r="AE8" s="93"/>
      <c r="AF8" s="93"/>
      <c r="AG8" s="93"/>
      <c r="AH8" s="93"/>
      <c r="AI8" s="94"/>
      <c r="AJ8" s="92"/>
      <c r="AK8" s="93"/>
      <c r="AL8" s="93"/>
      <c r="AM8" s="93"/>
      <c r="AN8" s="93"/>
      <c r="AO8" s="93"/>
      <c r="AP8" s="93"/>
      <c r="AQ8" s="94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>
      <c r="A9" s="28">
        <f t="shared" si="0"/>
        <v>4</v>
      </c>
      <c r="B9" s="36"/>
      <c r="C9" s="35"/>
      <c r="D9" s="35"/>
      <c r="E9" s="35"/>
      <c r="F9" s="35"/>
      <c r="G9" s="35"/>
      <c r="H9" s="35"/>
      <c r="I9" s="35"/>
      <c r="J9" s="35"/>
      <c r="K9" s="34"/>
      <c r="L9" s="100"/>
      <c r="M9" s="100"/>
      <c r="N9" s="100"/>
      <c r="O9" s="100"/>
      <c r="P9" s="100"/>
      <c r="Q9" s="101"/>
      <c r="R9" s="101"/>
      <c r="S9" s="101"/>
      <c r="T9" s="101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92"/>
      <c r="AK9" s="93"/>
      <c r="AL9" s="93"/>
      <c r="AM9" s="93"/>
      <c r="AN9" s="93"/>
      <c r="AO9" s="93"/>
      <c r="AP9" s="93"/>
      <c r="AQ9" s="94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</row>
    <row r="10" spans="1:55">
      <c r="A10" s="28">
        <f t="shared" si="0"/>
        <v>5</v>
      </c>
      <c r="B10" s="36"/>
      <c r="C10" s="35"/>
      <c r="D10" s="35"/>
      <c r="E10" s="35"/>
      <c r="F10" s="35"/>
      <c r="G10" s="35"/>
      <c r="H10" s="35"/>
      <c r="I10" s="35"/>
      <c r="J10" s="35"/>
      <c r="K10" s="34"/>
      <c r="L10" s="100"/>
      <c r="M10" s="100"/>
      <c r="N10" s="100"/>
      <c r="O10" s="100"/>
      <c r="P10" s="100"/>
      <c r="Q10" s="101"/>
      <c r="R10" s="101"/>
      <c r="S10" s="101"/>
      <c r="T10" s="101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92"/>
      <c r="AK10" s="93"/>
      <c r="AL10" s="93"/>
      <c r="AM10" s="93"/>
      <c r="AN10" s="93"/>
      <c r="AO10" s="93"/>
      <c r="AP10" s="93"/>
      <c r="AQ10" s="94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</row>
    <row r="11" spans="1:55">
      <c r="A11" s="28">
        <f t="shared" si="0"/>
        <v>6</v>
      </c>
      <c r="B11" s="36"/>
      <c r="C11" s="35"/>
      <c r="D11" s="35"/>
      <c r="E11" s="35"/>
      <c r="F11" s="35"/>
      <c r="G11" s="35"/>
      <c r="H11" s="35"/>
      <c r="I11" s="35"/>
      <c r="J11" s="35"/>
      <c r="K11" s="34"/>
      <c r="L11" s="100"/>
      <c r="M11" s="100"/>
      <c r="N11" s="100"/>
      <c r="O11" s="100"/>
      <c r="P11" s="100"/>
      <c r="Q11" s="101"/>
      <c r="R11" s="101"/>
      <c r="S11" s="101"/>
      <c r="T11" s="101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92"/>
      <c r="AK11" s="93"/>
      <c r="AL11" s="93"/>
      <c r="AM11" s="93"/>
      <c r="AN11" s="93"/>
      <c r="AO11" s="93"/>
      <c r="AP11" s="93"/>
      <c r="AQ11" s="94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</row>
    <row r="12" spans="1:55">
      <c r="A12" s="28">
        <f t="shared" si="0"/>
        <v>7</v>
      </c>
      <c r="B12" s="36"/>
      <c r="C12" s="35"/>
      <c r="D12" s="35"/>
      <c r="E12" s="35"/>
      <c r="F12" s="35"/>
      <c r="G12" s="35"/>
      <c r="H12" s="35"/>
      <c r="I12" s="35"/>
      <c r="J12" s="35"/>
      <c r="K12" s="34"/>
      <c r="L12" s="100"/>
      <c r="M12" s="100"/>
      <c r="N12" s="100"/>
      <c r="O12" s="100"/>
      <c r="P12" s="100"/>
      <c r="Q12" s="101"/>
      <c r="R12" s="101"/>
      <c r="S12" s="101"/>
      <c r="T12" s="101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92"/>
      <c r="AK12" s="93"/>
      <c r="AL12" s="93"/>
      <c r="AM12" s="93"/>
      <c r="AN12" s="93"/>
      <c r="AO12" s="93"/>
      <c r="AP12" s="93"/>
      <c r="AQ12" s="94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</row>
    <row r="13" spans="1:55">
      <c r="A13" s="28">
        <f t="shared" si="0"/>
        <v>8</v>
      </c>
      <c r="B13" s="36"/>
      <c r="C13" s="35"/>
      <c r="D13" s="35"/>
      <c r="E13" s="35"/>
      <c r="F13" s="35"/>
      <c r="G13" s="35"/>
      <c r="H13" s="35"/>
      <c r="I13" s="35"/>
      <c r="J13" s="35"/>
      <c r="K13" s="34"/>
      <c r="L13" s="100"/>
      <c r="M13" s="100"/>
      <c r="N13" s="100"/>
      <c r="O13" s="100"/>
      <c r="P13" s="100"/>
      <c r="Q13" s="101"/>
      <c r="R13" s="101"/>
      <c r="S13" s="101"/>
      <c r="T13" s="101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92"/>
      <c r="AK13" s="93"/>
      <c r="AL13" s="93"/>
      <c r="AM13" s="93"/>
      <c r="AN13" s="93"/>
      <c r="AO13" s="93"/>
      <c r="AP13" s="93"/>
      <c r="AQ13" s="94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</row>
    <row r="14" spans="1:55">
      <c r="A14" s="28">
        <f t="shared" si="0"/>
        <v>9</v>
      </c>
      <c r="B14" s="36"/>
      <c r="C14" s="35"/>
      <c r="D14" s="35"/>
      <c r="E14" s="35"/>
      <c r="F14" s="35"/>
      <c r="G14" s="35"/>
      <c r="H14" s="35"/>
      <c r="I14" s="35"/>
      <c r="J14" s="35"/>
      <c r="K14" s="34"/>
      <c r="L14" s="100"/>
      <c r="M14" s="100"/>
      <c r="N14" s="100"/>
      <c r="O14" s="100"/>
      <c r="P14" s="100"/>
      <c r="Q14" s="101"/>
      <c r="R14" s="101"/>
      <c r="S14" s="101"/>
      <c r="T14" s="101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92"/>
      <c r="AK14" s="93"/>
      <c r="AL14" s="93"/>
      <c r="AM14" s="93"/>
      <c r="AN14" s="93"/>
      <c r="AO14" s="93"/>
      <c r="AP14" s="93"/>
      <c r="AQ14" s="94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</row>
    <row r="15" spans="1:55">
      <c r="A15" s="28">
        <f t="shared" si="0"/>
        <v>10</v>
      </c>
      <c r="B15" s="36"/>
      <c r="C15" s="35"/>
      <c r="D15" s="35"/>
      <c r="E15" s="35"/>
      <c r="F15" s="35"/>
      <c r="G15" s="35"/>
      <c r="H15" s="35"/>
      <c r="I15" s="35"/>
      <c r="J15" s="35"/>
      <c r="K15" s="34"/>
      <c r="L15" s="100"/>
      <c r="M15" s="100"/>
      <c r="N15" s="100"/>
      <c r="O15" s="100"/>
      <c r="P15" s="100"/>
      <c r="Q15" s="101"/>
      <c r="R15" s="101"/>
      <c r="S15" s="101"/>
      <c r="T15" s="101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92"/>
      <c r="AK15" s="93"/>
      <c r="AL15" s="93"/>
      <c r="AM15" s="93"/>
      <c r="AN15" s="93"/>
      <c r="AO15" s="93"/>
      <c r="AP15" s="93"/>
      <c r="AQ15" s="94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spans="1:55">
      <c r="A16" s="28">
        <f t="shared" si="0"/>
        <v>11</v>
      </c>
      <c r="B16" s="36"/>
      <c r="C16" s="35"/>
      <c r="D16" s="35"/>
      <c r="E16" s="35"/>
      <c r="F16" s="35"/>
      <c r="G16" s="35"/>
      <c r="H16" s="35"/>
      <c r="I16" s="35"/>
      <c r="J16" s="35"/>
      <c r="K16" s="34"/>
      <c r="L16" s="100"/>
      <c r="M16" s="100"/>
      <c r="N16" s="100"/>
      <c r="O16" s="100"/>
      <c r="P16" s="100"/>
      <c r="Q16" s="101"/>
      <c r="R16" s="101"/>
      <c r="S16" s="101"/>
      <c r="T16" s="101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92"/>
      <c r="AK16" s="93"/>
      <c r="AL16" s="93"/>
      <c r="AM16" s="93"/>
      <c r="AN16" s="93"/>
      <c r="AO16" s="93"/>
      <c r="AP16" s="93"/>
      <c r="AQ16" s="94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</row>
    <row r="17" spans="1:55">
      <c r="A17" s="28">
        <f t="shared" si="0"/>
        <v>12</v>
      </c>
      <c r="B17" s="36"/>
      <c r="C17" s="35"/>
      <c r="D17" s="35"/>
      <c r="E17" s="35"/>
      <c r="F17" s="35"/>
      <c r="G17" s="35"/>
      <c r="H17" s="35"/>
      <c r="I17" s="35"/>
      <c r="J17" s="35"/>
      <c r="K17" s="34"/>
      <c r="L17" s="100"/>
      <c r="M17" s="100"/>
      <c r="N17" s="100"/>
      <c r="O17" s="100"/>
      <c r="P17" s="100"/>
      <c r="Q17" s="101"/>
      <c r="R17" s="101"/>
      <c r="S17" s="101"/>
      <c r="T17" s="101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</row>
    <row r="18" spans="1:55">
      <c r="A18" s="28">
        <f t="shared" si="0"/>
        <v>13</v>
      </c>
      <c r="B18" s="36"/>
      <c r="C18" s="35"/>
      <c r="D18" s="35"/>
      <c r="E18" s="35"/>
      <c r="F18" s="35"/>
      <c r="G18" s="35"/>
      <c r="H18" s="35"/>
      <c r="I18" s="35"/>
      <c r="J18" s="35"/>
      <c r="K18" s="34"/>
      <c r="L18" s="100"/>
      <c r="M18" s="100"/>
      <c r="N18" s="100"/>
      <c r="O18" s="100"/>
      <c r="P18" s="100"/>
      <c r="Q18" s="101"/>
      <c r="R18" s="101"/>
      <c r="S18" s="101"/>
      <c r="T18" s="101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>
      <c r="A19" s="28">
        <f t="shared" si="0"/>
        <v>14</v>
      </c>
      <c r="B19" s="36"/>
      <c r="C19" s="35"/>
      <c r="D19" s="35"/>
      <c r="E19" s="35"/>
      <c r="F19" s="35"/>
      <c r="G19" s="35"/>
      <c r="H19" s="35"/>
      <c r="I19" s="35"/>
      <c r="J19" s="35"/>
      <c r="K19" s="34"/>
      <c r="L19" s="100"/>
      <c r="M19" s="100"/>
      <c r="N19" s="100"/>
      <c r="O19" s="100"/>
      <c r="P19" s="100"/>
      <c r="Q19" s="101"/>
      <c r="R19" s="101"/>
      <c r="S19" s="101"/>
      <c r="T19" s="101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</row>
    <row r="20" spans="1:55">
      <c r="A20" s="28">
        <f t="shared" si="0"/>
        <v>15</v>
      </c>
      <c r="B20" s="36"/>
      <c r="C20" s="35"/>
      <c r="D20" s="35"/>
      <c r="E20" s="35"/>
      <c r="F20" s="35"/>
      <c r="G20" s="35"/>
      <c r="H20" s="35"/>
      <c r="I20" s="35"/>
      <c r="J20" s="35"/>
      <c r="K20" s="34"/>
      <c r="L20" s="100"/>
      <c r="M20" s="100"/>
      <c r="N20" s="100"/>
      <c r="O20" s="100"/>
      <c r="P20" s="100"/>
      <c r="Q20" s="101"/>
      <c r="R20" s="101"/>
      <c r="S20" s="101"/>
      <c r="T20" s="101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</row>
    <row r="21" spans="1:55">
      <c r="A21" s="28">
        <f t="shared" si="0"/>
        <v>16</v>
      </c>
      <c r="B21" s="36"/>
      <c r="C21" s="35"/>
      <c r="D21" s="35"/>
      <c r="E21" s="35"/>
      <c r="F21" s="35"/>
      <c r="G21" s="35"/>
      <c r="H21" s="35"/>
      <c r="I21" s="35"/>
      <c r="J21" s="35"/>
      <c r="K21" s="34"/>
      <c r="L21" s="100"/>
      <c r="M21" s="100"/>
      <c r="N21" s="100"/>
      <c r="O21" s="100"/>
      <c r="P21" s="100"/>
      <c r="Q21" s="101"/>
      <c r="R21" s="101"/>
      <c r="S21" s="101"/>
      <c r="T21" s="101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</row>
    <row r="22" spans="1:55">
      <c r="A22" s="28">
        <f t="shared" si="0"/>
        <v>17</v>
      </c>
      <c r="B22" s="36"/>
      <c r="C22" s="35"/>
      <c r="D22" s="35"/>
      <c r="E22" s="35"/>
      <c r="F22" s="35"/>
      <c r="G22" s="35"/>
      <c r="H22" s="35"/>
      <c r="I22" s="35"/>
      <c r="J22" s="35"/>
      <c r="K22" s="34"/>
      <c r="L22" s="100"/>
      <c r="M22" s="100"/>
      <c r="N22" s="100"/>
      <c r="O22" s="100"/>
      <c r="P22" s="100"/>
      <c r="Q22" s="101"/>
      <c r="R22" s="101"/>
      <c r="S22" s="101"/>
      <c r="T22" s="101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</row>
    <row r="23" spans="1:55">
      <c r="A23" s="28">
        <f t="shared" si="0"/>
        <v>18</v>
      </c>
      <c r="B23" s="36"/>
      <c r="C23" s="35"/>
      <c r="D23" s="35"/>
      <c r="E23" s="35"/>
      <c r="F23" s="35"/>
      <c r="G23" s="35"/>
      <c r="H23" s="35"/>
      <c r="I23" s="35"/>
      <c r="J23" s="35"/>
      <c r="K23" s="34"/>
      <c r="L23" s="100"/>
      <c r="M23" s="100"/>
      <c r="N23" s="100"/>
      <c r="O23" s="100"/>
      <c r="P23" s="100"/>
      <c r="Q23" s="101"/>
      <c r="R23" s="101"/>
      <c r="S23" s="101"/>
      <c r="T23" s="101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</row>
    <row r="24" spans="1:55">
      <c r="A24" s="28">
        <f t="shared" si="0"/>
        <v>19</v>
      </c>
      <c r="B24" s="36"/>
      <c r="C24" s="35"/>
      <c r="D24" s="35"/>
      <c r="E24" s="35"/>
      <c r="F24" s="35"/>
      <c r="G24" s="35"/>
      <c r="H24" s="35"/>
      <c r="I24" s="35"/>
      <c r="J24" s="35"/>
      <c r="K24" s="34"/>
      <c r="L24" s="100"/>
      <c r="M24" s="100"/>
      <c r="N24" s="100"/>
      <c r="O24" s="100"/>
      <c r="P24" s="100"/>
      <c r="Q24" s="101"/>
      <c r="R24" s="101"/>
      <c r="S24" s="101"/>
      <c r="T24" s="101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</row>
    <row r="25" spans="1:55">
      <c r="A25" s="28">
        <f t="shared" si="0"/>
        <v>20</v>
      </c>
      <c r="B25" s="36"/>
      <c r="C25" s="35"/>
      <c r="D25" s="35"/>
      <c r="E25" s="35"/>
      <c r="F25" s="35"/>
      <c r="G25" s="35"/>
      <c r="H25" s="35"/>
      <c r="I25" s="35"/>
      <c r="J25" s="35"/>
      <c r="K25" s="34"/>
      <c r="L25" s="100"/>
      <c r="M25" s="100"/>
      <c r="N25" s="100"/>
      <c r="O25" s="100"/>
      <c r="P25" s="100"/>
      <c r="Q25" s="101"/>
      <c r="R25" s="101"/>
      <c r="S25" s="101"/>
      <c r="T25" s="101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</row>
    <row r="26" spans="1:55">
      <c r="A26" s="28">
        <f t="shared" si="0"/>
        <v>21</v>
      </c>
      <c r="B26" s="36"/>
      <c r="C26" s="35"/>
      <c r="D26" s="35"/>
      <c r="E26" s="35"/>
      <c r="F26" s="35"/>
      <c r="G26" s="35"/>
      <c r="H26" s="35"/>
      <c r="I26" s="35"/>
      <c r="J26" s="35"/>
      <c r="K26" s="34"/>
      <c r="L26" s="100"/>
      <c r="M26" s="100"/>
      <c r="N26" s="100"/>
      <c r="O26" s="100"/>
      <c r="P26" s="100"/>
      <c r="Q26" s="101"/>
      <c r="R26" s="101"/>
      <c r="S26" s="101"/>
      <c r="T26" s="101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</row>
    <row r="27" spans="1:55">
      <c r="A27" s="28">
        <f t="shared" si="0"/>
        <v>22</v>
      </c>
      <c r="B27" s="36"/>
      <c r="C27" s="35"/>
      <c r="D27" s="35"/>
      <c r="E27" s="35"/>
      <c r="F27" s="35"/>
      <c r="G27" s="35"/>
      <c r="H27" s="35"/>
      <c r="I27" s="35"/>
      <c r="J27" s="35"/>
      <c r="K27" s="34"/>
      <c r="L27" s="100"/>
      <c r="M27" s="100"/>
      <c r="N27" s="100"/>
      <c r="O27" s="100"/>
      <c r="P27" s="100"/>
      <c r="Q27" s="101"/>
      <c r="R27" s="101"/>
      <c r="S27" s="101"/>
      <c r="T27" s="101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</row>
    <row r="28" spans="1:55">
      <c r="A28" s="28">
        <f t="shared" si="0"/>
        <v>23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1"/>
      <c r="R28" s="101"/>
      <c r="S28" s="101"/>
      <c r="T28" s="101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</row>
    <row r="29" spans="1:55">
      <c r="A29" s="28">
        <f t="shared" si="0"/>
        <v>24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1"/>
      <c r="R29" s="101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</row>
    <row r="30" spans="1:55">
      <c r="A30" s="28">
        <f t="shared" si="0"/>
        <v>25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  <c r="R30" s="101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</row>
    <row r="31" spans="1:55">
      <c r="A31" s="28">
        <f t="shared" si="0"/>
        <v>26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1"/>
      <c r="R31" s="101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</row>
    <row r="32" spans="1:55">
      <c r="A32" s="28">
        <f t="shared" si="0"/>
        <v>27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1"/>
      <c r="R32" s="101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</row>
    <row r="33" spans="1:55">
      <c r="A33" s="28">
        <f t="shared" si="0"/>
        <v>28</v>
      </c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1"/>
      <c r="R33" s="101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</row>
    <row r="34" spans="1:55">
      <c r="A34" s="28">
        <f t="shared" si="0"/>
        <v>29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1"/>
      <c r="R34" s="101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</row>
    <row r="35" spans="1:55">
      <c r="A35" s="28">
        <f t="shared" si="0"/>
        <v>30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1"/>
      <c r="R35" s="101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</row>
    <row r="36" spans="1:55">
      <c r="A36" s="28">
        <f t="shared" si="0"/>
        <v>31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  <c r="R36" s="101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</row>
    <row r="37" spans="1:55">
      <c r="A37" s="28">
        <f t="shared" si="0"/>
        <v>32</v>
      </c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1"/>
      <c r="R37" s="101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</row>
    <row r="38" spans="1:55">
      <c r="A38" s="28">
        <f t="shared" ref="A38:A54" si="1">ROW()-5</f>
        <v>33</v>
      </c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1"/>
      <c r="R38" s="101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</row>
    <row r="39" spans="1:55">
      <c r="A39" s="28">
        <f t="shared" si="1"/>
        <v>34</v>
      </c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1"/>
      <c r="R39" s="101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</row>
    <row r="40" spans="1:55">
      <c r="A40" s="28">
        <f t="shared" si="1"/>
        <v>35</v>
      </c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1"/>
      <c r="R40" s="101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</row>
    <row r="41" spans="1:55">
      <c r="A41" s="28">
        <f t="shared" si="1"/>
        <v>36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1"/>
      <c r="R41" s="101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</row>
    <row r="42" spans="1:55">
      <c r="A42" s="28">
        <f t="shared" si="1"/>
        <v>37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1"/>
      <c r="R42" s="101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</row>
    <row r="43" spans="1:55">
      <c r="A43" s="28">
        <f t="shared" si="1"/>
        <v>38</v>
      </c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1"/>
      <c r="R43" s="101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</row>
    <row r="44" spans="1:55">
      <c r="A44" s="28">
        <f t="shared" si="1"/>
        <v>39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1"/>
      <c r="R44" s="101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</row>
    <row r="45" spans="1:55">
      <c r="A45" s="28">
        <f t="shared" si="1"/>
        <v>40</v>
      </c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1"/>
      <c r="R45" s="101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</row>
    <row r="46" spans="1:55">
      <c r="A46" s="28">
        <f t="shared" si="1"/>
        <v>41</v>
      </c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1"/>
      <c r="R46" s="101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</row>
    <row r="47" spans="1:55">
      <c r="A47" s="28">
        <f t="shared" si="1"/>
        <v>42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1"/>
      <c r="R47" s="101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</row>
    <row r="48" spans="1:55">
      <c r="A48" s="28">
        <f t="shared" si="1"/>
        <v>43</v>
      </c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1"/>
      <c r="R48" s="101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</row>
    <row r="49" spans="1:55">
      <c r="A49" s="28">
        <f t="shared" si="1"/>
        <v>44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/>
      <c r="R49" s="101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</row>
    <row r="50" spans="1:55">
      <c r="A50" s="28">
        <f t="shared" si="1"/>
        <v>45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/>
      <c r="R50" s="101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</row>
    <row r="51" spans="1:55">
      <c r="A51" s="28">
        <f t="shared" si="1"/>
        <v>46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1"/>
      <c r="R51" s="101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</row>
    <row r="52" spans="1:55">
      <c r="A52" s="28">
        <f t="shared" si="1"/>
        <v>47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1"/>
      <c r="R52" s="101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</row>
    <row r="53" spans="1:55">
      <c r="A53" s="28">
        <f t="shared" si="1"/>
        <v>48</v>
      </c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1"/>
      <c r="R53" s="101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</row>
    <row r="54" spans="1:55">
      <c r="A54" s="28">
        <f t="shared" si="1"/>
        <v>49</v>
      </c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1"/>
      <c r="R54" s="101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15:P27 L9:P13" xr:uid="{00000000-0002-0000-0400-000000000000}">
      <formula1>"combobox,label,button"</formula1>
    </dataValidation>
    <dataValidation type="list" allowBlank="1" showInputMessage="1" showErrorMessage="1" sqref="L6:P6 L8:P8" xr:uid="{9149397E-C0A9-48DC-A2CC-6E93B8D40A5B}">
      <formula1>"combobox,label,button,text"</formula1>
    </dataValidation>
    <dataValidation type="list" allowBlank="1" showInputMessage="1" showErrorMessage="1" sqref="L7:P7" xr:uid="{1289F2E2-4967-4680-A66D-59DFAA444FC0}">
      <formula1>"combobox,label,button,text,password"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7C02-6AB3-4A07-9D64-A1C985FC6013}">
  <dimension ref="A1:AZ73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BV20" sqref="BV20"/>
    </sheetView>
  </sheetViews>
  <sheetFormatPr defaultColWidth="2.4140625" defaultRowHeight="9.5"/>
  <cols>
    <col min="1" max="16384" width="2.4140625" style="38"/>
  </cols>
  <sheetData>
    <row r="1" spans="1:52" ht="10" thickTop="1">
      <c r="A1" s="69" t="s">
        <v>67</v>
      </c>
      <c r="B1" s="70"/>
      <c r="C1" s="70"/>
      <c r="D1" s="70"/>
      <c r="E1" s="70"/>
      <c r="F1" s="70"/>
      <c r="G1" s="70"/>
      <c r="H1" s="70"/>
      <c r="I1" s="70"/>
      <c r="J1" s="71"/>
      <c r="K1" s="75" t="s">
        <v>66</v>
      </c>
      <c r="L1" s="75"/>
      <c r="M1" s="75"/>
      <c r="N1" s="75"/>
      <c r="O1" s="90" t="str">
        <f>IF(ISBLANK(表紙!AL43),"",(表紙!AL43))</f>
        <v>G001</v>
      </c>
      <c r="P1" s="90"/>
      <c r="Q1" s="90"/>
      <c r="R1" s="90"/>
      <c r="S1" s="90"/>
      <c r="T1" s="90"/>
      <c r="U1" s="90"/>
      <c r="V1" s="90"/>
      <c r="W1" s="90"/>
      <c r="X1" s="90"/>
      <c r="Y1" s="75" t="s">
        <v>65</v>
      </c>
      <c r="Z1" s="75"/>
      <c r="AA1" s="75"/>
      <c r="AB1" s="75"/>
      <c r="AC1" s="145" t="s">
        <v>88</v>
      </c>
      <c r="AD1" s="145"/>
      <c r="AE1" s="145"/>
      <c r="AF1" s="145"/>
      <c r="AG1" s="145"/>
      <c r="AH1" s="145"/>
      <c r="AI1" s="145"/>
      <c r="AJ1" s="145"/>
      <c r="AK1" s="145"/>
      <c r="AL1" s="145"/>
      <c r="AM1" s="75" t="s">
        <v>64</v>
      </c>
      <c r="AN1" s="75"/>
      <c r="AO1" s="75"/>
      <c r="AP1" s="75"/>
      <c r="AQ1" s="141">
        <f>IF(ISBLANK(表紙!AL47),"",(表紙!AL47))</f>
        <v>45083</v>
      </c>
      <c r="AR1" s="141"/>
      <c r="AS1" s="141"/>
      <c r="AT1" s="141"/>
      <c r="AU1" s="141"/>
      <c r="AV1" s="141"/>
      <c r="AW1" s="141"/>
      <c r="AX1" s="141"/>
      <c r="AY1" s="141"/>
      <c r="AZ1" s="142"/>
    </row>
    <row r="2" spans="1:52" ht="10" thickBot="1">
      <c r="A2" s="72"/>
      <c r="B2" s="73"/>
      <c r="C2" s="73"/>
      <c r="D2" s="73"/>
      <c r="E2" s="73"/>
      <c r="F2" s="73"/>
      <c r="G2" s="73"/>
      <c r="H2" s="73"/>
      <c r="I2" s="73"/>
      <c r="J2" s="74"/>
      <c r="K2" s="77" t="s">
        <v>63</v>
      </c>
      <c r="L2" s="77"/>
      <c r="M2" s="77"/>
      <c r="N2" s="77"/>
      <c r="O2" s="91" t="str">
        <f>IF(ISBLANK(表紙!AL45),"",(表紙!AL45))</f>
        <v>登録画面</v>
      </c>
      <c r="P2" s="91"/>
      <c r="Q2" s="91"/>
      <c r="R2" s="91"/>
      <c r="S2" s="91"/>
      <c r="T2" s="91"/>
      <c r="U2" s="91"/>
      <c r="V2" s="91"/>
      <c r="W2" s="91"/>
      <c r="X2" s="91"/>
      <c r="Y2" s="77" t="s">
        <v>62</v>
      </c>
      <c r="Z2" s="77"/>
      <c r="AA2" s="77"/>
      <c r="AB2" s="77"/>
      <c r="AC2" s="143" t="s">
        <v>89</v>
      </c>
      <c r="AD2" s="143"/>
      <c r="AE2" s="143"/>
      <c r="AF2" s="143"/>
      <c r="AG2" s="143"/>
      <c r="AH2" s="143"/>
      <c r="AI2" s="143"/>
      <c r="AJ2" s="143"/>
      <c r="AK2" s="143"/>
      <c r="AL2" s="143"/>
      <c r="AM2" s="77" t="s">
        <v>61</v>
      </c>
      <c r="AN2" s="77"/>
      <c r="AO2" s="77"/>
      <c r="AP2" s="77"/>
      <c r="AQ2" s="143" t="str">
        <f>IF(ISBLANK(表紙!AL49),"",(表紙!AL49))</f>
        <v>高菁雨</v>
      </c>
      <c r="AR2" s="143"/>
      <c r="AS2" s="143"/>
      <c r="AT2" s="143"/>
      <c r="AU2" s="143"/>
      <c r="AV2" s="143"/>
      <c r="AW2" s="143"/>
      <c r="AX2" s="143"/>
      <c r="AY2" s="143"/>
      <c r="AZ2" s="144"/>
    </row>
    <row r="3" spans="1:52" ht="12" customHeight="1" thickTop="1">
      <c r="B3" s="50"/>
    </row>
    <row r="4" spans="1:52">
      <c r="A4" s="51" t="s">
        <v>60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3"/>
    </row>
    <row r="5" spans="1:52">
      <c r="B5" s="50"/>
    </row>
    <row r="6" spans="1:52">
      <c r="B6" s="59" t="s">
        <v>75</v>
      </c>
      <c r="C6" s="58"/>
      <c r="D6" s="58"/>
    </row>
    <row r="7" spans="1:52">
      <c r="B7" s="50"/>
    </row>
    <row r="8" spans="1:52">
      <c r="B8" s="50"/>
      <c r="C8" s="58" t="s">
        <v>74</v>
      </c>
      <c r="D8" s="58"/>
      <c r="E8" s="58"/>
      <c r="F8" s="58"/>
      <c r="G8" s="58"/>
    </row>
    <row r="9" spans="1:52">
      <c r="B9" s="50"/>
    </row>
    <row r="10" spans="1:52">
      <c r="B10" s="50"/>
      <c r="H10" s="55" t="s">
        <v>55</v>
      </c>
      <c r="I10" s="48" t="s">
        <v>54</v>
      </c>
      <c r="J10" s="48"/>
      <c r="K10" s="48"/>
      <c r="L10" s="48"/>
      <c r="M10" s="48"/>
      <c r="N10" s="48"/>
      <c r="O10" s="48"/>
      <c r="P10" s="49" t="s">
        <v>53</v>
      </c>
      <c r="Q10" s="48"/>
      <c r="R10" s="47"/>
    </row>
    <row r="11" spans="1:52">
      <c r="B11" s="50"/>
      <c r="H11" s="56">
        <v>1</v>
      </c>
      <c r="I11" s="45" t="s">
        <v>68</v>
      </c>
      <c r="J11" s="45"/>
      <c r="K11" s="45"/>
      <c r="L11" s="45"/>
      <c r="M11" s="45"/>
      <c r="N11" s="45"/>
      <c r="O11" s="45"/>
      <c r="P11" s="46" t="s">
        <v>52</v>
      </c>
      <c r="Q11" s="45"/>
      <c r="R11" s="44"/>
    </row>
    <row r="12" spans="1:52">
      <c r="B12" s="50"/>
    </row>
    <row r="13" spans="1:52">
      <c r="B13" s="50"/>
    </row>
    <row r="14" spans="1:52">
      <c r="B14" s="50"/>
    </row>
    <row r="15" spans="1:52">
      <c r="A15" s="54" t="s">
        <v>69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</row>
    <row r="16" spans="1:52">
      <c r="B16" s="50"/>
    </row>
    <row r="17" spans="2:35">
      <c r="B17" s="50"/>
      <c r="C17" s="58" t="s">
        <v>76</v>
      </c>
      <c r="D17" s="58"/>
      <c r="E17" s="58"/>
      <c r="F17" s="58"/>
      <c r="G17" s="58"/>
      <c r="H17" s="58"/>
    </row>
    <row r="18" spans="2:35">
      <c r="B18" s="50"/>
      <c r="D18" s="57" t="s">
        <v>70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</row>
    <row r="19" spans="2:35">
      <c r="B19" s="50"/>
    </row>
    <row r="20" spans="2:35">
      <c r="B20" s="50"/>
      <c r="D20" s="57" t="s">
        <v>71</v>
      </c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2:35">
      <c r="B21" s="50"/>
      <c r="D21" s="57"/>
      <c r="E21" s="57"/>
      <c r="F21" s="57" t="s">
        <v>72</v>
      </c>
      <c r="G21" s="57"/>
      <c r="H21" s="57"/>
      <c r="I21" s="57"/>
      <c r="J21" s="57"/>
      <c r="K21" s="57"/>
      <c r="L21" s="57"/>
      <c r="M21" s="57"/>
      <c r="N21" s="57"/>
    </row>
    <row r="22" spans="2:35">
      <c r="B22" s="50"/>
    </row>
    <row r="23" spans="2:35">
      <c r="C23" s="58" t="s">
        <v>73</v>
      </c>
      <c r="D23" s="58"/>
      <c r="E23" s="58"/>
      <c r="F23" s="58"/>
      <c r="G23" s="58"/>
    </row>
    <row r="24" spans="2:35">
      <c r="E24" s="58" t="s">
        <v>77</v>
      </c>
      <c r="F24" s="58"/>
      <c r="G24" s="58"/>
      <c r="H24" s="58"/>
    </row>
    <row r="25" spans="2:35">
      <c r="F25" s="60" t="s">
        <v>78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7"/>
    </row>
    <row r="26" spans="2:35">
      <c r="F26" s="125" t="s">
        <v>80</v>
      </c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7"/>
    </row>
    <row r="27" spans="2:35">
      <c r="F27" s="128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30"/>
    </row>
    <row r="28" spans="2:35">
      <c r="F28" s="131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3"/>
    </row>
    <row r="29" spans="2:35">
      <c r="B29" s="50"/>
      <c r="F29" s="60" t="s">
        <v>59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7"/>
    </row>
    <row r="30" spans="2:35" ht="9.65" customHeight="1">
      <c r="F30" s="134" t="s">
        <v>87</v>
      </c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6"/>
    </row>
    <row r="31" spans="2:35">
      <c r="B31" s="50"/>
      <c r="F31" s="60" t="s">
        <v>58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7"/>
    </row>
    <row r="32" spans="2:35">
      <c r="F32" s="137" t="s">
        <v>81</v>
      </c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7"/>
    </row>
    <row r="33" spans="3:35">
      <c r="F33" s="128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30"/>
    </row>
    <row r="34" spans="3:35">
      <c r="F34" s="128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30"/>
    </row>
    <row r="35" spans="3:35">
      <c r="F35" s="131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3"/>
    </row>
    <row r="36" spans="3:35">
      <c r="F36" s="60" t="s">
        <v>57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7"/>
    </row>
    <row r="37" spans="3:35">
      <c r="F37" s="138" t="s">
        <v>79</v>
      </c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40"/>
    </row>
    <row r="38" spans="3:35">
      <c r="F38" s="60" t="s">
        <v>56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7"/>
    </row>
    <row r="39" spans="3:35">
      <c r="F39" s="119" t="s">
        <v>79</v>
      </c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1"/>
    </row>
    <row r="40" spans="3:35" ht="9.65" customHeight="1">
      <c r="F40" s="122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4"/>
    </row>
    <row r="42" spans="3:35">
      <c r="C42" s="38" t="s">
        <v>82</v>
      </c>
      <c r="E42" s="58" t="s">
        <v>84</v>
      </c>
      <c r="F42" s="58"/>
      <c r="G42" s="58"/>
      <c r="H42" s="58"/>
    </row>
    <row r="44" spans="3:35">
      <c r="H44" s="58" t="s">
        <v>83</v>
      </c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</row>
    <row r="46" spans="3:35">
      <c r="H46" s="57" t="s">
        <v>71</v>
      </c>
      <c r="I46" s="57"/>
      <c r="J46" s="57"/>
      <c r="K46" s="57"/>
      <c r="L46" s="57"/>
      <c r="M46" s="57"/>
      <c r="N46" s="57"/>
      <c r="O46" s="57"/>
      <c r="P46" s="57"/>
      <c r="Q46" s="57"/>
      <c r="R46" s="57"/>
    </row>
    <row r="47" spans="3:35">
      <c r="H47" s="57"/>
      <c r="I47" s="57"/>
      <c r="J47" s="57" t="s">
        <v>85</v>
      </c>
      <c r="K47" s="57"/>
      <c r="L47" s="57"/>
      <c r="M47" s="57"/>
      <c r="N47" s="57"/>
      <c r="O47" s="57"/>
      <c r="P47" s="57"/>
      <c r="Q47" s="57"/>
      <c r="R47" s="57"/>
    </row>
    <row r="49" spans="1:52">
      <c r="D49" s="58"/>
      <c r="E49" s="58" t="s">
        <v>86</v>
      </c>
      <c r="F49" s="58"/>
      <c r="G49" s="58"/>
      <c r="H49" s="58"/>
      <c r="I49" s="58"/>
    </row>
    <row r="52" spans="1:52">
      <c r="A52" s="43"/>
      <c r="AZ52" s="42"/>
    </row>
    <row r="53" spans="1:52">
      <c r="A53" s="43"/>
      <c r="AZ53" s="42"/>
    </row>
    <row r="54" spans="1:52">
      <c r="A54" s="43"/>
      <c r="AZ54" s="42"/>
    </row>
    <row r="55" spans="1:52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9"/>
    </row>
    <row r="73" ht="15.65" customHeight="1"/>
  </sheetData>
  <mergeCells count="18"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F39:AI40"/>
    <mergeCell ref="A1:J2"/>
    <mergeCell ref="F26:AI28"/>
    <mergeCell ref="F30:AI30"/>
    <mergeCell ref="F32:AI35"/>
    <mergeCell ref="F37:AI3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55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NieXiaofei</cp:lastModifiedBy>
  <dcterms:created xsi:type="dcterms:W3CDTF">2023-06-06T00:03:54Z</dcterms:created>
  <dcterms:modified xsi:type="dcterms:W3CDTF">2023-06-08T02:55:45Z</dcterms:modified>
</cp:coreProperties>
</file>