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勤怠情報管理\"/>
    </mc:Choice>
  </mc:AlternateContent>
  <xr:revisionPtr revIDLastSave="0" documentId="13_ncr:1_{39B21123-E993-44A9-A4DE-0CAF1AD5CC1A}" xr6:coauthVersionLast="47" xr6:coauthVersionMax="47" xr10:uidLastSave="{00000000-0000-0000-0000-000000000000}"/>
  <bookViews>
    <workbookView xWindow="-108" yWindow="-108" windowWidth="23256" windowHeight="12456" xr2:uid="{3FFB45B5-20F2-4ADD-8B85-A14DC7D95276}"/>
  </bookViews>
  <sheets>
    <sheet name="表紙" sheetId="2" r:id="rId1"/>
    <sheet name="改訂履歴" sheetId="3" r:id="rId2"/>
    <sheet name="画面イメージ（登録）" sheetId="4" r:id="rId3"/>
    <sheet name="IO関連" sheetId="5" r:id="rId4"/>
    <sheet name="画面項目" sheetId="6" r:id="rId5"/>
    <sheet name="イベント処理" sheetId="7" r:id="rId6"/>
  </sheets>
  <definedNames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7" l="1"/>
  <c r="AC2" i="7"/>
  <c r="O2" i="7"/>
  <c r="AQ1" i="7"/>
  <c r="AQ2" i="6"/>
  <c r="AC2" i="6"/>
  <c r="O2" i="6"/>
  <c r="AQ1" i="6"/>
  <c r="AQ2" i="5"/>
  <c r="AC2" i="5"/>
  <c r="O2" i="5"/>
  <c r="AQ1" i="5"/>
  <c r="AC2" i="4"/>
  <c r="AC2" i="3"/>
  <c r="AC1" i="3"/>
  <c r="AQ2" i="3"/>
  <c r="AQ2" i="4"/>
  <c r="AQ1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<sst xmlns="http://schemas.openxmlformats.org/spreadsheetml/2006/main" count="296" uniqueCount="172">
  <si>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</si>
  <si>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</si>
  <si>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</si>
  <si>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</si>
  <si>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</si>
  <si>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</si>
  <si>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</si>
  <si>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</si>
  <si>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K001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</si>
  <si>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</si>
  <si>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</si>
  <si>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</si>
  <si>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</si>
  <si>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</si>
  <si>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1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</si>
  <si>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</si>
  <si>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</si>
  <si>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</si>
  <si>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</si>
  <si>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</si>
  <si>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</si>
  <si>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</si>
  <si>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</si>
  <si>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</si>
  <si>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</si>
  <si>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</si>
  <si>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社員ID　</t>
    <phoneticPr fontId="5"/>
  </si>
  <si>
    <t>I</t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</si>
  <si>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</si>
  <si>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</si>
  <si>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</si>
  <si>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</si>
  <si>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</si>
  <si>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</si>
  <si>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</si>
  <si>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</si>
  <si>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</si>
  <si>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</si>
  <si>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label</t>
  </si>
  <si>
    <t>combobox</t>
  </si>
  <si>
    <t>button</t>
  </si>
  <si>
    <t>壮　壮</t>
    <phoneticPr fontId="3" type="noConversion"/>
  </si>
  <si>
    <t>勤怠情報登録・修正</t>
    <phoneticPr fontId="5"/>
  </si>
  <si>
    <t>壮　壮</t>
    <phoneticPr fontId="5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</si>
  <si>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</si>
  <si>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</si>
  <si>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</si>
  <si>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</si>
  <si>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</si>
  <si>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テーブル</t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</si>
  <si>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</si>
  <si>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</si>
  <si>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</si>
  <si>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日付</t>
    <phoneticPr fontId="3" type="noConversion"/>
  </si>
  <si>
    <t>作業開始時間</t>
    <phoneticPr fontId="3" type="noConversion"/>
  </si>
  <si>
    <t>作業終了時間</t>
    <phoneticPr fontId="3" type="noConversion"/>
  </si>
  <si>
    <t>休憩時間</t>
    <phoneticPr fontId="3" type="noConversion"/>
  </si>
  <si>
    <t>状態</t>
    <phoneticPr fontId="3" type="noConversion"/>
  </si>
  <si>
    <t>作業内容</t>
    <phoneticPr fontId="3" type="noConversion"/>
  </si>
  <si>
    <t>YYYY/MM/DD</t>
    <phoneticPr fontId="3" type="noConversion"/>
  </si>
  <si>
    <t>HH/mm</t>
    <phoneticPr fontId="3" type="noConversion"/>
  </si>
  <si>
    <t>社員ID</t>
    <phoneticPr fontId="3" type="noConversion"/>
  </si>
  <si>
    <t>氏名</t>
    <phoneticPr fontId="3" type="noConversion"/>
  </si>
  <si>
    <t>所属部門</t>
    <phoneticPr fontId="3" type="noConversion"/>
  </si>
  <si>
    <t>▼</t>
    <phoneticPr fontId="3" type="noConversion"/>
  </si>
  <si>
    <t>BBBBBBBBB</t>
    <phoneticPr fontId="3" type="noConversion"/>
  </si>
  <si>
    <t>0. 出勤</t>
    <phoneticPr fontId="3" type="noConversion"/>
  </si>
  <si>
    <t>２００文字まで入力可能です</t>
    <phoneticPr fontId="3" type="noConversion"/>
  </si>
  <si>
    <t>勤怠情報・登録</t>
    <phoneticPr fontId="3" type="noConversion"/>
  </si>
  <si>
    <t>-</t>
    <phoneticPr fontId="3" type="noConversion"/>
  </si>
  <si>
    <t>T_ATTENDANCE</t>
    <phoneticPr fontId="3" type="noConversion"/>
  </si>
  <si>
    <t>勤怠実績</t>
    <phoneticPr fontId="14" type="noConversion"/>
  </si>
  <si>
    <t>T_ATTENDANCE</t>
    <phoneticPr fontId="14" type="noConversion"/>
  </si>
  <si>
    <t>記録番号</t>
    <phoneticPr fontId="14" type="noConversion"/>
  </si>
  <si>
    <t>勤怠情報登録・修正</t>
    <phoneticPr fontId="3" type="noConversion"/>
  </si>
  <si>
    <t>新規作成</t>
    <phoneticPr fontId="3" type="noConversion"/>
  </si>
  <si>
    <t>修正</t>
    <phoneticPr fontId="3" type="noConversion"/>
  </si>
  <si>
    <t>EMPLOYEES_ID</t>
    <phoneticPr fontId="5"/>
  </si>
  <si>
    <t>EMPLOYEES_NAME</t>
    <phoneticPr fontId="5"/>
  </si>
  <si>
    <t>DEPT_ID</t>
    <phoneticPr fontId="15"/>
  </si>
  <si>
    <t>ATTENDANCE_DATE</t>
    <phoneticPr fontId="15"/>
  </si>
  <si>
    <t>T_STATUS</t>
    <phoneticPr fontId="15"/>
  </si>
  <si>
    <t>T_ATTENDANCE_YM</t>
    <phoneticPr fontId="15"/>
  </si>
  <si>
    <t>勤怠実績</t>
    <rPh sb="0" eb="4">
      <t>キンタイジッセキ</t>
    </rPh>
    <phoneticPr fontId="15"/>
  </si>
  <si>
    <t>出勤状態</t>
    <rPh sb="0" eb="2">
      <t>シュッキン</t>
    </rPh>
    <rPh sb="2" eb="4">
      <t>ジョウタイ</t>
    </rPh>
    <phoneticPr fontId="15"/>
  </si>
  <si>
    <t>勤怠年月</t>
    <rPh sb="0" eb="2">
      <t>キンタイ</t>
    </rPh>
    <rPh sb="2" eb="4">
      <t>ネンゲツ</t>
    </rPh>
    <phoneticPr fontId="15"/>
  </si>
  <si>
    <t>O</t>
    <phoneticPr fontId="3" type="noConversion"/>
  </si>
  <si>
    <t>I</t>
    <phoneticPr fontId="3" type="noConversion"/>
  </si>
  <si>
    <t>HH</t>
    <phoneticPr fontId="3" type="noConversion"/>
  </si>
  <si>
    <t>1.6.閉じるボタンクリック処理</t>
    <rPh sb="2" eb="4">
      <t>サクジョ</t>
    </rPh>
    <phoneticPr fontId="12"/>
  </si>
  <si>
    <t>ヘッダー「閉じる」ボダン押下、勤怠管理（日別）画面遷移する。</t>
    <phoneticPr fontId="14" type="noConversion"/>
  </si>
  <si>
    <t xml:space="preserve">社員ID = 入力引数.社員ID AND
日付 = 入力引数.日付 AND
削除フラグ = ’０’    </t>
    <phoneticPr fontId="14" type="noConversion"/>
  </si>
  <si>
    <t>抽出条件</t>
    <rPh sb="0" eb="2">
      <t>チュウシュツ</t>
    </rPh>
    <rPh sb="2" eb="4">
      <t>ジョウケン</t>
    </rPh>
    <phoneticPr fontId="12"/>
  </si>
  <si>
    <t>1.1.1.表示・非表示制御</t>
    <rPh sb="6" eb="8">
      <t>ヒョウジ</t>
    </rPh>
    <rPh sb="9" eb="12">
      <t>ヒヒョウジ</t>
    </rPh>
    <rPh sb="12" eb="14">
      <t>セイギョ</t>
    </rPh>
    <phoneticPr fontId="12"/>
  </si>
  <si>
    <t>登録モード</t>
    <rPh sb="0" eb="2">
      <t>トウロク</t>
    </rPh>
    <phoneticPr fontId="15"/>
  </si>
  <si>
    <t>更新モード</t>
    <rPh sb="0" eb="2">
      <t>コウシン</t>
    </rPh>
    <phoneticPr fontId="15"/>
  </si>
  <si>
    <t>登録</t>
    <rPh sb="0" eb="2">
      <t>トウロク</t>
    </rPh>
    <phoneticPr fontId="12"/>
  </si>
  <si>
    <t>表示</t>
    <rPh sb="0" eb="2">
      <t>ヒョウジ</t>
    </rPh>
    <phoneticPr fontId="12"/>
  </si>
  <si>
    <t>非表示</t>
    <rPh sb="0" eb="3">
      <t>ヒヒョウジ</t>
    </rPh>
    <phoneticPr fontId="12"/>
  </si>
  <si>
    <t>更新</t>
    <rPh sb="0" eb="2">
      <t>コウシン</t>
    </rPh>
    <phoneticPr fontId="12"/>
  </si>
  <si>
    <t>非表示</t>
    <rPh sb="0" eb="3">
      <t>ヒヒョウジ</t>
    </rPh>
    <phoneticPr fontId="15"/>
  </si>
  <si>
    <t>表示</t>
    <rPh sb="0" eb="2">
      <t>ヒョウジ</t>
    </rPh>
    <phoneticPr fontId="15"/>
  </si>
  <si>
    <t>抽出項目</t>
    <rPh sb="0" eb="2">
      <t>チュウシュツ</t>
    </rPh>
    <rPh sb="2" eb="4">
      <t>コウモク</t>
    </rPh>
    <phoneticPr fontId="12"/>
  </si>
  <si>
    <t>日付　</t>
    <rPh sb="0" eb="2">
      <t>ﾋﾂﾞｹ</t>
    </rPh>
    <phoneticPr fontId="14" type="noConversion"/>
  </si>
  <si>
    <t>1.2.勤怠詳細情報を取得（更新モード）</t>
    <rPh sb="4" eb="6">
      <t>キンタイ</t>
    </rPh>
    <rPh sb="6" eb="8">
      <t>ショウサイ</t>
    </rPh>
    <rPh sb="8" eb="10">
      <t>ジョウホウ</t>
    </rPh>
    <rPh sb="11" eb="13">
      <t>シュトク</t>
    </rPh>
    <rPh sb="14" eb="16">
      <t>コウシンバアイ</t>
    </rPh>
    <phoneticPr fontId="12"/>
  </si>
  <si>
    <t>2.登録ボタンクリック処理</t>
    <rPh sb="2" eb="4">
      <t>トウロク</t>
    </rPh>
    <phoneticPr fontId="12"/>
  </si>
  <si>
    <t>2.1単項目チェック</t>
    <rPh sb="3" eb="6">
      <t>タンコウモク</t>
    </rPh>
    <phoneticPr fontId="15"/>
  </si>
  <si>
    <t>出勤の場合、</t>
    <rPh sb="0" eb="2">
      <t>シュッキン</t>
    </rPh>
    <rPh sb="3" eb="5">
      <t>バアイ</t>
    </rPh>
    <phoneticPr fontId="15"/>
  </si>
  <si>
    <t>休暇　事前申請必要</t>
    <rPh sb="0" eb="2">
      <t>キュウカ</t>
    </rPh>
    <rPh sb="3" eb="9">
      <t>ジゼンシンセイヒツヨウ</t>
    </rPh>
    <phoneticPr fontId="15"/>
  </si>
  <si>
    <t>未来日の場合</t>
    <rPh sb="0" eb="3">
      <t>ミライビ</t>
    </rPh>
    <rPh sb="4" eb="6">
      <t>バアイ</t>
    </rPh>
    <phoneticPr fontId="15"/>
  </si>
  <si>
    <t>①日付の妥当性チェック</t>
    <rPh sb="1" eb="3">
      <t>ヒヅケ</t>
    </rPh>
    <rPh sb="4" eb="7">
      <t>ダトウセイ</t>
    </rPh>
    <phoneticPr fontId="15"/>
  </si>
  <si>
    <t>OK</t>
    <phoneticPr fontId="15"/>
  </si>
  <si>
    <t>NG</t>
    <phoneticPr fontId="15"/>
  </si>
  <si>
    <t>②  9:00          6:00</t>
    <phoneticPr fontId="15"/>
  </si>
  <si>
    <t>出勤時間＜＝</t>
    <rPh sb="0" eb="4">
      <t>シュッキンジカン</t>
    </rPh>
    <phoneticPr fontId="15"/>
  </si>
  <si>
    <t>退勤時間</t>
    <rPh sb="0" eb="4">
      <t>タイキンジカン</t>
    </rPh>
    <phoneticPr fontId="15"/>
  </si>
  <si>
    <t>③退勤時間ー出勤時間＜休憩時間</t>
    <rPh sb="1" eb="5">
      <t>タイキンジカン</t>
    </rPh>
    <rPh sb="6" eb="10">
      <t>シュッキンジカン</t>
    </rPh>
    <rPh sb="11" eb="15">
      <t>キュウケイジカン</t>
    </rPh>
    <phoneticPr fontId="15"/>
  </si>
  <si>
    <t>退勤時間ー出勤時間ー９≠残業時間</t>
    <rPh sb="0" eb="4">
      <t>タイキンジカン</t>
    </rPh>
    <rPh sb="5" eb="9">
      <t>シュッキンジカン</t>
    </rPh>
    <rPh sb="12" eb="16">
      <t>ザンギョウジカン</t>
    </rPh>
    <phoneticPr fontId="15"/>
  </si>
  <si>
    <t>入力された内容で登録する。</t>
    <rPh sb="0" eb="2">
      <t>ニュウリョク</t>
    </rPh>
    <rPh sb="5" eb="7">
      <t>ナイヨウ</t>
    </rPh>
    <rPh sb="8" eb="10">
      <t>トウロク</t>
    </rPh>
    <phoneticPr fontId="15"/>
  </si>
  <si>
    <t>登録項目</t>
    <rPh sb="0" eb="4">
      <t>トウロクコウモク</t>
    </rPh>
    <phoneticPr fontId="15"/>
  </si>
  <si>
    <t>社員ID</t>
    <rPh sb="0" eb="2">
      <t>シャイン</t>
    </rPh>
    <phoneticPr fontId="15"/>
  </si>
  <si>
    <t>＜－</t>
    <phoneticPr fontId="15"/>
  </si>
  <si>
    <t>入力引数社員ID</t>
    <rPh sb="0" eb="6">
      <t>ニュウリョクヒキスウシャイン</t>
    </rPh>
    <phoneticPr fontId="15"/>
  </si>
  <si>
    <t>日付</t>
    <rPh sb="0" eb="2">
      <t>ヒヅケ</t>
    </rPh>
    <phoneticPr fontId="15"/>
  </si>
  <si>
    <t>画面.日付</t>
    <rPh sb="0" eb="2">
      <t>ガメン</t>
    </rPh>
    <rPh sb="3" eb="5">
      <t>ヒヅケ</t>
    </rPh>
    <phoneticPr fontId="15"/>
  </si>
  <si>
    <t>出勤時間</t>
    <rPh sb="0" eb="4">
      <t>シュッキンジカン</t>
    </rPh>
    <phoneticPr fontId="15"/>
  </si>
  <si>
    <t>画面.出勤時間</t>
    <rPh sb="0" eb="2">
      <t>ガメン</t>
    </rPh>
    <rPh sb="3" eb="7">
      <t>シュッキンジカン</t>
    </rPh>
    <phoneticPr fontId="15"/>
  </si>
  <si>
    <t>休憩時間</t>
    <rPh sb="0" eb="4">
      <t>キュウケイジカン</t>
    </rPh>
    <phoneticPr fontId="15"/>
  </si>
  <si>
    <t>実働時間</t>
    <rPh sb="0" eb="4">
      <t>ジツドウジカン</t>
    </rPh>
    <phoneticPr fontId="15"/>
  </si>
  <si>
    <t>残業時間</t>
    <rPh sb="0" eb="4">
      <t>ザンギョウジカン</t>
    </rPh>
    <phoneticPr fontId="15"/>
  </si>
  <si>
    <t>欠勤時間</t>
    <rPh sb="0" eb="4">
      <t>ケッキンジカン</t>
    </rPh>
    <phoneticPr fontId="15"/>
  </si>
  <si>
    <t>状態ID</t>
    <rPh sb="0" eb="2">
      <t>ジョウタイ</t>
    </rPh>
    <phoneticPr fontId="15"/>
  </si>
  <si>
    <t>作業内容</t>
    <rPh sb="0" eb="4">
      <t>サギョウナイヨウ</t>
    </rPh>
    <phoneticPr fontId="15"/>
  </si>
  <si>
    <t>削除フラグ</t>
    <rPh sb="0" eb="2">
      <t>サクジョ</t>
    </rPh>
    <phoneticPr fontId="15"/>
  </si>
  <si>
    <t>作成日時</t>
    <rPh sb="0" eb="4">
      <t>サクセイニチジ</t>
    </rPh>
    <phoneticPr fontId="15"/>
  </si>
  <si>
    <t>システム日時</t>
    <rPh sb="4" eb="6">
      <t>ニチジ</t>
    </rPh>
    <phoneticPr fontId="15"/>
  </si>
  <si>
    <t>作成者</t>
    <rPh sb="0" eb="3">
      <t>サクセイシャ</t>
    </rPh>
    <phoneticPr fontId="15"/>
  </si>
  <si>
    <t>ログインユーザID</t>
    <phoneticPr fontId="15"/>
  </si>
  <si>
    <t>更新日時</t>
    <rPh sb="0" eb="4">
      <t>コウシンニチジ</t>
    </rPh>
    <phoneticPr fontId="15"/>
  </si>
  <si>
    <t>更新者</t>
    <rPh sb="0" eb="3">
      <t>コウシンシャ</t>
    </rPh>
    <phoneticPr fontId="15"/>
  </si>
  <si>
    <t>登録テーブル</t>
    <phoneticPr fontId="15"/>
  </si>
  <si>
    <t>勤怠情報一覧（日別）に遷移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15"/>
  </si>
  <si>
    <t>更新項目</t>
    <rPh sb="0" eb="4">
      <t>コウシンコウモク</t>
    </rPh>
    <phoneticPr fontId="15"/>
  </si>
  <si>
    <t>更新テーブル</t>
    <rPh sb="0" eb="2">
      <t>コウシン</t>
    </rPh>
    <phoneticPr fontId="15"/>
  </si>
  <si>
    <t>更新条件</t>
    <rPh sb="0" eb="4">
      <t>コウシンジョウケン</t>
    </rPh>
    <phoneticPr fontId="15"/>
  </si>
  <si>
    <t>社員ID　＝　入力引数.社員ID　AND</t>
    <rPh sb="0" eb="2">
      <t>シャイン</t>
    </rPh>
    <rPh sb="7" eb="11">
      <t>ニュウリョクヒキスウ</t>
    </rPh>
    <rPh sb="12" eb="14">
      <t>シャイン</t>
    </rPh>
    <phoneticPr fontId="15"/>
  </si>
  <si>
    <t>日付　＝　入力引数.日付　AND</t>
    <rPh sb="0" eb="2">
      <t>ヒヅケ</t>
    </rPh>
    <rPh sb="5" eb="9">
      <t>ニュウリョクヒキスウ</t>
    </rPh>
    <rPh sb="10" eb="12">
      <t>ヒヅケ</t>
    </rPh>
    <phoneticPr fontId="15"/>
  </si>
  <si>
    <t>削除フラグ　＝　’０’</t>
    <rPh sb="0" eb="2">
      <t>サクジョ</t>
    </rPh>
    <phoneticPr fontId="15"/>
  </si>
  <si>
    <t>・勤怠情報一覧（日別）に遷移する。</t>
    <rPh sb="1" eb="7">
      <t>キンタイジョウホウイチラン</t>
    </rPh>
    <rPh sb="8" eb="10">
      <t>ヒベツ</t>
    </rPh>
    <rPh sb="12" eb="14">
      <t>センイ</t>
    </rPh>
    <phoneticPr fontId="15"/>
  </si>
  <si>
    <t>2.修正ボタンクリック処理</t>
    <rPh sb="2" eb="4">
      <t>コウシン</t>
    </rPh>
    <rPh sb="11" eb="13">
      <t>ショリ</t>
    </rPh>
    <phoneticPr fontId="15"/>
  </si>
  <si>
    <t>・登録されている内容を入力された内容に修正する。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5"/>
  </si>
  <si>
    <t>・勤怠情報をDBに修正</t>
    <rPh sb="1" eb="3">
      <t>キンタイ</t>
    </rPh>
    <phoneticPr fontId="15"/>
  </si>
  <si>
    <t>社員ID</t>
    <rPh sb="0" eb="2">
      <t>シャイン</t>
    </rPh>
    <phoneticPr fontId="5"/>
  </si>
  <si>
    <t>氏名</t>
    <rPh sb="0" eb="2">
      <t>シメイ</t>
    </rPh>
    <phoneticPr fontId="5"/>
  </si>
  <si>
    <t>部門ID</t>
    <rPh sb="0" eb="2">
      <t>ブモン</t>
    </rPh>
    <phoneticPr fontId="5"/>
  </si>
  <si>
    <t>日付</t>
    <rPh sb="0" eb="2">
      <t>ヒヅケ</t>
    </rPh>
    <phoneticPr fontId="5"/>
  </si>
  <si>
    <t>出勤時間</t>
    <rPh sb="0" eb="2">
      <t>シュッキン</t>
    </rPh>
    <rPh sb="2" eb="4">
      <t>ジカン</t>
    </rPh>
    <phoneticPr fontId="5"/>
  </si>
  <si>
    <t>退勤時間</t>
    <rPh sb="0" eb="2">
      <t>タイキン</t>
    </rPh>
    <rPh sb="2" eb="4">
      <t>ジカン</t>
    </rPh>
    <phoneticPr fontId="5"/>
  </si>
  <si>
    <t>休憩時間</t>
    <rPh sb="0" eb="4">
      <t>キュウケイジカン</t>
    </rPh>
    <phoneticPr fontId="5"/>
  </si>
  <si>
    <t>残業時間</t>
    <rPh sb="0" eb="4">
      <t>ザンギョウジカン</t>
    </rPh>
    <phoneticPr fontId="5"/>
  </si>
  <si>
    <t>勤務状態</t>
    <rPh sb="0" eb="2">
      <t>キンム</t>
    </rPh>
    <rPh sb="2" eb="4">
      <t>ジョウタイ</t>
    </rPh>
    <phoneticPr fontId="15"/>
  </si>
  <si>
    <t>登録</t>
    <rPh sb="0" eb="2">
      <t>トウロク</t>
    </rPh>
    <phoneticPr fontId="15"/>
  </si>
  <si>
    <t>修正</t>
    <rPh sb="0" eb="2">
      <t>コウシン</t>
    </rPh>
    <phoneticPr fontId="15"/>
  </si>
  <si>
    <t>date</t>
  </si>
  <si>
    <t>textbox</t>
  </si>
  <si>
    <t>textarea</t>
  </si>
  <si>
    <t>○</t>
    <phoneticPr fontId="3" type="noConversion"/>
  </si>
  <si>
    <t>勤務状態</t>
    <rPh sb="0" eb="4">
      <t>キンムジョウタイ</t>
    </rPh>
    <phoneticPr fontId="15"/>
  </si>
  <si>
    <t>修正不可</t>
    <rPh sb="0" eb="2">
      <t>シュウセイ</t>
    </rPh>
    <rPh sb="2" eb="4">
      <t>フカ</t>
    </rPh>
    <phoneticPr fontId="15"/>
  </si>
  <si>
    <t>修正モード</t>
    <rPh sb="0" eb="2">
      <t>コウシン</t>
    </rPh>
    <phoneticPr fontId="15"/>
  </si>
  <si>
    <t>KS</t>
  </si>
  <si>
    <t>K001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</si>
</sst>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34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9"/>
      <name val="游ゴシック"/>
      <family val="2"/>
      <charset val="134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游ゴシック"/>
      <family val="2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8"/>
      <color theme="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" fillId="0" borderId="0"/>
    <xf numFmtId="0" fontId="10" fillId="0" borderId="0"/>
    <xf numFmtId="0" fontId="13" fillId="0" borderId="0"/>
  </cellStyleXfs>
  <cellXfs count="158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2" fillId="0" borderId="1" xfId="3" applyFont="1" applyBorder="1" applyAlignment="1">
      <alignment vertical="top"/>
    </xf>
    <xf numFmtId="0" fontId="2" fillId="0" borderId="2" xfId="3" applyFont="1" applyBorder="1" applyAlignment="1">
      <alignment vertical="top"/>
    </xf>
    <xf numFmtId="0" fontId="2" fillId="0" borderId="3" xfId="3" applyFont="1" applyBorder="1" applyAlignment="1">
      <alignment vertical="top"/>
    </xf>
    <xf numFmtId="0" fontId="2" fillId="0" borderId="4" xfId="3" applyFont="1" applyBorder="1" applyAlignment="1">
      <alignment vertical="top"/>
    </xf>
    <xf numFmtId="0" fontId="2" fillId="0" borderId="0" xfId="3" applyFont="1" applyAlignment="1">
      <alignment vertical="top"/>
    </xf>
    <xf numFmtId="0" fontId="2" fillId="0" borderId="5" xfId="3" applyFont="1" applyBorder="1" applyAlignment="1">
      <alignment vertical="top"/>
    </xf>
    <xf numFmtId="0" fontId="2" fillId="0" borderId="7" xfId="3" applyFont="1" applyBorder="1" applyAlignment="1">
      <alignment vertical="top"/>
    </xf>
    <xf numFmtId="0" fontId="2" fillId="0" borderId="8" xfId="3" applyFont="1" applyBorder="1" applyAlignment="1">
      <alignment vertical="top"/>
    </xf>
    <xf numFmtId="0" fontId="2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2" fillId="3" borderId="24" xfId="3" applyFont="1" applyFill="1" applyBorder="1" applyAlignment="1">
      <alignment vertical="top"/>
    </xf>
    <xf numFmtId="0" fontId="2" fillId="3" borderId="25" xfId="3" applyFont="1" applyFill="1" applyBorder="1" applyAlignment="1">
      <alignment vertical="top"/>
    </xf>
    <xf numFmtId="0" fontId="2" fillId="3" borderId="26" xfId="3" applyFont="1" applyFill="1" applyBorder="1" applyAlignment="1">
      <alignment vertical="top"/>
    </xf>
    <xf numFmtId="0" fontId="2" fillId="0" borderId="0" xfId="5" applyFont="1"/>
    <xf numFmtId="0" fontId="2" fillId="0" borderId="0" xfId="5" applyFont="1" applyAlignment="1">
      <alignment vertical="center"/>
    </xf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2" fillId="3" borderId="1" xfId="5" applyFont="1" applyFill="1" applyBorder="1" applyAlignment="1">
      <alignment vertical="top"/>
    </xf>
    <xf numFmtId="0" fontId="2" fillId="3" borderId="2" xfId="5" applyFont="1" applyFill="1" applyBorder="1" applyAlignment="1">
      <alignment vertical="top"/>
    </xf>
    <xf numFmtId="0" fontId="2" fillId="3" borderId="3" xfId="5" applyFont="1" applyFill="1" applyBorder="1" applyAlignment="1">
      <alignment vertical="top"/>
    </xf>
    <xf numFmtId="0" fontId="2" fillId="3" borderId="4" xfId="5" applyFont="1" applyFill="1" applyBorder="1" applyAlignment="1">
      <alignment vertical="top"/>
    </xf>
    <xf numFmtId="0" fontId="2" fillId="3" borderId="0" xfId="5" applyFont="1" applyFill="1" applyAlignment="1">
      <alignment vertical="top"/>
    </xf>
    <xf numFmtId="0" fontId="2" fillId="3" borderId="5" xfId="5" applyFont="1" applyFill="1" applyBorder="1" applyAlignment="1">
      <alignment vertical="top"/>
    </xf>
    <xf numFmtId="0" fontId="2" fillId="4" borderId="24" xfId="5" applyFont="1" applyFill="1" applyBorder="1" applyAlignment="1">
      <alignment horizontal="center" vertical="top"/>
    </xf>
    <xf numFmtId="0" fontId="2" fillId="4" borderId="24" xfId="5" applyFont="1" applyFill="1" applyBorder="1" applyAlignment="1">
      <alignment vertical="top"/>
    </xf>
    <xf numFmtId="0" fontId="2" fillId="4" borderId="25" xfId="5" applyFont="1" applyFill="1" applyBorder="1" applyAlignment="1">
      <alignment vertical="top"/>
    </xf>
    <xf numFmtId="0" fontId="2" fillId="4" borderId="26" xfId="5" applyFont="1" applyFill="1" applyBorder="1" applyAlignment="1">
      <alignment vertical="top"/>
    </xf>
    <xf numFmtId="0" fontId="2" fillId="3" borderId="24" xfId="5" applyFont="1" applyFill="1" applyBorder="1" applyAlignment="1">
      <alignment horizontal="center" vertical="top"/>
    </xf>
    <xf numFmtId="0" fontId="2" fillId="3" borderId="24" xfId="5" applyFont="1" applyFill="1" applyBorder="1" applyAlignment="1">
      <alignment vertical="top"/>
    </xf>
    <xf numFmtId="0" fontId="2" fillId="3" borderId="25" xfId="5" applyFont="1" applyFill="1" applyBorder="1" applyAlignment="1">
      <alignment vertical="top"/>
    </xf>
    <xf numFmtId="0" fontId="2" fillId="3" borderId="26" xfId="5" applyFont="1" applyFill="1" applyBorder="1" applyAlignment="1">
      <alignment vertical="top"/>
    </xf>
    <xf numFmtId="0" fontId="2" fillId="3" borderId="7" xfId="5" applyFont="1" applyFill="1" applyBorder="1" applyAlignment="1">
      <alignment vertical="top"/>
    </xf>
    <xf numFmtId="0" fontId="2" fillId="3" borderId="8" xfId="5" applyFont="1" applyFill="1" applyBorder="1" applyAlignment="1">
      <alignment vertical="top"/>
    </xf>
    <xf numFmtId="0" fontId="2" fillId="3" borderId="9" xfId="5" applyFont="1" applyFill="1" applyBorder="1" applyAlignment="1">
      <alignment vertical="top"/>
    </xf>
    <xf numFmtId="0" fontId="2" fillId="0" borderId="1" xfId="5" applyFont="1" applyBorder="1" applyAlignment="1">
      <alignment vertical="top"/>
    </xf>
    <xf numFmtId="0" fontId="2" fillId="0" borderId="2" xfId="5" applyFont="1" applyBorder="1" applyAlignment="1">
      <alignment vertical="top"/>
    </xf>
    <xf numFmtId="0" fontId="2" fillId="0" borderId="3" xfId="5" applyFont="1" applyBorder="1" applyAlignment="1">
      <alignment vertical="top"/>
    </xf>
    <xf numFmtId="0" fontId="2" fillId="0" borderId="4" xfId="5" applyFont="1" applyBorder="1" applyAlignment="1">
      <alignment vertical="top"/>
    </xf>
    <xf numFmtId="0" fontId="2" fillId="0" borderId="0" xfId="5" applyFont="1" applyAlignment="1">
      <alignment vertical="top"/>
    </xf>
    <xf numFmtId="0" fontId="2" fillId="0" borderId="5" xfId="5" applyFont="1" applyBorder="1" applyAlignment="1">
      <alignment vertical="top"/>
    </xf>
    <xf numFmtId="0" fontId="2" fillId="0" borderId="4" xfId="5" applyFont="1" applyBorder="1"/>
    <xf numFmtId="0" fontId="2" fillId="0" borderId="5" xfId="5" applyFont="1" applyBorder="1"/>
    <xf numFmtId="0" fontId="2" fillId="0" borderId="7" xfId="5" applyFont="1" applyBorder="1"/>
    <xf numFmtId="0" fontId="2" fillId="0" borderId="8" xfId="5" applyFont="1" applyBorder="1"/>
    <xf numFmtId="0" fontId="2" fillId="0" borderId="9" xfId="5" applyFont="1" applyBorder="1"/>
    <xf numFmtId="0" fontId="2" fillId="4" borderId="2" xfId="5" applyFont="1" applyFill="1" applyBorder="1" applyAlignment="1">
      <alignment vertical="top"/>
    </xf>
    <xf numFmtId="0" fontId="2" fillId="4" borderId="3" xfId="5" applyFont="1" applyFill="1" applyBorder="1" applyAlignment="1">
      <alignment vertical="top"/>
    </xf>
    <xf numFmtId="0" fontId="2" fillId="3" borderId="0" xfId="5" applyFont="1" applyFill="1" applyAlignment="1">
      <alignment horizontal="center" vertical="top"/>
    </xf>
    <xf numFmtId="0" fontId="16" fillId="0" borderId="0" xfId="5" applyFont="1" applyAlignment="1">
      <alignment vertical="top"/>
    </xf>
    <xf numFmtId="0" fontId="16" fillId="0" borderId="0" xfId="5" applyFont="1"/>
    <xf numFmtId="0" fontId="17" fillId="0" borderId="0" xfId="5" applyFont="1"/>
    <xf numFmtId="0" fontId="18" fillId="0" borderId="0" xfId="5" applyFont="1"/>
    <xf numFmtId="0" fontId="17" fillId="5" borderId="24" xfId="5" applyFont="1" applyFill="1" applyBorder="1"/>
    <xf numFmtId="0" fontId="17" fillId="5" borderId="25" xfId="5" applyFont="1" applyFill="1" applyBorder="1"/>
    <xf numFmtId="0" fontId="17" fillId="5" borderId="26" xfId="5" applyFont="1" applyFill="1" applyBorder="1"/>
    <xf numFmtId="0" fontId="2" fillId="0" borderId="1" xfId="5" applyFont="1" applyBorder="1"/>
    <xf numFmtId="0" fontId="2" fillId="0" borderId="2" xfId="5" applyFont="1" applyBorder="1"/>
    <xf numFmtId="0" fontId="2" fillId="0" borderId="3" xfId="5" applyFont="1" applyBorder="1"/>
    <xf numFmtId="0" fontId="2" fillId="5" borderId="24" xfId="5" applyFont="1" applyFill="1" applyBorder="1"/>
    <xf numFmtId="0" fontId="2" fillId="5" borderId="25" xfId="5" applyFont="1" applyFill="1" applyBorder="1"/>
    <xf numFmtId="0" fontId="2" fillId="5" borderId="26" xfId="5" applyFont="1" applyFill="1" applyBorder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2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2" fillId="0" borderId="18" xfId="4" applyFont="1" applyBorder="1"/>
    <xf numFmtId="14" fontId="2" fillId="0" borderId="18" xfId="4" applyNumberFormat="1" applyFont="1" applyBorder="1" applyAlignment="1">
      <alignment horizontal="center"/>
    </xf>
    <xf numFmtId="0" fontId="2" fillId="0" borderId="19" xfId="4" applyFont="1" applyBorder="1"/>
    <xf numFmtId="14" fontId="2" fillId="0" borderId="19" xfId="4" applyNumberFormat="1" applyFont="1" applyBorder="1" applyAlignment="1">
      <alignment horizontal="center"/>
    </xf>
    <xf numFmtId="0" fontId="2" fillId="0" borderId="20" xfId="4" applyFont="1" applyBorder="1"/>
    <xf numFmtId="14" fontId="2" fillId="0" borderId="20" xfId="4" applyNumberFormat="1" applyFont="1" applyBorder="1" applyAlignment="1">
      <alignment horizont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14" fontId="2" fillId="0" borderId="13" xfId="3" applyNumberFormat="1" applyFont="1" applyBorder="1" applyAlignment="1">
      <alignment horizontal="center"/>
    </xf>
    <xf numFmtId="14" fontId="2" fillId="0" borderId="21" xfId="3" applyNumberFormat="1" applyFont="1" applyBorder="1" applyAlignment="1">
      <alignment horizontal="center"/>
    </xf>
    <xf numFmtId="0" fontId="2" fillId="0" borderId="17" xfId="2" applyFont="1" applyBorder="1" applyAlignment="1">
      <alignment horizontal="center" vertical="center"/>
    </xf>
    <xf numFmtId="0" fontId="2" fillId="0" borderId="23" xfId="3" applyFont="1" applyBorder="1" applyAlignment="1">
      <alignment horizontal="center"/>
    </xf>
    <xf numFmtId="0" fontId="2" fillId="0" borderId="28" xfId="3" applyFont="1" applyBorder="1" applyAlignment="1">
      <alignment horizontal="left"/>
    </xf>
    <xf numFmtId="0" fontId="2" fillId="0" borderId="32" xfId="3" applyFont="1" applyBorder="1" applyAlignment="1">
      <alignment horizontal="left"/>
    </xf>
    <xf numFmtId="0" fontId="2" fillId="0" borderId="33" xfId="3" applyFont="1" applyBorder="1" applyAlignment="1">
      <alignment horizontal="left"/>
    </xf>
    <xf numFmtId="0" fontId="2" fillId="0" borderId="0" xfId="3" applyFont="1" applyAlignment="1">
      <alignment horizontal="center" vertical="top"/>
    </xf>
    <xf numFmtId="0" fontId="2" fillId="0" borderId="28" xfId="3" applyFont="1" applyBorder="1" applyAlignment="1">
      <alignment horizontal="center" vertical="top"/>
    </xf>
    <xf numFmtId="0" fontId="2" fillId="0" borderId="33" xfId="3" applyFont="1" applyBorder="1" applyAlignment="1">
      <alignment horizontal="center" vertical="top"/>
    </xf>
    <xf numFmtId="0" fontId="2" fillId="0" borderId="28" xfId="3" applyFont="1" applyBorder="1" applyAlignment="1">
      <alignment horizontal="center"/>
    </xf>
    <xf numFmtId="0" fontId="2" fillId="0" borderId="32" xfId="3" applyFont="1" applyBorder="1" applyAlignment="1">
      <alignment horizontal="center"/>
    </xf>
    <xf numFmtId="0" fontId="2" fillId="0" borderId="33" xfId="3" applyFont="1" applyBorder="1" applyAlignment="1">
      <alignment horizontal="center"/>
    </xf>
    <xf numFmtId="0" fontId="2" fillId="0" borderId="29" xfId="3" applyFont="1" applyBorder="1" applyAlignment="1">
      <alignment horizontal="left" vertical="top"/>
    </xf>
    <xf numFmtId="0" fontId="2" fillId="0" borderId="34" xfId="3" applyFont="1" applyBorder="1" applyAlignment="1">
      <alignment horizontal="left" vertical="top"/>
    </xf>
    <xf numFmtId="0" fontId="2" fillId="0" borderId="36" xfId="3" applyFont="1" applyBorder="1" applyAlignment="1">
      <alignment horizontal="left" vertical="top"/>
    </xf>
    <xf numFmtId="0" fontId="2" fillId="0" borderId="30" xfId="3" applyFont="1" applyBorder="1" applyAlignment="1">
      <alignment horizontal="left" vertical="top"/>
    </xf>
    <xf numFmtId="0" fontId="2" fillId="0" borderId="0" xfId="3" applyFont="1" applyAlignment="1">
      <alignment horizontal="left" vertical="top"/>
    </xf>
    <xf numFmtId="0" fontId="2" fillId="0" borderId="37" xfId="3" applyFont="1" applyBorder="1" applyAlignment="1">
      <alignment horizontal="left" vertical="top"/>
    </xf>
    <xf numFmtId="0" fontId="2" fillId="0" borderId="31" xfId="3" applyFont="1" applyBorder="1" applyAlignment="1">
      <alignment horizontal="left" vertical="top"/>
    </xf>
    <xf numFmtId="0" fontId="2" fillId="0" borderId="35" xfId="3" applyFont="1" applyBorder="1" applyAlignment="1">
      <alignment horizontal="left" vertical="top"/>
    </xf>
    <xf numFmtId="0" fontId="2" fillId="0" borderId="38" xfId="3" applyFont="1" applyBorder="1" applyAlignment="1">
      <alignment horizontal="left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2" fillId="0" borderId="24" xfId="3" applyFont="1" applyBorder="1" applyAlignment="1">
      <alignment vertical="top"/>
    </xf>
    <xf numFmtId="0" fontId="2" fillId="0" borderId="25" xfId="3" applyFont="1" applyBorder="1" applyAlignment="1">
      <alignment vertical="top"/>
    </xf>
    <xf numFmtId="0" fontId="2" fillId="0" borderId="26" xfId="3" applyFont="1" applyBorder="1" applyAlignment="1">
      <alignment vertical="top"/>
    </xf>
    <xf numFmtId="0" fontId="2" fillId="0" borderId="24" xfId="3" applyFont="1" applyBorder="1" applyAlignment="1">
      <alignment horizontal="center" vertical="top"/>
    </xf>
    <xf numFmtId="0" fontId="2" fillId="0" borderId="26" xfId="3" applyFont="1" applyBorder="1" applyAlignment="1">
      <alignment horizontal="center" vertical="top"/>
    </xf>
    <xf numFmtId="0" fontId="9" fillId="2" borderId="6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2" fillId="0" borderId="6" xfId="3" applyFont="1" applyBorder="1" applyAlignment="1">
      <alignment horizontal="center" vertical="top"/>
    </xf>
    <xf numFmtId="0" fontId="2" fillId="3" borderId="28" xfId="5" applyFont="1" applyFill="1" applyBorder="1" applyAlignment="1">
      <alignment horizontal="left" vertical="top" wrapText="1"/>
    </xf>
    <xf numFmtId="0" fontId="2" fillId="3" borderId="32" xfId="5" applyFont="1" applyFill="1" applyBorder="1" applyAlignment="1">
      <alignment horizontal="left" vertical="top" wrapText="1"/>
    </xf>
    <xf numFmtId="0" fontId="2" fillId="3" borderId="33" xfId="5" applyFont="1" applyFill="1" applyBorder="1" applyAlignment="1">
      <alignment horizontal="left" vertical="top" wrapText="1"/>
    </xf>
    <xf numFmtId="0" fontId="19" fillId="6" borderId="4" xfId="5" applyFont="1" applyFill="1" applyBorder="1" applyAlignment="1">
      <alignment horizontal="left" vertical="center"/>
    </xf>
    <xf numFmtId="0" fontId="19" fillId="6" borderId="0" xfId="5" applyFont="1" applyFill="1" applyAlignment="1">
      <alignment horizontal="left" vertical="center"/>
    </xf>
    <xf numFmtId="0" fontId="19" fillId="6" borderId="5" xfId="5" applyFont="1" applyFill="1" applyBorder="1" applyAlignment="1">
      <alignment horizontal="left" vertical="center"/>
    </xf>
    <xf numFmtId="0" fontId="2" fillId="0" borderId="24" xfId="5" applyFont="1" applyBorder="1"/>
    <xf numFmtId="0" fontId="2" fillId="0" borderId="25" xfId="5" applyFont="1" applyBorder="1"/>
    <xf numFmtId="0" fontId="2" fillId="0" borderId="26" xfId="5" applyFont="1" applyBorder="1"/>
    <xf numFmtId="0" fontId="17" fillId="0" borderId="24" xfId="5" applyFont="1" applyBorder="1"/>
    <xf numFmtId="0" fontId="17" fillId="0" borderId="25" xfId="5" applyFont="1" applyBorder="1"/>
    <xf numFmtId="0" fontId="17" fillId="0" borderId="26" xfId="5" applyFont="1" applyBorder="1"/>
  </cellXfs>
  <cellStyles count="6">
    <cellStyle name="常规 2" xfId="5" xr:uid="{E6E562C4-AB58-4E95-AA39-80579262ED5A}"/>
    <cellStyle name="標準" xfId="0" builtinId="0"/>
    <cellStyle name="標準 2" xfId="3" xr:uid="{C73ECF4E-6018-478E-B975-B553421F8A3E}"/>
    <cellStyle name="標準_ﾌﾟﾛｸﾞﾗﾑ一覧" xfId="4" xr:uid="{7453B0B8-1E2A-4729-9274-F0301ECC22F3}"/>
    <cellStyle name="標準_受入登録（詳細）2000バージョン" xfId="2" xr:uid="{A84614F7-38D5-4EAC-9549-96E40F60ED59}"/>
    <cellStyle name="標準_詳細設計書_サンプル" xfId="1" xr:uid="{29578E38-9F4F-4562-8CDC-E64CBEDC55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612A2D-430E-4A56-BA44-49F3126D0337}"/>
            </a:ext>
          </a:extLst>
        </xdr:cNvPr>
        <xdr:cNvGrpSpPr>
          <a:grpSpLocks/>
        </xdr:cNvGrpSpPr>
      </xdr:nvGrpSpPr>
      <xdr:grpSpPr bwMode="auto">
        <a:xfrm>
          <a:off x="1643270" y="801480"/>
          <a:ext cx="7401063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F8F96084-FC91-A08B-D983-CA1D38484E93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D3E8E7D-4406-E6F8-835C-C6F8CF73161E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3874BD55-5459-B517-7E99-61144D2FA50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70073AC-5EFE-498D-B200-A0FCA4AA3A6D}"/>
            </a:ext>
          </a:extLst>
        </xdr:cNvPr>
        <xdr:cNvGrpSpPr>
          <a:grpSpLocks/>
        </xdr:cNvGrpSpPr>
      </xdr:nvGrpSpPr>
      <xdr:grpSpPr bwMode="auto">
        <a:xfrm>
          <a:off x="1643270" y="2934528"/>
          <a:ext cx="7401063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76D8F973-072B-6B62-853F-027579B7B1D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8D48BAC-1416-8302-DF5E-85B49412CAEF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64F049E1-B214-9089-E6E7-80B9C05B2007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38</xdr:row>
      <xdr:rowOff>9525</xdr:rowOff>
    </xdr:from>
    <xdr:to>
      <xdr:col>8</xdr:col>
      <xdr:colOff>95250</xdr:colOff>
      <xdr:row>40</xdr:row>
      <xdr:rowOff>42862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06B7A81-2240-15B1-B57A-F4D5ED8772C2}"/>
            </a:ext>
          </a:extLst>
        </xdr:cNvPr>
        <xdr:cNvSpPr txBox="1"/>
      </xdr:nvSpPr>
      <xdr:spPr>
        <a:xfrm>
          <a:off x="1138238" y="4967288"/>
          <a:ext cx="481012" cy="2714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登録</a:t>
          </a:r>
          <a:endParaRPr lang="zh-CN" altLang="en-US" sz="1100"/>
        </a:p>
      </xdr:txBody>
    </xdr:sp>
    <xdr:clientData/>
  </xdr:twoCellAnchor>
  <xdr:twoCellAnchor>
    <xdr:from>
      <xdr:col>13</xdr:col>
      <xdr:colOff>190499</xdr:colOff>
      <xdr:row>38</xdr:row>
      <xdr:rowOff>0</xdr:rowOff>
    </xdr:from>
    <xdr:to>
      <xdr:col>17</xdr:col>
      <xdr:colOff>33338</xdr:colOff>
      <xdr:row>40</xdr:row>
      <xdr:rowOff>52387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686DA1-E7F5-47F8-AAAB-29B19830ABD0}"/>
            </a:ext>
          </a:extLst>
        </xdr:cNvPr>
        <xdr:cNvSpPr txBox="1"/>
      </xdr:nvSpPr>
      <xdr:spPr>
        <a:xfrm>
          <a:off x="2666999" y="4957763"/>
          <a:ext cx="604839" cy="29051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閉じる</a:t>
          </a:r>
          <a:endParaRPr lang="en-US" altLang="ja-JP" sz="1100"/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75408</xdr:colOff>
      <xdr:row>7</xdr:row>
      <xdr:rowOff>62707</xdr:rowOff>
    </xdr:from>
    <xdr:to>
      <xdr:col>26</xdr:col>
      <xdr:colOff>110332</xdr:colOff>
      <xdr:row>9</xdr:row>
      <xdr:rowOff>108745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28D0E79-904B-4364-A154-1C618C49389C}"/>
            </a:ext>
          </a:extLst>
        </xdr:cNvPr>
        <xdr:cNvSpPr/>
      </xdr:nvSpPr>
      <xdr:spPr bwMode="auto">
        <a:xfrm>
          <a:off x="3504408" y="908051"/>
          <a:ext cx="1558924" cy="284163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26</xdr:col>
      <xdr:colOff>110332</xdr:colOff>
      <xdr:row>8</xdr:row>
      <xdr:rowOff>85726</xdr:rowOff>
    </xdr:from>
    <xdr:to>
      <xdr:col>34</xdr:col>
      <xdr:colOff>82091</xdr:colOff>
      <xdr:row>8</xdr:row>
      <xdr:rowOff>86310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807DD66-0B4A-4CB2-A107-4FE3B92003F0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5063332" y="1050133"/>
          <a:ext cx="1495759" cy="5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82091</xdr:colOff>
      <xdr:row>7</xdr:row>
      <xdr:rowOff>64712</xdr:rowOff>
    </xdr:from>
    <xdr:to>
      <xdr:col>41</xdr:col>
      <xdr:colOff>137653</xdr:colOff>
      <xdr:row>9</xdr:row>
      <xdr:rowOff>107909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3E2BDA54-351D-457F-9A02-489B41ED42F5}"/>
            </a:ext>
          </a:extLst>
        </xdr:cNvPr>
        <xdr:cNvSpPr/>
      </xdr:nvSpPr>
      <xdr:spPr bwMode="auto">
        <a:xfrm>
          <a:off x="6559091" y="910056"/>
          <a:ext cx="1389062" cy="28132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勤怠情報登録</a:t>
          </a:r>
          <a:endParaRPr lang="zh-CN" altLang="en-US" sz="1100"/>
        </a:p>
      </xdr:txBody>
    </xdr:sp>
    <xdr:clientData/>
  </xdr:twoCellAnchor>
  <xdr:twoCellAnchor>
    <xdr:from>
      <xdr:col>26</xdr:col>
      <xdr:colOff>134938</xdr:colOff>
      <xdr:row>10</xdr:row>
      <xdr:rowOff>27781</xdr:rowOff>
    </xdr:from>
    <xdr:to>
      <xdr:col>34</xdr:col>
      <xdr:colOff>107949</xdr:colOff>
      <xdr:row>14</xdr:row>
      <xdr:rowOff>67636</xdr:rowOff>
    </xdr:to>
    <xdr:cxnSp macro="">
      <xdr:nvCxnSpPr>
        <xdr:cNvPr id="7" name="直接箭头连接符 3">
          <a:extLst>
            <a:ext uri="{FF2B5EF4-FFF2-40B4-BE49-F238E27FC236}">
              <a16:creationId xmlns:a16="http://schemas.microsoft.com/office/drawing/2014/main" id="{CA44ED68-01E6-493F-AD1D-13FECD855667}"/>
            </a:ext>
          </a:extLst>
        </xdr:cNvPr>
        <xdr:cNvCxnSpPr>
          <a:endCxn id="8" idx="1"/>
        </xdr:cNvCxnSpPr>
      </xdr:nvCxnSpPr>
      <xdr:spPr bwMode="auto">
        <a:xfrm>
          <a:off x="5087938" y="1230313"/>
          <a:ext cx="1497011" cy="51610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107949</xdr:colOff>
      <xdr:row>13</xdr:row>
      <xdr:rowOff>43657</xdr:rowOff>
    </xdr:from>
    <xdr:to>
      <xdr:col>41</xdr:col>
      <xdr:colOff>173035</xdr:colOff>
      <xdr:row>15</xdr:row>
      <xdr:rowOff>91616</xdr:rowOff>
    </xdr:to>
    <xdr:sp macro="" textlink="">
      <xdr:nvSpPr>
        <xdr:cNvPr id="8" name="矩形 4">
          <a:extLst>
            <a:ext uri="{FF2B5EF4-FFF2-40B4-BE49-F238E27FC236}">
              <a16:creationId xmlns:a16="http://schemas.microsoft.com/office/drawing/2014/main" id="{4788B1F4-B366-44CB-8601-056B8CF9EFEE}"/>
            </a:ext>
          </a:extLst>
        </xdr:cNvPr>
        <xdr:cNvSpPr/>
      </xdr:nvSpPr>
      <xdr:spPr bwMode="auto">
        <a:xfrm>
          <a:off x="6584949" y="1603376"/>
          <a:ext cx="1398586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勤怠情報修正</a:t>
          </a:r>
          <a:endParaRPr lang="zh-CN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5976-A4FD-437F-9F7A-895D7DB7D7C6}">
  <dimension ref="A1:AZ52"/>
  <sheetViews>
    <sheetView tabSelected="1" zoomScale="115" zoomScaleNormal="115" workbookViewId="0"/>
  </sheetViews>
  <sheetFormatPr defaultColWidth="2.69921875" defaultRowHeight="9.6"/>
  <cols>
    <col min="1" max="16384" width="2.69921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8" t="s">
        <v>0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86" t="s">
        <v>1</v>
      </c>
      <c r="AG37" s="86"/>
      <c r="AH37" s="86"/>
      <c r="AI37" s="86"/>
      <c r="AJ37" s="86"/>
      <c r="AK37" s="86"/>
      <c r="AL37" s="87" t="s">
        <v>2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86"/>
      <c r="AG38" s="86"/>
      <c r="AH38" s="86"/>
      <c r="AI38" s="86"/>
      <c r="AJ38" s="86"/>
      <c r="AK38" s="86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86" t="s">
        <v>3</v>
      </c>
      <c r="AG39" s="86"/>
      <c r="AH39" s="86"/>
      <c r="AI39" s="86"/>
      <c r="AJ39" s="86"/>
      <c r="AK39" s="86"/>
      <c r="AL39" s="87" t="s">
        <v>4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86"/>
      <c r="AG40" s="86"/>
      <c r="AH40" s="86"/>
      <c r="AI40" s="86"/>
      <c r="AJ40" s="86"/>
      <c r="AK40" s="86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86" t="s">
        <v>5</v>
      </c>
      <c r="AG41" s="86"/>
      <c r="AH41" s="86"/>
      <c r="AI41" s="86"/>
      <c r="AJ41" s="86"/>
      <c r="AK41" s="86"/>
      <c r="AL41" s="87" t="s">
        <v>6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86"/>
      <c r="AG42" s="86"/>
      <c r="AH42" s="86"/>
      <c r="AI42" s="86"/>
      <c r="AJ42" s="86"/>
      <c r="AK42" s="86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6" t="s">
        <v>7</v>
      </c>
      <c r="AG43" s="86"/>
      <c r="AH43" s="86"/>
      <c r="AI43" s="86"/>
      <c r="AJ43" s="86"/>
      <c r="AK43" s="86"/>
      <c r="AL43" s="87" t="s">
        <v>8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6"/>
      <c r="AG44" s="86"/>
      <c r="AH44" s="86"/>
      <c r="AI44" s="86"/>
      <c r="AJ44" s="86"/>
      <c r="AK44" s="86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6" t="s">
        <v>9</v>
      </c>
      <c r="AG45" s="86"/>
      <c r="AH45" s="86"/>
      <c r="AI45" s="86"/>
      <c r="AJ45" s="86"/>
      <c r="AK45" s="86"/>
      <c r="AL45" s="87" t="s">
        <v>42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6" t="s">
        <v>10</v>
      </c>
      <c r="AG47" s="86"/>
      <c r="AH47" s="86"/>
      <c r="AI47" s="86"/>
      <c r="AJ47" s="86"/>
      <c r="AK47" s="86"/>
      <c r="AL47" s="89">
        <v>45089</v>
      </c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6"/>
      <c r="AG48" s="86"/>
      <c r="AH48" s="86"/>
      <c r="AI48" s="86"/>
      <c r="AJ48" s="86"/>
      <c r="AK48" s="86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6" t="s">
        <v>11</v>
      </c>
      <c r="AG49" s="86"/>
      <c r="AH49" s="86"/>
      <c r="AI49" s="86"/>
      <c r="AJ49" s="86"/>
      <c r="AK49" s="86"/>
      <c r="AL49" s="87" t="s">
        <v>43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6"/>
      <c r="AG50" s="86"/>
      <c r="AH50" s="86"/>
      <c r="AI50" s="86"/>
      <c r="AJ50" s="86"/>
      <c r="AK50" s="86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29CC-1373-49F4-B495-9EA76CA89E99}">
  <dimension ref="A1:AZ52"/>
  <sheetViews>
    <sheetView workbookViewId="0">
      <pane ySplit="4" topLeftCell="A5" activePane="bottomLeft" state="frozen"/>
      <selection pane="bottomLeft" activeCell="U18" sqref="U18:AZ18"/>
    </sheetView>
  </sheetViews>
  <sheetFormatPr defaultColWidth="2.69921875" defaultRowHeight="9.6"/>
  <cols>
    <col min="1" max="16384" width="2.69921875" style="14"/>
  </cols>
  <sheetData>
    <row r="1" spans="1:52" ht="10.199999999999999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96" t="s">
        <v>12</v>
      </c>
      <c r="Z1" s="96"/>
      <c r="AA1" s="96"/>
      <c r="AB1" s="96"/>
      <c r="AC1" s="97" t="str">
        <f>IF(ISBLANK(表紙!AL43),"",(表紙!AL43))</f>
        <v>K001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3</v>
      </c>
      <c r="AN1" s="96"/>
      <c r="AO1" s="96"/>
      <c r="AP1" s="96"/>
      <c r="AQ1" s="97" t="s">
        <v>170</v>
      </c>
      <c r="AR1" s="97"/>
      <c r="AS1" s="97"/>
      <c r="AT1" s="97"/>
      <c r="AU1" s="97"/>
      <c r="AV1" s="97"/>
      <c r="AW1" s="97"/>
      <c r="AX1" s="97"/>
      <c r="AY1" s="97"/>
      <c r="AZ1" s="97"/>
    </row>
    <row r="2" spans="1:52" ht="10.199999999999999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98" t="s">
        <v>13</v>
      </c>
      <c r="Z2" s="98"/>
      <c r="AA2" s="98"/>
      <c r="AB2" s="98"/>
      <c r="AC2" s="99" t="str">
        <f>IF(ISBLANK(表紙!AL45),"",(表紙!AL45))</f>
        <v>勤怠情報登録・修正</v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5</v>
      </c>
      <c r="AN2" s="98"/>
      <c r="AO2" s="98"/>
      <c r="AP2" s="98"/>
      <c r="AQ2" s="99" t="str">
        <f>IF(ISBLANK(表紙!AL41),"",(表紙!AL41))</f>
        <v>勤怠管理システム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ht="10.199999999999999" thickTop="1"/>
    <row r="4" spans="1:52">
      <c r="A4" s="100" t="s">
        <v>14</v>
      </c>
      <c r="B4" s="101"/>
      <c r="C4" s="100" t="s">
        <v>15</v>
      </c>
      <c r="D4" s="102"/>
      <c r="E4" s="102"/>
      <c r="F4" s="101"/>
      <c r="G4" s="100" t="s">
        <v>16</v>
      </c>
      <c r="H4" s="102"/>
      <c r="I4" s="102"/>
      <c r="J4" s="101"/>
      <c r="K4" s="100" t="s">
        <v>17</v>
      </c>
      <c r="L4" s="102"/>
      <c r="M4" s="102"/>
      <c r="N4" s="102"/>
      <c r="O4" s="102"/>
      <c r="P4" s="102"/>
      <c r="Q4" s="102"/>
      <c r="R4" s="102"/>
      <c r="S4" s="102"/>
      <c r="T4" s="101"/>
      <c r="U4" s="100" t="s">
        <v>18</v>
      </c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</row>
    <row r="5" spans="1:52">
      <c r="A5" s="103">
        <f t="shared" ref="A5:A52" si="0">ROW()-4</f>
        <v>1</v>
      </c>
      <c r="B5" s="103"/>
      <c r="C5" s="104">
        <v>44718</v>
      </c>
      <c r="D5" s="104"/>
      <c r="E5" s="104"/>
      <c r="F5" s="104"/>
      <c r="G5" s="103" t="s">
        <v>43</v>
      </c>
      <c r="H5" s="103"/>
      <c r="I5" s="103"/>
      <c r="J5" s="103"/>
      <c r="K5" s="103" t="s">
        <v>74</v>
      </c>
      <c r="L5" s="103"/>
      <c r="M5" s="103"/>
      <c r="N5" s="103"/>
      <c r="O5" s="103"/>
      <c r="P5" s="103"/>
      <c r="Q5" s="103"/>
      <c r="R5" s="103"/>
      <c r="S5" s="103"/>
      <c r="T5" s="103"/>
      <c r="U5" s="103" t="s">
        <v>75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>
      <c r="A6" s="105">
        <f t="shared" si="0"/>
        <v>2</v>
      </c>
      <c r="B6" s="105"/>
      <c r="C6" s="106">
        <v>45089</v>
      </c>
      <c r="D6" s="106"/>
      <c r="E6" s="106"/>
      <c r="F6" s="106"/>
      <c r="G6" s="105" t="s">
        <v>41</v>
      </c>
      <c r="H6" s="105"/>
      <c r="I6" s="105"/>
      <c r="J6" s="105"/>
      <c r="K6" s="103" t="s">
        <v>74</v>
      </c>
      <c r="L6" s="103"/>
      <c r="M6" s="103"/>
      <c r="N6" s="103"/>
      <c r="O6" s="103"/>
      <c r="P6" s="103"/>
      <c r="Q6" s="103"/>
      <c r="R6" s="103"/>
      <c r="S6" s="103"/>
      <c r="T6" s="103"/>
      <c r="U6" s="105" t="s">
        <v>76</v>
      </c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>
      <c r="A7" s="105">
        <f t="shared" si="0"/>
        <v>3</v>
      </c>
      <c r="B7" s="105"/>
      <c r="C7" s="106"/>
      <c r="D7" s="106"/>
      <c r="E7" s="106"/>
      <c r="F7" s="106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>
      <c r="A8" s="105">
        <f t="shared" si="0"/>
        <v>4</v>
      </c>
      <c r="B8" s="105"/>
      <c r="C8" s="106"/>
      <c r="D8" s="106"/>
      <c r="E8" s="106"/>
      <c r="F8" s="106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>
      <c r="A9" s="105">
        <f t="shared" si="0"/>
        <v>5</v>
      </c>
      <c r="B9" s="105"/>
      <c r="C9" s="106"/>
      <c r="D9" s="106"/>
      <c r="E9" s="106"/>
      <c r="F9" s="106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05">
        <f t="shared" si="0"/>
        <v>6</v>
      </c>
      <c r="B10" s="105"/>
      <c r="C10" s="106"/>
      <c r="D10" s="106"/>
      <c r="E10" s="106"/>
      <c r="F10" s="106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>
      <c r="A11" s="105">
        <f t="shared" si="0"/>
        <v>7</v>
      </c>
      <c r="B11" s="105"/>
      <c r="C11" s="106"/>
      <c r="D11" s="106"/>
      <c r="E11" s="106"/>
      <c r="F11" s="106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>
      <c r="A12" s="105">
        <f t="shared" si="0"/>
        <v>8</v>
      </c>
      <c r="B12" s="105"/>
      <c r="C12" s="106"/>
      <c r="D12" s="106"/>
      <c r="E12" s="106"/>
      <c r="F12" s="106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>
      <c r="A13" s="105">
        <f t="shared" si="0"/>
        <v>9</v>
      </c>
      <c r="B13" s="105"/>
      <c r="C13" s="106"/>
      <c r="D13" s="106"/>
      <c r="E13" s="106"/>
      <c r="F13" s="106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>
      <c r="A14" s="105">
        <f t="shared" si="0"/>
        <v>10</v>
      </c>
      <c r="B14" s="105"/>
      <c r="C14" s="106"/>
      <c r="D14" s="106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>
      <c r="A15" s="105">
        <f t="shared" si="0"/>
        <v>11</v>
      </c>
      <c r="B15" s="105"/>
      <c r="C15" s="106"/>
      <c r="D15" s="106"/>
      <c r="E15" s="106"/>
      <c r="F15" s="106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>
      <c r="A16" s="105">
        <f t="shared" si="0"/>
        <v>12</v>
      </c>
      <c r="B16" s="105"/>
      <c r="C16" s="106"/>
      <c r="D16" s="106"/>
      <c r="E16" s="106"/>
      <c r="F16" s="106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>
      <c r="A17" s="105">
        <f t="shared" si="0"/>
        <v>13</v>
      </c>
      <c r="B17" s="105"/>
      <c r="C17" s="106"/>
      <c r="D17" s="106"/>
      <c r="E17" s="106"/>
      <c r="F17" s="106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>
      <c r="A18" s="105">
        <f t="shared" si="0"/>
        <v>14</v>
      </c>
      <c r="B18" s="105"/>
      <c r="C18" s="106"/>
      <c r="D18" s="106"/>
      <c r="E18" s="106"/>
      <c r="F18" s="106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>
      <c r="A19" s="105">
        <f t="shared" si="0"/>
        <v>15</v>
      </c>
      <c r="B19" s="105"/>
      <c r="C19" s="106"/>
      <c r="D19" s="106"/>
      <c r="E19" s="106"/>
      <c r="F19" s="106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>
      <c r="A20" s="105">
        <f t="shared" si="0"/>
        <v>16</v>
      </c>
      <c r="B20" s="105"/>
      <c r="C20" s="106"/>
      <c r="D20" s="106"/>
      <c r="E20" s="106"/>
      <c r="F20" s="106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>
      <c r="A21" s="105">
        <f t="shared" si="0"/>
        <v>17</v>
      </c>
      <c r="B21" s="105"/>
      <c r="C21" s="106"/>
      <c r="D21" s="106"/>
      <c r="E21" s="106"/>
      <c r="F21" s="10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>
      <c r="A22" s="105">
        <f t="shared" si="0"/>
        <v>18</v>
      </c>
      <c r="B22" s="105"/>
      <c r="C22" s="106"/>
      <c r="D22" s="106"/>
      <c r="E22" s="106"/>
      <c r="F22" s="106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>
      <c r="A23" s="105">
        <f t="shared" si="0"/>
        <v>19</v>
      </c>
      <c r="B23" s="105"/>
      <c r="C23" s="106"/>
      <c r="D23" s="106"/>
      <c r="E23" s="106"/>
      <c r="F23" s="106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>
      <c r="A24" s="105">
        <f t="shared" si="0"/>
        <v>20</v>
      </c>
      <c r="B24" s="105"/>
      <c r="C24" s="106"/>
      <c r="D24" s="106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>
      <c r="A25" s="105">
        <f t="shared" si="0"/>
        <v>21</v>
      </c>
      <c r="B25" s="105"/>
      <c r="C25" s="106"/>
      <c r="D25" s="106"/>
      <c r="E25" s="106"/>
      <c r="F25" s="106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>
      <c r="A26" s="105">
        <f t="shared" si="0"/>
        <v>22</v>
      </c>
      <c r="B26" s="105"/>
      <c r="C26" s="106"/>
      <c r="D26" s="106"/>
      <c r="E26" s="106"/>
      <c r="F26" s="106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A27" s="105">
        <f t="shared" si="0"/>
        <v>23</v>
      </c>
      <c r="B27" s="105"/>
      <c r="C27" s="106"/>
      <c r="D27" s="106"/>
      <c r="E27" s="106"/>
      <c r="F27" s="106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>
      <c r="A28" s="105">
        <f t="shared" si="0"/>
        <v>24</v>
      </c>
      <c r="B28" s="105"/>
      <c r="C28" s="106"/>
      <c r="D28" s="106"/>
      <c r="E28" s="106"/>
      <c r="F28" s="106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>
      <c r="A29" s="105">
        <f t="shared" si="0"/>
        <v>25</v>
      </c>
      <c r="B29" s="105"/>
      <c r="C29" s="106"/>
      <c r="D29" s="106"/>
      <c r="E29" s="106"/>
      <c r="F29" s="106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>
      <c r="A30" s="105">
        <f t="shared" si="0"/>
        <v>26</v>
      </c>
      <c r="B30" s="105"/>
      <c r="C30" s="106"/>
      <c r="D30" s="106"/>
      <c r="E30" s="106"/>
      <c r="F30" s="106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>
      <c r="A31" s="105">
        <f t="shared" si="0"/>
        <v>27</v>
      </c>
      <c r="B31" s="105"/>
      <c r="C31" s="106"/>
      <c r="D31" s="106"/>
      <c r="E31" s="106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>
      <c r="A32" s="105">
        <f t="shared" si="0"/>
        <v>28</v>
      </c>
      <c r="B32" s="105"/>
      <c r="C32" s="106"/>
      <c r="D32" s="106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>
      <c r="A33" s="105">
        <f t="shared" si="0"/>
        <v>29</v>
      </c>
      <c r="B33" s="105"/>
      <c r="C33" s="106"/>
      <c r="D33" s="106"/>
      <c r="E33" s="106"/>
      <c r="F33" s="106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>
      <c r="A34" s="105">
        <f t="shared" si="0"/>
        <v>30</v>
      </c>
      <c r="B34" s="105"/>
      <c r="C34" s="106"/>
      <c r="D34" s="106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>
      <c r="A35" s="105">
        <f t="shared" si="0"/>
        <v>31</v>
      </c>
      <c r="B35" s="105"/>
      <c r="C35" s="106"/>
      <c r="D35" s="106"/>
      <c r="E35" s="106"/>
      <c r="F35" s="106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>
      <c r="A36" s="105">
        <f t="shared" si="0"/>
        <v>32</v>
      </c>
      <c r="B36" s="105"/>
      <c r="C36" s="106"/>
      <c r="D36" s="106"/>
      <c r="E36" s="106"/>
      <c r="F36" s="106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>
      <c r="A37" s="105">
        <f t="shared" si="0"/>
        <v>33</v>
      </c>
      <c r="B37" s="105"/>
      <c r="C37" s="106"/>
      <c r="D37" s="106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>
      <c r="A38" s="105">
        <f t="shared" si="0"/>
        <v>34</v>
      </c>
      <c r="B38" s="105"/>
      <c r="C38" s="106"/>
      <c r="D38" s="106"/>
      <c r="E38" s="106"/>
      <c r="F38" s="106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>
      <c r="A39" s="105">
        <f t="shared" si="0"/>
        <v>35</v>
      </c>
      <c r="B39" s="105"/>
      <c r="C39" s="106"/>
      <c r="D39" s="106"/>
      <c r="E39" s="106"/>
      <c r="F39" s="106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>
      <c r="A40" s="105">
        <f t="shared" si="0"/>
        <v>36</v>
      </c>
      <c r="B40" s="105"/>
      <c r="C40" s="106"/>
      <c r="D40" s="106"/>
      <c r="E40" s="106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>
      <c r="A41" s="105">
        <f t="shared" si="0"/>
        <v>37</v>
      </c>
      <c r="B41" s="105"/>
      <c r="C41" s="106"/>
      <c r="D41" s="106"/>
      <c r="E41" s="106"/>
      <c r="F41" s="106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>
      <c r="A42" s="105">
        <f t="shared" si="0"/>
        <v>38</v>
      </c>
      <c r="B42" s="105"/>
      <c r="C42" s="106"/>
      <c r="D42" s="106"/>
      <c r="E42" s="106"/>
      <c r="F42" s="106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>
      <c r="A43" s="105">
        <f t="shared" si="0"/>
        <v>39</v>
      </c>
      <c r="B43" s="105"/>
      <c r="C43" s="106"/>
      <c r="D43" s="106"/>
      <c r="E43" s="106"/>
      <c r="F43" s="106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>
      <c r="A44" s="105">
        <f t="shared" si="0"/>
        <v>40</v>
      </c>
      <c r="B44" s="105"/>
      <c r="C44" s="106"/>
      <c r="D44" s="106"/>
      <c r="E44" s="106"/>
      <c r="F44" s="106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>
      <c r="A45" s="105">
        <f t="shared" si="0"/>
        <v>41</v>
      </c>
      <c r="B45" s="105"/>
      <c r="C45" s="106"/>
      <c r="D45" s="106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>
      <c r="A46" s="105">
        <f t="shared" si="0"/>
        <v>42</v>
      </c>
      <c r="B46" s="105"/>
      <c r="C46" s="106"/>
      <c r="D46" s="106"/>
      <c r="E46" s="106"/>
      <c r="F46" s="106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</row>
    <row r="47" spans="1:52">
      <c r="A47" s="105">
        <f t="shared" si="0"/>
        <v>43</v>
      </c>
      <c r="B47" s="105"/>
      <c r="C47" s="106"/>
      <c r="D47" s="106"/>
      <c r="E47" s="106"/>
      <c r="F47" s="106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</row>
    <row r="48" spans="1:52">
      <c r="A48" s="105">
        <f t="shared" si="0"/>
        <v>44</v>
      </c>
      <c r="B48" s="105"/>
      <c r="C48" s="106"/>
      <c r="D48" s="106"/>
      <c r="E48" s="106"/>
      <c r="F48" s="106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</row>
    <row r="49" spans="1:52">
      <c r="A49" s="105">
        <f t="shared" si="0"/>
        <v>45</v>
      </c>
      <c r="B49" s="105"/>
      <c r="C49" s="106"/>
      <c r="D49" s="106"/>
      <c r="E49" s="106"/>
      <c r="F49" s="106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</row>
    <row r="50" spans="1:52">
      <c r="A50" s="105">
        <f t="shared" si="0"/>
        <v>46</v>
      </c>
      <c r="B50" s="105"/>
      <c r="C50" s="106"/>
      <c r="D50" s="106"/>
      <c r="E50" s="106"/>
      <c r="F50" s="106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</row>
    <row r="51" spans="1:52">
      <c r="A51" s="105">
        <f t="shared" si="0"/>
        <v>47</v>
      </c>
      <c r="B51" s="105"/>
      <c r="C51" s="106"/>
      <c r="D51" s="106"/>
      <c r="E51" s="106"/>
      <c r="F51" s="106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</row>
    <row r="52" spans="1:52">
      <c r="A52" s="107">
        <f t="shared" si="0"/>
        <v>48</v>
      </c>
      <c r="B52" s="107"/>
      <c r="C52" s="108"/>
      <c r="D52" s="108"/>
      <c r="E52" s="108"/>
      <c r="F52" s="108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582C-0574-407B-B6DE-CDA9A5BF1F5A}">
  <dimension ref="A1:AZ57"/>
  <sheetViews>
    <sheetView zoomScaleNormal="100" workbookViewId="0">
      <selection activeCell="U24" sqref="U24"/>
    </sheetView>
  </sheetViews>
  <sheetFormatPr defaultColWidth="2.69921875" defaultRowHeight="9.6"/>
  <cols>
    <col min="1" max="28" width="2.69921875" style="14"/>
    <col min="29" max="29" width="5.296875" style="14" bestFit="1" customWidth="1"/>
    <col min="30" max="16384" width="2.69921875" style="14"/>
  </cols>
  <sheetData>
    <row r="1" spans="1:52" ht="10.199999999999999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12</v>
      </c>
      <c r="L1" s="96"/>
      <c r="M1" s="96"/>
      <c r="N1" s="96"/>
      <c r="O1" s="112" t="s">
        <v>171</v>
      </c>
      <c r="P1" s="112"/>
      <c r="Q1" s="112"/>
      <c r="R1" s="112"/>
      <c r="S1" s="112"/>
      <c r="T1" s="112"/>
      <c r="U1" s="112"/>
      <c r="V1" s="112"/>
      <c r="W1" s="112"/>
      <c r="X1" s="112"/>
      <c r="Y1" s="96" t="s">
        <v>3</v>
      </c>
      <c r="Z1" s="96"/>
      <c r="AA1" s="96"/>
      <c r="AB1" s="96"/>
      <c r="AC1" s="97" t="s">
        <v>170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19</v>
      </c>
      <c r="AN1" s="96"/>
      <c r="AO1" s="96"/>
      <c r="AP1" s="96"/>
      <c r="AQ1" s="113">
        <f>IF(ISBLANK(表紙!AL47),"",(表紙!AL47))</f>
        <v>45089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98" t="s">
        <v>13</v>
      </c>
      <c r="L2" s="98"/>
      <c r="M2" s="98"/>
      <c r="N2" s="98"/>
      <c r="O2" s="115" t="s">
        <v>68</v>
      </c>
      <c r="P2" s="115"/>
      <c r="Q2" s="115"/>
      <c r="R2" s="115"/>
      <c r="S2" s="115"/>
      <c r="T2" s="115"/>
      <c r="U2" s="115"/>
      <c r="V2" s="115"/>
      <c r="W2" s="115"/>
      <c r="X2" s="115"/>
      <c r="Y2" s="98" t="s">
        <v>5</v>
      </c>
      <c r="Z2" s="98"/>
      <c r="AA2" s="98"/>
      <c r="AB2" s="98"/>
      <c r="AC2" s="99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11</v>
      </c>
      <c r="AN2" s="98"/>
      <c r="AO2" s="98"/>
      <c r="AP2" s="98"/>
      <c r="AQ2" s="99" t="str">
        <f>IF(ISBLANK(表紙!AL49),"",(表紙!AL49))</f>
        <v>壮　壮</v>
      </c>
      <c r="AR2" s="99"/>
      <c r="AS2" s="99"/>
      <c r="AT2" s="99"/>
      <c r="AU2" s="99"/>
      <c r="AV2" s="99"/>
      <c r="AW2" s="99"/>
      <c r="AX2" s="99"/>
      <c r="AY2" s="99"/>
      <c r="AZ2" s="116"/>
    </row>
    <row r="3" spans="1:52" ht="10.199999999999999" thickTop="1">
      <c r="B3" s="15"/>
    </row>
    <row r="4" spans="1:52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199999999999999" thickBot="1">
      <c r="A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199999999999999" thickBot="1">
      <c r="A9" s="22"/>
      <c r="C9" s="14" t="s">
        <v>61</v>
      </c>
      <c r="G9" s="117" t="s">
        <v>65</v>
      </c>
      <c r="H9" s="118"/>
      <c r="I9" s="118"/>
      <c r="J9" s="118"/>
      <c r="K9" s="118"/>
      <c r="L9" s="118"/>
      <c r="M9" s="11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ht="10.199999999999999" thickBot="1">
      <c r="A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ht="10.199999999999999" thickBot="1">
      <c r="A11" s="22"/>
      <c r="C11" s="14" t="s">
        <v>62</v>
      </c>
      <c r="G11" s="117" t="s">
        <v>65</v>
      </c>
      <c r="H11" s="118"/>
      <c r="I11" s="118"/>
      <c r="J11" s="118"/>
      <c r="K11" s="118"/>
      <c r="L11" s="118"/>
      <c r="M11" s="119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ht="10.199999999999999" thickBot="1">
      <c r="A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ht="10.199999999999999" thickBot="1">
      <c r="A13" s="22"/>
      <c r="C13" s="14" t="s">
        <v>63</v>
      </c>
      <c r="G13" s="117" t="s">
        <v>65</v>
      </c>
      <c r="H13" s="118"/>
      <c r="I13" s="118"/>
      <c r="J13" s="118"/>
      <c r="K13" s="118"/>
      <c r="L13" s="118"/>
      <c r="M13" s="119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 ht="10.199999999999999" thickBot="1">
      <c r="A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 ht="10.199999999999999" thickBot="1">
      <c r="A17" s="22"/>
      <c r="C17" s="14" t="s">
        <v>53</v>
      </c>
      <c r="G17" s="117" t="s">
        <v>59</v>
      </c>
      <c r="H17" s="118"/>
      <c r="I17" s="118"/>
      <c r="J17" s="118"/>
      <c r="K17" s="118"/>
      <c r="L17" s="118"/>
      <c r="M17" s="119"/>
      <c r="N17" s="121" t="s">
        <v>64</v>
      </c>
      <c r="O17" s="122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 ht="10.199999999999999" thickBot="1">
      <c r="A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 ht="10.199999999999999" thickBot="1">
      <c r="A19" s="22"/>
      <c r="C19" s="14" t="s">
        <v>54</v>
      </c>
      <c r="G19" s="117" t="s">
        <v>60</v>
      </c>
      <c r="H19" s="118"/>
      <c r="I19" s="118"/>
      <c r="J19" s="118"/>
      <c r="K19" s="118"/>
      <c r="L19" s="118"/>
      <c r="M19" s="11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ht="10.199999999999999" thickBot="1">
      <c r="A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ht="10.199999999999999" thickBot="1">
      <c r="A21" s="22"/>
      <c r="C21" s="14" t="s">
        <v>55</v>
      </c>
      <c r="G21" s="117" t="s">
        <v>60</v>
      </c>
      <c r="H21" s="118"/>
      <c r="I21" s="118"/>
      <c r="J21" s="118"/>
      <c r="K21" s="118"/>
      <c r="L21" s="118"/>
      <c r="M21" s="11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10.199999999999999" thickBot="1">
      <c r="A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ht="10.199999999999999" thickBot="1">
      <c r="A23" s="22"/>
      <c r="C23" s="14" t="s">
        <v>56</v>
      </c>
      <c r="G23" s="117" t="s">
        <v>88</v>
      </c>
      <c r="H23" s="118"/>
      <c r="I23" s="118"/>
      <c r="J23" s="118"/>
      <c r="K23" s="118"/>
      <c r="L23" s="118"/>
      <c r="M23" s="119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199999999999999" thickBot="1">
      <c r="A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199999999999999" thickBot="1">
      <c r="A25" s="22"/>
      <c r="C25" s="14" t="s">
        <v>57</v>
      </c>
      <c r="G25" s="123" t="s">
        <v>66</v>
      </c>
      <c r="H25" s="124"/>
      <c r="I25" s="125"/>
      <c r="J25" s="123" t="s">
        <v>64</v>
      </c>
      <c r="K25" s="125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199999999999999" thickBot="1">
      <c r="A27" s="22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C28" s="14" t="s">
        <v>58</v>
      </c>
      <c r="G28" s="126" t="s">
        <v>67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8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G29" s="129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1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G30" s="129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1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G31" s="129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1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G32" s="129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1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G33" s="129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1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G34" s="129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1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G35" s="129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1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 ht="10.199999999999999" thickBot="1">
      <c r="A36" s="22"/>
      <c r="G36" s="132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4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7"/>
    </row>
  </sheetData>
  <mergeCells count="29">
    <mergeCell ref="G21:M21"/>
    <mergeCell ref="G23:M23"/>
    <mergeCell ref="G25:I25"/>
    <mergeCell ref="J25:K25"/>
    <mergeCell ref="G28:V36"/>
    <mergeCell ref="G19:M19"/>
    <mergeCell ref="AN6:AR6"/>
    <mergeCell ref="B6:G6"/>
    <mergeCell ref="H6:N6"/>
    <mergeCell ref="O6:AG6"/>
    <mergeCell ref="AH6:AM6"/>
    <mergeCell ref="G9:M9"/>
    <mergeCell ref="G11:M11"/>
    <mergeCell ref="G13:M13"/>
    <mergeCell ref="G17:M17"/>
    <mergeCell ref="N17:O17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1B47-4224-4D70-B3F8-6D2254944F9D}">
  <dimension ref="A1:AZ52"/>
  <sheetViews>
    <sheetView zoomScale="120" zoomScaleNormal="120" workbookViewId="0">
      <selection activeCell="B24" sqref="B24:K24"/>
    </sheetView>
  </sheetViews>
  <sheetFormatPr defaultColWidth="2.69921875" defaultRowHeight="9.6"/>
  <cols>
    <col min="1" max="16384" width="2.69921875" style="14"/>
  </cols>
  <sheetData>
    <row r="1" spans="1:52" ht="9.75" customHeight="1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12</v>
      </c>
      <c r="L1" s="96"/>
      <c r="M1" s="96"/>
      <c r="N1" s="96"/>
      <c r="O1" s="112" t="s">
        <v>171</v>
      </c>
      <c r="P1" s="112"/>
      <c r="Q1" s="112"/>
      <c r="R1" s="112"/>
      <c r="S1" s="112"/>
      <c r="T1" s="112"/>
      <c r="U1" s="112"/>
      <c r="V1" s="112"/>
      <c r="W1" s="112"/>
      <c r="X1" s="112"/>
      <c r="Y1" s="96" t="s">
        <v>3</v>
      </c>
      <c r="Z1" s="96"/>
      <c r="AA1" s="96"/>
      <c r="AB1" s="96"/>
      <c r="AC1" s="97" t="s">
        <v>170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19</v>
      </c>
      <c r="AN1" s="96"/>
      <c r="AO1" s="96"/>
      <c r="AP1" s="96"/>
      <c r="AQ1" s="113">
        <f>IF(ISBLANK(表紙!AL47),"",(表紙!AL47))</f>
        <v>45089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9.75" customHeight="1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98" t="s">
        <v>13</v>
      </c>
      <c r="L2" s="98"/>
      <c r="M2" s="98"/>
      <c r="N2" s="98"/>
      <c r="O2" s="115" t="str">
        <f>IF(ISBLANK(表紙!AL45),"",(表紙!AL45))</f>
        <v>勤怠情報登録・修正</v>
      </c>
      <c r="P2" s="115"/>
      <c r="Q2" s="115"/>
      <c r="R2" s="115"/>
      <c r="S2" s="115"/>
      <c r="T2" s="115"/>
      <c r="U2" s="115"/>
      <c r="V2" s="115"/>
      <c r="W2" s="115"/>
      <c r="X2" s="115"/>
      <c r="Y2" s="98" t="s">
        <v>5</v>
      </c>
      <c r="Z2" s="98"/>
      <c r="AA2" s="98"/>
      <c r="AB2" s="98"/>
      <c r="AC2" s="99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11</v>
      </c>
      <c r="AN2" s="98"/>
      <c r="AO2" s="98"/>
      <c r="AP2" s="98"/>
      <c r="AQ2" s="99" t="str">
        <f>IF(ISBLANK(表紙!AL49),"",(表紙!AL49))</f>
        <v>壮　壮</v>
      </c>
      <c r="AR2" s="99"/>
      <c r="AS2" s="99"/>
      <c r="AT2" s="99"/>
      <c r="AU2" s="99"/>
      <c r="AV2" s="99"/>
      <c r="AW2" s="99"/>
      <c r="AX2" s="99"/>
      <c r="AY2" s="99"/>
      <c r="AZ2" s="116"/>
    </row>
    <row r="3" spans="1:52" ht="10.199999999999999" thickTop="1">
      <c r="B3" s="15"/>
    </row>
    <row r="4" spans="1:52">
      <c r="A4" s="16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23</v>
      </c>
      <c r="B21" s="135" t="s">
        <v>12</v>
      </c>
      <c r="C21" s="136"/>
      <c r="D21" s="136"/>
      <c r="E21" s="136"/>
      <c r="F21" s="136"/>
      <c r="G21" s="136"/>
      <c r="H21" s="136"/>
      <c r="I21" s="136"/>
      <c r="J21" s="136"/>
      <c r="K21" s="137"/>
      <c r="L21" s="135" t="s">
        <v>13</v>
      </c>
      <c r="M21" s="136"/>
      <c r="N21" s="136"/>
      <c r="O21" s="136"/>
      <c r="P21" s="136"/>
      <c r="Q21" s="136"/>
      <c r="R21" s="136"/>
      <c r="S21" s="136"/>
      <c r="T21" s="136"/>
      <c r="U21" s="137"/>
      <c r="V21" s="135" t="s">
        <v>24</v>
      </c>
      <c r="W21" s="137"/>
      <c r="X21" s="135" t="s">
        <v>25</v>
      </c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7"/>
    </row>
    <row r="22" spans="1:52">
      <c r="A22" s="32">
        <f>ROW()-21</f>
        <v>1</v>
      </c>
      <c r="B22" s="138" t="s">
        <v>26</v>
      </c>
      <c r="C22" s="139"/>
      <c r="D22" s="139"/>
      <c r="E22" s="139"/>
      <c r="F22" s="139"/>
      <c r="G22" s="139"/>
      <c r="H22" s="139"/>
      <c r="I22" s="139"/>
      <c r="J22" s="139"/>
      <c r="K22" s="140"/>
      <c r="L22" s="138" t="s">
        <v>77</v>
      </c>
      <c r="M22" s="139"/>
      <c r="N22" s="139"/>
      <c r="O22" s="139"/>
      <c r="P22" s="139"/>
      <c r="Q22" s="139"/>
      <c r="R22" s="139"/>
      <c r="S22" s="139"/>
      <c r="T22" s="139"/>
      <c r="U22" s="140"/>
      <c r="V22" s="141" t="s">
        <v>27</v>
      </c>
      <c r="W22" s="142"/>
      <c r="X22" s="138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40"/>
    </row>
    <row r="23" spans="1:52">
      <c r="A23" s="32">
        <f t="shared" ref="A23:A30" si="0">ROW()-21</f>
        <v>2</v>
      </c>
      <c r="B23" s="138" t="s">
        <v>62</v>
      </c>
      <c r="C23" s="139"/>
      <c r="D23" s="139"/>
      <c r="E23" s="139"/>
      <c r="F23" s="139"/>
      <c r="G23" s="139"/>
      <c r="H23" s="139"/>
      <c r="I23" s="139"/>
      <c r="J23" s="139"/>
      <c r="K23" s="140"/>
      <c r="L23" s="138" t="s">
        <v>78</v>
      </c>
      <c r="M23" s="139"/>
      <c r="N23" s="139"/>
      <c r="O23" s="139"/>
      <c r="P23" s="139"/>
      <c r="Q23" s="139"/>
      <c r="R23" s="139"/>
      <c r="S23" s="139"/>
      <c r="T23" s="139"/>
      <c r="U23" s="140"/>
      <c r="V23" s="141" t="s">
        <v>27</v>
      </c>
      <c r="W23" s="142"/>
      <c r="X23" s="138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40"/>
    </row>
    <row r="24" spans="1:52">
      <c r="A24" s="32">
        <f t="shared" si="0"/>
        <v>3</v>
      </c>
      <c r="B24" s="138" t="s">
        <v>63</v>
      </c>
      <c r="C24" s="139"/>
      <c r="D24" s="139"/>
      <c r="E24" s="139"/>
      <c r="F24" s="139"/>
      <c r="G24" s="139"/>
      <c r="H24" s="139"/>
      <c r="I24" s="139"/>
      <c r="J24" s="139"/>
      <c r="K24" s="140"/>
      <c r="L24" s="138" t="s">
        <v>79</v>
      </c>
      <c r="M24" s="139"/>
      <c r="N24" s="139"/>
      <c r="O24" s="139"/>
      <c r="P24" s="139"/>
      <c r="Q24" s="139"/>
      <c r="R24" s="139"/>
      <c r="S24" s="139"/>
      <c r="T24" s="139"/>
      <c r="U24" s="140"/>
      <c r="V24" s="141" t="s">
        <v>27</v>
      </c>
      <c r="W24" s="142"/>
      <c r="X24" s="138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40"/>
    </row>
    <row r="25" spans="1:52">
      <c r="A25" s="32">
        <f t="shared" si="0"/>
        <v>4</v>
      </c>
      <c r="B25" s="138" t="s">
        <v>53</v>
      </c>
      <c r="C25" s="139"/>
      <c r="D25" s="139"/>
      <c r="E25" s="139"/>
      <c r="F25" s="139"/>
      <c r="G25" s="139"/>
      <c r="H25" s="139"/>
      <c r="I25" s="139"/>
      <c r="J25" s="139"/>
      <c r="K25" s="140"/>
      <c r="L25" s="138" t="s">
        <v>80</v>
      </c>
      <c r="M25" s="139"/>
      <c r="N25" s="139"/>
      <c r="O25" s="139"/>
      <c r="P25" s="139"/>
      <c r="Q25" s="139"/>
      <c r="R25" s="139"/>
      <c r="S25" s="139"/>
      <c r="T25" s="139"/>
      <c r="U25" s="140"/>
      <c r="V25" s="141" t="s">
        <v>27</v>
      </c>
      <c r="W25" s="142"/>
      <c r="X25" s="138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40"/>
    </row>
    <row r="26" spans="1:52">
      <c r="A26" s="32">
        <f t="shared" si="0"/>
        <v>5</v>
      </c>
      <c r="B26" s="138"/>
      <c r="C26" s="139"/>
      <c r="D26" s="139"/>
      <c r="E26" s="139"/>
      <c r="F26" s="139"/>
      <c r="G26" s="139"/>
      <c r="H26" s="139"/>
      <c r="I26" s="139"/>
      <c r="J26" s="139"/>
      <c r="K26" s="140"/>
      <c r="L26" s="138"/>
      <c r="M26" s="139"/>
      <c r="N26" s="139"/>
      <c r="O26" s="139"/>
      <c r="P26" s="139"/>
      <c r="Q26" s="139"/>
      <c r="R26" s="139"/>
      <c r="S26" s="139"/>
      <c r="T26" s="139"/>
      <c r="U26" s="140"/>
      <c r="V26" s="141"/>
      <c r="W26" s="142"/>
      <c r="X26" s="138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40"/>
    </row>
    <row r="27" spans="1:52">
      <c r="A27" s="32">
        <f t="shared" si="0"/>
        <v>6</v>
      </c>
      <c r="B27" s="138"/>
      <c r="C27" s="139"/>
      <c r="D27" s="139"/>
      <c r="E27" s="139"/>
      <c r="F27" s="139"/>
      <c r="G27" s="139"/>
      <c r="H27" s="139"/>
      <c r="I27" s="139"/>
      <c r="J27" s="139"/>
      <c r="K27" s="140"/>
      <c r="L27" s="138"/>
      <c r="M27" s="139"/>
      <c r="N27" s="139"/>
      <c r="O27" s="139"/>
      <c r="P27" s="139"/>
      <c r="Q27" s="139"/>
      <c r="R27" s="139"/>
      <c r="S27" s="139"/>
      <c r="T27" s="139"/>
      <c r="U27" s="140"/>
      <c r="V27" s="141"/>
      <c r="W27" s="142"/>
      <c r="X27" s="138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40"/>
    </row>
    <row r="28" spans="1:52">
      <c r="A28" s="32">
        <f t="shared" si="0"/>
        <v>7</v>
      </c>
      <c r="B28" s="138"/>
      <c r="C28" s="139"/>
      <c r="D28" s="139"/>
      <c r="E28" s="139"/>
      <c r="F28" s="139"/>
      <c r="G28" s="139"/>
      <c r="H28" s="139"/>
      <c r="I28" s="139"/>
      <c r="J28" s="139"/>
      <c r="K28" s="140"/>
      <c r="L28" s="138"/>
      <c r="M28" s="139"/>
      <c r="N28" s="139"/>
      <c r="O28" s="139"/>
      <c r="P28" s="139"/>
      <c r="Q28" s="139"/>
      <c r="R28" s="139"/>
      <c r="S28" s="139"/>
      <c r="T28" s="139"/>
      <c r="U28" s="140"/>
      <c r="V28" s="141"/>
      <c r="W28" s="142"/>
      <c r="X28" s="138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40"/>
    </row>
    <row r="29" spans="1:52">
      <c r="A29" s="32">
        <f t="shared" si="0"/>
        <v>8</v>
      </c>
      <c r="B29" s="138"/>
      <c r="C29" s="139"/>
      <c r="D29" s="139"/>
      <c r="E29" s="139"/>
      <c r="F29" s="139"/>
      <c r="G29" s="139"/>
      <c r="H29" s="139"/>
      <c r="I29" s="139"/>
      <c r="J29" s="139"/>
      <c r="K29" s="140"/>
      <c r="L29" s="138"/>
      <c r="M29" s="139"/>
      <c r="N29" s="139"/>
      <c r="O29" s="139"/>
      <c r="P29" s="139"/>
      <c r="Q29" s="139"/>
      <c r="R29" s="139"/>
      <c r="S29" s="139"/>
      <c r="T29" s="139"/>
      <c r="U29" s="140"/>
      <c r="V29" s="141"/>
      <c r="W29" s="142"/>
      <c r="X29" s="138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40"/>
    </row>
    <row r="30" spans="1:52">
      <c r="A30" s="32">
        <f t="shared" si="0"/>
        <v>9</v>
      </c>
      <c r="B30" s="138"/>
      <c r="C30" s="139"/>
      <c r="D30" s="139"/>
      <c r="E30" s="139"/>
      <c r="F30" s="139"/>
      <c r="G30" s="139"/>
      <c r="H30" s="139"/>
      <c r="I30" s="139"/>
      <c r="J30" s="139"/>
      <c r="K30" s="140"/>
      <c r="L30" s="138"/>
      <c r="M30" s="139"/>
      <c r="N30" s="139"/>
      <c r="O30" s="139"/>
      <c r="P30" s="139"/>
      <c r="Q30" s="139"/>
      <c r="R30" s="139"/>
      <c r="S30" s="139"/>
      <c r="T30" s="139"/>
      <c r="U30" s="140"/>
      <c r="V30" s="141"/>
      <c r="W30" s="142"/>
      <c r="X30" s="138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40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23</v>
      </c>
      <c r="B32" s="135" t="s">
        <v>12</v>
      </c>
      <c r="C32" s="136"/>
      <c r="D32" s="136"/>
      <c r="E32" s="136"/>
      <c r="F32" s="136"/>
      <c r="G32" s="136"/>
      <c r="H32" s="136"/>
      <c r="I32" s="136"/>
      <c r="J32" s="136"/>
      <c r="K32" s="137"/>
      <c r="L32" s="135" t="s">
        <v>13</v>
      </c>
      <c r="M32" s="136"/>
      <c r="N32" s="136"/>
      <c r="O32" s="136"/>
      <c r="P32" s="136"/>
      <c r="Q32" s="136"/>
      <c r="R32" s="136"/>
      <c r="S32" s="136"/>
      <c r="T32" s="136"/>
      <c r="U32" s="137"/>
      <c r="V32" s="135" t="s">
        <v>24</v>
      </c>
      <c r="W32" s="137"/>
      <c r="X32" s="135" t="s">
        <v>25</v>
      </c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7"/>
    </row>
    <row r="33" spans="1:52">
      <c r="A33" s="32">
        <f>ROW()-32</f>
        <v>1</v>
      </c>
      <c r="B33" s="138" t="s">
        <v>83</v>
      </c>
      <c r="C33" s="139"/>
      <c r="D33" s="139"/>
      <c r="E33" s="139"/>
      <c r="F33" s="139"/>
      <c r="G33" s="139"/>
      <c r="H33" s="139"/>
      <c r="I33" s="139"/>
      <c r="J33" s="139"/>
      <c r="K33" s="140"/>
      <c r="L33" s="138" t="s">
        <v>70</v>
      </c>
      <c r="M33" s="139"/>
      <c r="N33" s="139"/>
      <c r="O33" s="139"/>
      <c r="P33" s="139"/>
      <c r="Q33" s="139"/>
      <c r="R33" s="139"/>
      <c r="S33" s="139"/>
      <c r="T33" s="139"/>
      <c r="U33" s="140"/>
      <c r="V33" s="141" t="s">
        <v>24</v>
      </c>
      <c r="W33" s="142"/>
      <c r="X33" s="138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40"/>
    </row>
    <row r="34" spans="1:52">
      <c r="A34" s="32">
        <f t="shared" ref="A34:A41" si="1">ROW()-32</f>
        <v>2</v>
      </c>
      <c r="B34" s="138" t="s">
        <v>84</v>
      </c>
      <c r="C34" s="139"/>
      <c r="D34" s="139"/>
      <c r="E34" s="139"/>
      <c r="F34" s="139"/>
      <c r="G34" s="139"/>
      <c r="H34" s="139"/>
      <c r="I34" s="139"/>
      <c r="J34" s="139"/>
      <c r="K34" s="140"/>
      <c r="L34" s="138" t="s">
        <v>81</v>
      </c>
      <c r="M34" s="139"/>
      <c r="N34" s="139"/>
      <c r="O34" s="139"/>
      <c r="P34" s="139"/>
      <c r="Q34" s="139"/>
      <c r="R34" s="139"/>
      <c r="S34" s="139"/>
      <c r="T34" s="139"/>
      <c r="U34" s="140"/>
      <c r="V34" s="141" t="s">
        <v>86</v>
      </c>
      <c r="W34" s="142"/>
      <c r="X34" s="138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40"/>
    </row>
    <row r="35" spans="1:52">
      <c r="A35" s="32">
        <f t="shared" si="1"/>
        <v>3</v>
      </c>
      <c r="B35" s="138" t="s">
        <v>85</v>
      </c>
      <c r="C35" s="139"/>
      <c r="D35" s="139"/>
      <c r="E35" s="139"/>
      <c r="F35" s="139"/>
      <c r="G35" s="139"/>
      <c r="H35" s="139"/>
      <c r="I35" s="139"/>
      <c r="J35" s="139"/>
      <c r="K35" s="140"/>
      <c r="L35" s="138" t="s">
        <v>82</v>
      </c>
      <c r="M35" s="139"/>
      <c r="N35" s="139"/>
      <c r="O35" s="139"/>
      <c r="P35" s="139"/>
      <c r="Q35" s="139"/>
      <c r="R35" s="139"/>
      <c r="S35" s="139"/>
      <c r="T35" s="139"/>
      <c r="U35" s="140"/>
      <c r="V35" s="141" t="s">
        <v>87</v>
      </c>
      <c r="W35" s="142"/>
      <c r="X35" s="138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40"/>
    </row>
    <row r="36" spans="1:52">
      <c r="A36" s="32">
        <f t="shared" si="1"/>
        <v>4</v>
      </c>
      <c r="B36" s="138"/>
      <c r="C36" s="139"/>
      <c r="D36" s="139"/>
      <c r="E36" s="139"/>
      <c r="F36" s="139"/>
      <c r="G36" s="139"/>
      <c r="H36" s="139"/>
      <c r="I36" s="139"/>
      <c r="J36" s="139"/>
      <c r="K36" s="140"/>
      <c r="L36" s="138"/>
      <c r="M36" s="139"/>
      <c r="N36" s="139"/>
      <c r="O36" s="139"/>
      <c r="P36" s="139"/>
      <c r="Q36" s="139"/>
      <c r="R36" s="139"/>
      <c r="S36" s="139"/>
      <c r="T36" s="139"/>
      <c r="U36" s="140"/>
      <c r="V36" s="141"/>
      <c r="W36" s="142"/>
      <c r="X36" s="138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40"/>
    </row>
    <row r="37" spans="1:52">
      <c r="A37" s="32">
        <f t="shared" si="1"/>
        <v>5</v>
      </c>
      <c r="B37" s="138"/>
      <c r="C37" s="139"/>
      <c r="D37" s="139"/>
      <c r="E37" s="139"/>
      <c r="F37" s="139"/>
      <c r="G37" s="139"/>
      <c r="H37" s="139"/>
      <c r="I37" s="139"/>
      <c r="J37" s="139"/>
      <c r="K37" s="140"/>
      <c r="L37" s="138"/>
      <c r="M37" s="139"/>
      <c r="N37" s="139"/>
      <c r="O37" s="139"/>
      <c r="P37" s="139"/>
      <c r="Q37" s="139"/>
      <c r="R37" s="139"/>
      <c r="S37" s="139"/>
      <c r="T37" s="139"/>
      <c r="U37" s="140"/>
      <c r="V37" s="141"/>
      <c r="W37" s="142"/>
      <c r="X37" s="138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40"/>
    </row>
    <row r="38" spans="1:52">
      <c r="A38" s="32">
        <f t="shared" si="1"/>
        <v>6</v>
      </c>
      <c r="B38" s="138"/>
      <c r="C38" s="139"/>
      <c r="D38" s="139"/>
      <c r="E38" s="139"/>
      <c r="F38" s="139"/>
      <c r="G38" s="139"/>
      <c r="H38" s="139"/>
      <c r="I38" s="139"/>
      <c r="J38" s="139"/>
      <c r="K38" s="140"/>
      <c r="L38" s="138"/>
      <c r="M38" s="139"/>
      <c r="N38" s="139"/>
      <c r="O38" s="139"/>
      <c r="P38" s="139"/>
      <c r="Q38" s="139"/>
      <c r="R38" s="139"/>
      <c r="S38" s="139"/>
      <c r="T38" s="139"/>
      <c r="U38" s="140"/>
      <c r="V38" s="141"/>
      <c r="W38" s="142"/>
      <c r="X38" s="138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40"/>
    </row>
    <row r="39" spans="1:52">
      <c r="A39" s="32">
        <f t="shared" si="1"/>
        <v>7</v>
      </c>
      <c r="B39" s="138"/>
      <c r="C39" s="139"/>
      <c r="D39" s="139"/>
      <c r="E39" s="139"/>
      <c r="F39" s="139"/>
      <c r="G39" s="139"/>
      <c r="H39" s="139"/>
      <c r="I39" s="139"/>
      <c r="J39" s="139"/>
      <c r="K39" s="140"/>
      <c r="L39" s="138"/>
      <c r="M39" s="139"/>
      <c r="N39" s="139"/>
      <c r="O39" s="139"/>
      <c r="P39" s="139"/>
      <c r="Q39" s="139"/>
      <c r="R39" s="139"/>
      <c r="S39" s="139"/>
      <c r="T39" s="139"/>
      <c r="U39" s="140"/>
      <c r="V39" s="141"/>
      <c r="W39" s="142"/>
      <c r="X39" s="138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40"/>
    </row>
    <row r="40" spans="1:52">
      <c r="A40" s="32">
        <f t="shared" si="1"/>
        <v>8</v>
      </c>
      <c r="B40" s="138"/>
      <c r="C40" s="139"/>
      <c r="D40" s="139"/>
      <c r="E40" s="139"/>
      <c r="F40" s="139"/>
      <c r="G40" s="139"/>
      <c r="H40" s="139"/>
      <c r="I40" s="139"/>
      <c r="J40" s="139"/>
      <c r="K40" s="140"/>
      <c r="L40" s="138"/>
      <c r="M40" s="139"/>
      <c r="N40" s="139"/>
      <c r="O40" s="139"/>
      <c r="P40" s="139"/>
      <c r="Q40" s="139"/>
      <c r="R40" s="139"/>
      <c r="S40" s="139"/>
      <c r="T40" s="139"/>
      <c r="U40" s="140"/>
      <c r="V40" s="141"/>
      <c r="W40" s="142"/>
      <c r="X40" s="138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40"/>
    </row>
    <row r="41" spans="1:52">
      <c r="A41" s="32">
        <f t="shared" si="1"/>
        <v>9</v>
      </c>
      <c r="B41" s="138"/>
      <c r="C41" s="139"/>
      <c r="D41" s="139"/>
      <c r="E41" s="139"/>
      <c r="F41" s="139"/>
      <c r="G41" s="139"/>
      <c r="H41" s="139"/>
      <c r="I41" s="139"/>
      <c r="J41" s="139"/>
      <c r="K41" s="140"/>
      <c r="L41" s="138"/>
      <c r="M41" s="139"/>
      <c r="N41" s="139"/>
      <c r="O41" s="139"/>
      <c r="P41" s="139"/>
      <c r="Q41" s="139"/>
      <c r="R41" s="139"/>
      <c r="S41" s="139"/>
      <c r="T41" s="139"/>
      <c r="U41" s="140"/>
      <c r="V41" s="141"/>
      <c r="W41" s="142"/>
      <c r="X41" s="138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40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23</v>
      </c>
      <c r="B43" s="135" t="s">
        <v>12</v>
      </c>
      <c r="C43" s="136"/>
      <c r="D43" s="136"/>
      <c r="E43" s="136"/>
      <c r="F43" s="136"/>
      <c r="G43" s="136"/>
      <c r="H43" s="136"/>
      <c r="I43" s="136"/>
      <c r="J43" s="136"/>
      <c r="K43" s="137"/>
      <c r="L43" s="135" t="s">
        <v>13</v>
      </c>
      <c r="M43" s="136"/>
      <c r="N43" s="136"/>
      <c r="O43" s="136"/>
      <c r="P43" s="136"/>
      <c r="Q43" s="136"/>
      <c r="R43" s="136"/>
      <c r="S43" s="136"/>
      <c r="T43" s="136"/>
      <c r="U43" s="137"/>
      <c r="V43" s="135" t="s">
        <v>24</v>
      </c>
      <c r="W43" s="137"/>
      <c r="X43" s="135" t="s">
        <v>25</v>
      </c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7"/>
    </row>
    <row r="44" spans="1:52">
      <c r="A44" s="32">
        <f>ROW()-43</f>
        <v>1</v>
      </c>
      <c r="B44" s="138"/>
      <c r="C44" s="139"/>
      <c r="D44" s="139"/>
      <c r="E44" s="139"/>
      <c r="F44" s="139"/>
      <c r="G44" s="139"/>
      <c r="H44" s="139"/>
      <c r="I44" s="139"/>
      <c r="J44" s="139"/>
      <c r="K44" s="140"/>
      <c r="L44" s="138"/>
      <c r="M44" s="139"/>
      <c r="N44" s="139"/>
      <c r="O44" s="139"/>
      <c r="P44" s="139"/>
      <c r="Q44" s="139"/>
      <c r="R44" s="139"/>
      <c r="S44" s="139"/>
      <c r="T44" s="139"/>
      <c r="U44" s="140"/>
      <c r="V44" s="141"/>
      <c r="W44" s="142"/>
      <c r="X44" s="138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40"/>
    </row>
    <row r="45" spans="1:52">
      <c r="A45" s="32">
        <f t="shared" ref="A45:A52" si="2">ROW()-43</f>
        <v>2</v>
      </c>
      <c r="B45" s="138"/>
      <c r="C45" s="139"/>
      <c r="D45" s="139"/>
      <c r="E45" s="139"/>
      <c r="F45" s="139"/>
      <c r="G45" s="139"/>
      <c r="H45" s="139"/>
      <c r="I45" s="139"/>
      <c r="J45" s="139"/>
      <c r="K45" s="140"/>
      <c r="L45" s="138"/>
      <c r="M45" s="139"/>
      <c r="N45" s="139"/>
      <c r="O45" s="139"/>
      <c r="P45" s="139"/>
      <c r="Q45" s="139"/>
      <c r="R45" s="139"/>
      <c r="S45" s="139"/>
      <c r="T45" s="139"/>
      <c r="U45" s="140"/>
      <c r="V45" s="141"/>
      <c r="W45" s="142"/>
      <c r="X45" s="138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40"/>
    </row>
    <row r="46" spans="1:52">
      <c r="A46" s="32">
        <f t="shared" si="2"/>
        <v>3</v>
      </c>
      <c r="B46" s="138"/>
      <c r="C46" s="139"/>
      <c r="D46" s="139"/>
      <c r="E46" s="139"/>
      <c r="F46" s="139"/>
      <c r="G46" s="139"/>
      <c r="H46" s="139"/>
      <c r="I46" s="139"/>
      <c r="J46" s="139"/>
      <c r="K46" s="140"/>
      <c r="L46" s="138"/>
      <c r="M46" s="139"/>
      <c r="N46" s="139"/>
      <c r="O46" s="139"/>
      <c r="P46" s="139"/>
      <c r="Q46" s="139"/>
      <c r="R46" s="139"/>
      <c r="S46" s="139"/>
      <c r="T46" s="139"/>
      <c r="U46" s="140"/>
      <c r="V46" s="141"/>
      <c r="W46" s="142"/>
      <c r="X46" s="138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40"/>
    </row>
    <row r="47" spans="1:52">
      <c r="A47" s="32">
        <f t="shared" si="2"/>
        <v>4</v>
      </c>
      <c r="B47" s="138"/>
      <c r="C47" s="139"/>
      <c r="D47" s="139"/>
      <c r="E47" s="139"/>
      <c r="F47" s="139"/>
      <c r="G47" s="139"/>
      <c r="H47" s="139"/>
      <c r="I47" s="139"/>
      <c r="J47" s="139"/>
      <c r="K47" s="140"/>
      <c r="L47" s="138"/>
      <c r="M47" s="139"/>
      <c r="N47" s="139"/>
      <c r="O47" s="139"/>
      <c r="P47" s="139"/>
      <c r="Q47" s="139"/>
      <c r="R47" s="139"/>
      <c r="S47" s="139"/>
      <c r="T47" s="139"/>
      <c r="U47" s="140"/>
      <c r="V47" s="141"/>
      <c r="W47" s="142"/>
      <c r="X47" s="138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40"/>
    </row>
    <row r="48" spans="1:52">
      <c r="A48" s="32">
        <f t="shared" si="2"/>
        <v>5</v>
      </c>
      <c r="B48" s="138"/>
      <c r="C48" s="139"/>
      <c r="D48" s="139"/>
      <c r="E48" s="139"/>
      <c r="F48" s="139"/>
      <c r="G48" s="139"/>
      <c r="H48" s="139"/>
      <c r="I48" s="139"/>
      <c r="J48" s="139"/>
      <c r="K48" s="140"/>
      <c r="L48" s="138"/>
      <c r="M48" s="139"/>
      <c r="N48" s="139"/>
      <c r="O48" s="139"/>
      <c r="P48" s="139"/>
      <c r="Q48" s="139"/>
      <c r="R48" s="139"/>
      <c r="S48" s="139"/>
      <c r="T48" s="139"/>
      <c r="U48" s="140"/>
      <c r="V48" s="141"/>
      <c r="W48" s="142"/>
      <c r="X48" s="138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40"/>
    </row>
    <row r="49" spans="1:52">
      <c r="A49" s="32">
        <f t="shared" si="2"/>
        <v>6</v>
      </c>
      <c r="B49" s="138"/>
      <c r="C49" s="139"/>
      <c r="D49" s="139"/>
      <c r="E49" s="139"/>
      <c r="F49" s="139"/>
      <c r="G49" s="139"/>
      <c r="H49" s="139"/>
      <c r="I49" s="139"/>
      <c r="J49" s="139"/>
      <c r="K49" s="140"/>
      <c r="L49" s="138"/>
      <c r="M49" s="139"/>
      <c r="N49" s="139"/>
      <c r="O49" s="139"/>
      <c r="P49" s="139"/>
      <c r="Q49" s="139"/>
      <c r="R49" s="139"/>
      <c r="S49" s="139"/>
      <c r="T49" s="139"/>
      <c r="U49" s="140"/>
      <c r="V49" s="141"/>
      <c r="W49" s="142"/>
      <c r="X49" s="138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40"/>
    </row>
    <row r="50" spans="1:52">
      <c r="A50" s="32">
        <f t="shared" si="2"/>
        <v>7</v>
      </c>
      <c r="B50" s="138"/>
      <c r="C50" s="139"/>
      <c r="D50" s="139"/>
      <c r="E50" s="139"/>
      <c r="F50" s="139"/>
      <c r="G50" s="139"/>
      <c r="H50" s="139"/>
      <c r="I50" s="139"/>
      <c r="J50" s="139"/>
      <c r="K50" s="140"/>
      <c r="L50" s="138"/>
      <c r="M50" s="139"/>
      <c r="N50" s="139"/>
      <c r="O50" s="139"/>
      <c r="P50" s="139"/>
      <c r="Q50" s="139"/>
      <c r="R50" s="139"/>
      <c r="S50" s="139"/>
      <c r="T50" s="139"/>
      <c r="U50" s="140"/>
      <c r="V50" s="141"/>
      <c r="W50" s="142"/>
      <c r="X50" s="138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40"/>
    </row>
    <row r="51" spans="1:52">
      <c r="A51" s="32">
        <f t="shared" si="2"/>
        <v>8</v>
      </c>
      <c r="B51" s="138"/>
      <c r="C51" s="139"/>
      <c r="D51" s="139"/>
      <c r="E51" s="139"/>
      <c r="F51" s="139"/>
      <c r="G51" s="139"/>
      <c r="H51" s="139"/>
      <c r="I51" s="139"/>
      <c r="J51" s="139"/>
      <c r="K51" s="140"/>
      <c r="L51" s="138"/>
      <c r="M51" s="139"/>
      <c r="N51" s="139"/>
      <c r="O51" s="139"/>
      <c r="P51" s="139"/>
      <c r="Q51" s="139"/>
      <c r="R51" s="139"/>
      <c r="S51" s="139"/>
      <c r="T51" s="139"/>
      <c r="U51" s="140"/>
      <c r="V51" s="141"/>
      <c r="W51" s="142"/>
      <c r="X51" s="138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40"/>
    </row>
    <row r="52" spans="1:52">
      <c r="A52" s="32">
        <f t="shared" si="2"/>
        <v>9</v>
      </c>
      <c r="B52" s="138"/>
      <c r="C52" s="139"/>
      <c r="D52" s="139"/>
      <c r="E52" s="139"/>
      <c r="F52" s="139"/>
      <c r="G52" s="139"/>
      <c r="H52" s="139"/>
      <c r="I52" s="139"/>
      <c r="J52" s="139"/>
      <c r="K52" s="140"/>
      <c r="L52" s="138"/>
      <c r="M52" s="139"/>
      <c r="N52" s="139"/>
      <c r="O52" s="139"/>
      <c r="P52" s="139"/>
      <c r="Q52" s="139"/>
      <c r="R52" s="139"/>
      <c r="S52" s="139"/>
      <c r="T52" s="139"/>
      <c r="U52" s="140"/>
      <c r="V52" s="141"/>
      <c r="W52" s="142"/>
      <c r="X52" s="138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40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L33:U33"/>
    <mergeCell ref="V33:W33"/>
    <mergeCell ref="X33:AZ33"/>
    <mergeCell ref="B33:K33"/>
    <mergeCell ref="B34:K3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DB52-F8E3-41E9-AEE8-A49C12916704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0" sqref="AJ10:AQ10"/>
    </sheetView>
  </sheetViews>
  <sheetFormatPr defaultColWidth="2.69921875" defaultRowHeight="9.6"/>
  <cols>
    <col min="1" max="13" width="2.69921875" style="14"/>
    <col min="14" max="14" width="41.19921875" style="14" customWidth="1"/>
    <col min="15" max="16384" width="2.69921875" style="14"/>
  </cols>
  <sheetData>
    <row r="1" spans="1:55" ht="9.75" customHeight="1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12</v>
      </c>
      <c r="L1" s="96"/>
      <c r="M1" s="96"/>
      <c r="N1" s="96"/>
      <c r="O1" s="112" t="s">
        <v>171</v>
      </c>
      <c r="P1" s="112"/>
      <c r="Q1" s="112"/>
      <c r="R1" s="112"/>
      <c r="S1" s="112"/>
      <c r="T1" s="112"/>
      <c r="U1" s="112"/>
      <c r="V1" s="112"/>
      <c r="W1" s="112"/>
      <c r="X1" s="112"/>
      <c r="Y1" s="96" t="s">
        <v>3</v>
      </c>
      <c r="Z1" s="96"/>
      <c r="AA1" s="96"/>
      <c r="AB1" s="96"/>
      <c r="AC1" s="97" t="s">
        <v>170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19</v>
      </c>
      <c r="AN1" s="96"/>
      <c r="AO1" s="96"/>
      <c r="AP1" s="96"/>
      <c r="AQ1" s="113">
        <f>IF(ISBLANK(表紙!AL47),"",(表紙!AL47))</f>
        <v>45089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5" ht="9.75" customHeight="1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98" t="s">
        <v>13</v>
      </c>
      <c r="L2" s="98"/>
      <c r="M2" s="98"/>
      <c r="N2" s="98"/>
      <c r="O2" s="115" t="str">
        <f>IF(ISBLANK(表紙!AL45),"",(表紙!AL45))</f>
        <v>勤怠情報登録・修正</v>
      </c>
      <c r="P2" s="115"/>
      <c r="Q2" s="115"/>
      <c r="R2" s="115"/>
      <c r="S2" s="115"/>
      <c r="T2" s="115"/>
      <c r="U2" s="115"/>
      <c r="V2" s="115"/>
      <c r="W2" s="115"/>
      <c r="X2" s="115"/>
      <c r="Y2" s="98" t="s">
        <v>5</v>
      </c>
      <c r="Z2" s="98"/>
      <c r="AA2" s="98"/>
      <c r="AB2" s="98"/>
      <c r="AC2" s="99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11</v>
      </c>
      <c r="AN2" s="98"/>
      <c r="AO2" s="98"/>
      <c r="AP2" s="98"/>
      <c r="AQ2" s="99" t="str">
        <f>IF(ISBLANK(表紙!AL49),"",(表紙!AL49))</f>
        <v>壮　壮</v>
      </c>
      <c r="AR2" s="99"/>
      <c r="AS2" s="99"/>
      <c r="AT2" s="99"/>
      <c r="AU2" s="99"/>
      <c r="AV2" s="99"/>
      <c r="AW2" s="99"/>
      <c r="AX2" s="99"/>
      <c r="AY2" s="99"/>
      <c r="AZ2" s="116"/>
    </row>
    <row r="3" spans="1:55" ht="10.199999999999999" thickTop="1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23</v>
      </c>
      <c r="B5" s="143" t="s">
        <v>31</v>
      </c>
      <c r="C5" s="143"/>
      <c r="D5" s="143"/>
      <c r="E5" s="143"/>
      <c r="F5" s="143"/>
      <c r="G5" s="143"/>
      <c r="H5" s="143"/>
      <c r="I5" s="143"/>
      <c r="J5" s="143"/>
      <c r="K5" s="143"/>
      <c r="L5" s="143" t="s">
        <v>32</v>
      </c>
      <c r="M5" s="143"/>
      <c r="N5" s="143"/>
      <c r="O5" s="143"/>
      <c r="P5" s="143"/>
      <c r="Q5" s="143" t="s">
        <v>33</v>
      </c>
      <c r="R5" s="143"/>
      <c r="S5" s="143" t="s">
        <v>34</v>
      </c>
      <c r="T5" s="143"/>
      <c r="U5" s="143" t="s">
        <v>35</v>
      </c>
      <c r="V5" s="143"/>
      <c r="W5" s="143"/>
      <c r="X5" s="143"/>
      <c r="Y5" s="143"/>
      <c r="Z5" s="143"/>
      <c r="AA5" s="143"/>
      <c r="AB5" s="143" t="s">
        <v>36</v>
      </c>
      <c r="AC5" s="143"/>
      <c r="AD5" s="143"/>
      <c r="AE5" s="143"/>
      <c r="AF5" s="143"/>
      <c r="AG5" s="143"/>
      <c r="AH5" s="143"/>
      <c r="AI5" s="143"/>
      <c r="AJ5" s="143" t="s">
        <v>37</v>
      </c>
      <c r="AK5" s="143"/>
      <c r="AL5" s="143"/>
      <c r="AM5" s="143"/>
      <c r="AN5" s="143"/>
      <c r="AO5" s="143"/>
      <c r="AP5" s="143"/>
      <c r="AQ5" s="143"/>
      <c r="AR5" s="143" t="s">
        <v>25</v>
      </c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</row>
    <row r="6" spans="1:55">
      <c r="A6" s="32">
        <f>ROW()-5</f>
        <v>1</v>
      </c>
      <c r="B6" s="34" t="s">
        <v>152</v>
      </c>
      <c r="C6" s="35"/>
      <c r="D6" s="35"/>
      <c r="E6" s="35"/>
      <c r="F6" s="35"/>
      <c r="G6" s="35"/>
      <c r="H6" s="35"/>
      <c r="I6" s="35"/>
      <c r="J6" s="35"/>
      <c r="K6" s="36"/>
      <c r="L6" s="144" t="s">
        <v>38</v>
      </c>
      <c r="M6" s="144"/>
      <c r="N6" s="144"/>
      <c r="O6" s="144"/>
      <c r="P6" s="144"/>
      <c r="Q6" s="145" t="s">
        <v>166</v>
      </c>
      <c r="R6" s="145"/>
      <c r="S6" s="145" t="s">
        <v>69</v>
      </c>
      <c r="T6" s="145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</row>
    <row r="7" spans="1:55">
      <c r="A7" s="32">
        <f t="shared" ref="A7:A54" si="0">ROW()-5</f>
        <v>2</v>
      </c>
      <c r="B7" s="34" t="s">
        <v>153</v>
      </c>
      <c r="C7" s="35"/>
      <c r="D7" s="35"/>
      <c r="E7" s="35"/>
      <c r="F7" s="35"/>
      <c r="G7" s="35"/>
      <c r="H7" s="35"/>
      <c r="I7" s="35"/>
      <c r="J7" s="35"/>
      <c r="K7" s="36"/>
      <c r="L7" s="144" t="s">
        <v>38</v>
      </c>
      <c r="M7" s="144"/>
      <c r="N7" s="144"/>
      <c r="O7" s="144"/>
      <c r="P7" s="144"/>
      <c r="Q7" s="145" t="s">
        <v>166</v>
      </c>
      <c r="R7" s="145"/>
      <c r="S7" s="145">
        <v>10</v>
      </c>
      <c r="T7" s="145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</row>
    <row r="8" spans="1:55">
      <c r="A8" s="32">
        <f t="shared" si="0"/>
        <v>3</v>
      </c>
      <c r="B8" s="34" t="s">
        <v>154</v>
      </c>
      <c r="C8" s="35"/>
      <c r="D8" s="35"/>
      <c r="E8" s="35"/>
      <c r="F8" s="35"/>
      <c r="G8" s="35"/>
      <c r="H8" s="35"/>
      <c r="I8" s="35"/>
      <c r="J8" s="35"/>
      <c r="K8" s="36"/>
      <c r="L8" s="144" t="s">
        <v>38</v>
      </c>
      <c r="M8" s="144"/>
      <c r="N8" s="144"/>
      <c r="O8" s="144"/>
      <c r="P8" s="144"/>
      <c r="Q8" s="145" t="s">
        <v>166</v>
      </c>
      <c r="R8" s="145"/>
      <c r="S8" s="145">
        <v>10</v>
      </c>
      <c r="T8" s="145"/>
      <c r="U8" s="144"/>
      <c r="V8" s="144"/>
      <c r="W8" s="144"/>
      <c r="X8" s="144"/>
      <c r="Y8" s="144"/>
      <c r="Z8" s="144"/>
      <c r="AA8" s="144"/>
      <c r="AB8" s="138"/>
      <c r="AC8" s="139"/>
      <c r="AD8" s="139"/>
      <c r="AE8" s="139"/>
      <c r="AF8" s="139"/>
      <c r="AG8" s="139"/>
      <c r="AH8" s="139"/>
      <c r="AI8" s="140"/>
      <c r="AJ8" s="138"/>
      <c r="AK8" s="139"/>
      <c r="AL8" s="139"/>
      <c r="AM8" s="139"/>
      <c r="AN8" s="139"/>
      <c r="AO8" s="139"/>
      <c r="AP8" s="139"/>
      <c r="AQ8" s="140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</row>
    <row r="9" spans="1:55">
      <c r="A9" s="32">
        <f>ROW()-5</f>
        <v>4</v>
      </c>
      <c r="B9" s="34" t="s">
        <v>155</v>
      </c>
      <c r="C9" s="35"/>
      <c r="D9" s="35"/>
      <c r="E9" s="35"/>
      <c r="F9" s="35"/>
      <c r="G9" s="35"/>
      <c r="H9" s="35"/>
      <c r="I9" s="35"/>
      <c r="J9" s="35"/>
      <c r="K9" s="36"/>
      <c r="L9" s="144" t="s">
        <v>163</v>
      </c>
      <c r="M9" s="144"/>
      <c r="N9" s="144"/>
      <c r="O9" s="144"/>
      <c r="P9" s="144"/>
      <c r="Q9" s="145" t="s">
        <v>166</v>
      </c>
      <c r="R9" s="145"/>
      <c r="S9" s="145">
        <v>20</v>
      </c>
      <c r="T9" s="145"/>
      <c r="U9" s="144"/>
      <c r="V9" s="144"/>
      <c r="W9" s="144"/>
      <c r="X9" s="144"/>
      <c r="Y9" s="144"/>
      <c r="Z9" s="144"/>
      <c r="AA9" s="144"/>
      <c r="AB9" s="144" t="s">
        <v>83</v>
      </c>
      <c r="AC9" s="144"/>
      <c r="AD9" s="144"/>
      <c r="AE9" s="144"/>
      <c r="AF9" s="144"/>
      <c r="AG9" s="144"/>
      <c r="AH9" s="144"/>
      <c r="AI9" s="144"/>
      <c r="AJ9" s="138" t="s">
        <v>123</v>
      </c>
      <c r="AK9" s="139"/>
      <c r="AL9" s="139"/>
      <c r="AM9" s="139"/>
      <c r="AN9" s="139"/>
      <c r="AO9" s="139"/>
      <c r="AP9" s="139"/>
      <c r="AQ9" s="140"/>
      <c r="AR9" s="144" t="s">
        <v>168</v>
      </c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</row>
    <row r="10" spans="1:55">
      <c r="A10" s="32">
        <f t="shared" si="0"/>
        <v>5</v>
      </c>
      <c r="B10" s="34" t="s">
        <v>156</v>
      </c>
      <c r="C10" s="35"/>
      <c r="D10" s="35"/>
      <c r="E10" s="35"/>
      <c r="F10" s="35"/>
      <c r="G10" s="35"/>
      <c r="H10" s="35"/>
      <c r="I10" s="35"/>
      <c r="J10" s="35"/>
      <c r="K10" s="36"/>
      <c r="L10" s="144" t="s">
        <v>164</v>
      </c>
      <c r="M10" s="144"/>
      <c r="N10" s="144"/>
      <c r="O10" s="144"/>
      <c r="P10" s="144"/>
      <c r="Q10" s="145" t="s">
        <v>166</v>
      </c>
      <c r="R10" s="145"/>
      <c r="S10" s="145">
        <v>5</v>
      </c>
      <c r="T10" s="145"/>
      <c r="U10" s="144"/>
      <c r="V10" s="144"/>
      <c r="W10" s="144"/>
      <c r="X10" s="144"/>
      <c r="Y10" s="144"/>
      <c r="Z10" s="144"/>
      <c r="AA10" s="144"/>
      <c r="AB10" s="144" t="s">
        <v>83</v>
      </c>
      <c r="AC10" s="144"/>
      <c r="AD10" s="144"/>
      <c r="AE10" s="144"/>
      <c r="AF10" s="144"/>
      <c r="AG10" s="144"/>
      <c r="AH10" s="144"/>
      <c r="AI10" s="144"/>
      <c r="AJ10" s="138" t="s">
        <v>125</v>
      </c>
      <c r="AK10" s="139"/>
      <c r="AL10" s="139"/>
      <c r="AM10" s="139"/>
      <c r="AN10" s="139"/>
      <c r="AO10" s="139"/>
      <c r="AP10" s="139"/>
      <c r="AQ10" s="140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</row>
    <row r="11" spans="1:55">
      <c r="A11" s="32">
        <f t="shared" si="0"/>
        <v>6</v>
      </c>
      <c r="B11" s="34" t="s">
        <v>157</v>
      </c>
      <c r="C11" s="35"/>
      <c r="D11" s="35"/>
      <c r="E11" s="35"/>
      <c r="F11" s="35"/>
      <c r="G11" s="35"/>
      <c r="H11" s="35"/>
      <c r="I11" s="35"/>
      <c r="J11" s="35"/>
      <c r="K11" s="36"/>
      <c r="L11" s="144" t="s">
        <v>164</v>
      </c>
      <c r="M11" s="144"/>
      <c r="N11" s="144"/>
      <c r="O11" s="144"/>
      <c r="P11" s="144"/>
      <c r="Q11" s="145" t="s">
        <v>166</v>
      </c>
      <c r="R11" s="145"/>
      <c r="S11" s="145">
        <v>5</v>
      </c>
      <c r="T11" s="145"/>
      <c r="U11" s="144"/>
      <c r="V11" s="144"/>
      <c r="W11" s="144"/>
      <c r="X11" s="144"/>
      <c r="Y11" s="144"/>
      <c r="Z11" s="144"/>
      <c r="AA11" s="144"/>
      <c r="AB11" s="144" t="s">
        <v>83</v>
      </c>
      <c r="AC11" s="144"/>
      <c r="AD11" s="144"/>
      <c r="AE11" s="144"/>
      <c r="AF11" s="144"/>
      <c r="AG11" s="144"/>
      <c r="AH11" s="144"/>
      <c r="AI11" s="144"/>
      <c r="AJ11" s="138" t="s">
        <v>115</v>
      </c>
      <c r="AK11" s="139"/>
      <c r="AL11" s="139"/>
      <c r="AM11" s="139"/>
      <c r="AN11" s="139"/>
      <c r="AO11" s="139"/>
      <c r="AP11" s="139"/>
      <c r="AQ11" s="140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</row>
    <row r="12" spans="1:55">
      <c r="A12" s="32">
        <f t="shared" si="0"/>
        <v>7</v>
      </c>
      <c r="B12" s="34" t="s">
        <v>158</v>
      </c>
      <c r="C12" s="35"/>
      <c r="D12" s="35"/>
      <c r="E12" s="35"/>
      <c r="F12" s="35"/>
      <c r="G12" s="35"/>
      <c r="H12" s="35"/>
      <c r="I12" s="35"/>
      <c r="J12" s="35"/>
      <c r="K12" s="36"/>
      <c r="L12" s="144" t="s">
        <v>164</v>
      </c>
      <c r="M12" s="144"/>
      <c r="N12" s="144"/>
      <c r="O12" s="144"/>
      <c r="P12" s="144"/>
      <c r="Q12" s="145" t="s">
        <v>166</v>
      </c>
      <c r="R12" s="145"/>
      <c r="S12" s="145">
        <v>4</v>
      </c>
      <c r="T12" s="145"/>
      <c r="U12" s="144"/>
      <c r="V12" s="144"/>
      <c r="W12" s="144"/>
      <c r="X12" s="144"/>
      <c r="Y12" s="144"/>
      <c r="Z12" s="144"/>
      <c r="AA12" s="144"/>
      <c r="AB12" s="144" t="s">
        <v>83</v>
      </c>
      <c r="AC12" s="144"/>
      <c r="AD12" s="144"/>
      <c r="AE12" s="144"/>
      <c r="AF12" s="144"/>
      <c r="AG12" s="144"/>
      <c r="AH12" s="144"/>
      <c r="AI12" s="144"/>
      <c r="AJ12" s="138" t="s">
        <v>127</v>
      </c>
      <c r="AK12" s="139"/>
      <c r="AL12" s="139"/>
      <c r="AM12" s="139"/>
      <c r="AN12" s="139"/>
      <c r="AO12" s="139"/>
      <c r="AP12" s="139"/>
      <c r="AQ12" s="140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</row>
    <row r="13" spans="1:55">
      <c r="A13" s="32">
        <f t="shared" si="0"/>
        <v>8</v>
      </c>
      <c r="B13" s="34" t="s">
        <v>159</v>
      </c>
      <c r="C13" s="35"/>
      <c r="D13" s="35"/>
      <c r="E13" s="35"/>
      <c r="F13" s="35"/>
      <c r="G13" s="35"/>
      <c r="H13" s="35"/>
      <c r="I13" s="35"/>
      <c r="J13" s="35"/>
      <c r="K13" s="36"/>
      <c r="L13" s="144" t="s">
        <v>164</v>
      </c>
      <c r="M13" s="144"/>
      <c r="N13" s="144"/>
      <c r="O13" s="144"/>
      <c r="P13" s="144"/>
      <c r="Q13" s="145" t="s">
        <v>166</v>
      </c>
      <c r="R13" s="145"/>
      <c r="S13" s="145">
        <v>4</v>
      </c>
      <c r="T13" s="145"/>
      <c r="U13" s="144"/>
      <c r="V13" s="144"/>
      <c r="W13" s="144"/>
      <c r="X13" s="144"/>
      <c r="Y13" s="144"/>
      <c r="Z13" s="144"/>
      <c r="AA13" s="144"/>
      <c r="AB13" s="144" t="s">
        <v>83</v>
      </c>
      <c r="AC13" s="144"/>
      <c r="AD13" s="144"/>
      <c r="AE13" s="144"/>
      <c r="AF13" s="144"/>
      <c r="AG13" s="144"/>
      <c r="AH13" s="144"/>
      <c r="AI13" s="144"/>
      <c r="AJ13" s="138" t="s">
        <v>129</v>
      </c>
      <c r="AK13" s="139"/>
      <c r="AL13" s="139"/>
      <c r="AM13" s="139"/>
      <c r="AN13" s="139"/>
      <c r="AO13" s="139"/>
      <c r="AP13" s="139"/>
      <c r="AQ13" s="140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</row>
    <row r="14" spans="1:55">
      <c r="A14" s="32">
        <f t="shared" si="0"/>
        <v>9</v>
      </c>
      <c r="B14" s="34" t="s">
        <v>160</v>
      </c>
      <c r="C14" s="35"/>
      <c r="D14" s="35"/>
      <c r="E14" s="35"/>
      <c r="F14" s="35"/>
      <c r="G14" s="35"/>
      <c r="H14" s="35"/>
      <c r="I14" s="35"/>
      <c r="J14" s="35"/>
      <c r="K14" s="36"/>
      <c r="L14" s="144" t="s">
        <v>39</v>
      </c>
      <c r="M14" s="144"/>
      <c r="N14" s="144"/>
      <c r="O14" s="144"/>
      <c r="P14" s="144"/>
      <c r="Q14" s="145" t="s">
        <v>166</v>
      </c>
      <c r="R14" s="145"/>
      <c r="S14" s="145">
        <v>50</v>
      </c>
      <c r="T14" s="145"/>
      <c r="U14" s="144"/>
      <c r="V14" s="144"/>
      <c r="W14" s="144"/>
      <c r="X14" s="144"/>
      <c r="Y14" s="144"/>
      <c r="Z14" s="144"/>
      <c r="AA14" s="144"/>
      <c r="AB14" s="144" t="s">
        <v>83</v>
      </c>
      <c r="AC14" s="144"/>
      <c r="AD14" s="144"/>
      <c r="AE14" s="144"/>
      <c r="AF14" s="144"/>
      <c r="AG14" s="144"/>
      <c r="AH14" s="144"/>
      <c r="AI14" s="144"/>
      <c r="AJ14" s="138" t="s">
        <v>167</v>
      </c>
      <c r="AK14" s="139"/>
      <c r="AL14" s="139"/>
      <c r="AM14" s="139"/>
      <c r="AN14" s="139"/>
      <c r="AO14" s="139"/>
      <c r="AP14" s="139"/>
      <c r="AQ14" s="140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</row>
    <row r="15" spans="1:55">
      <c r="A15" s="32">
        <f t="shared" si="0"/>
        <v>10</v>
      </c>
      <c r="B15" s="34" t="s">
        <v>132</v>
      </c>
      <c r="C15" s="35"/>
      <c r="D15" s="35"/>
      <c r="E15" s="35"/>
      <c r="F15" s="35"/>
      <c r="G15" s="35"/>
      <c r="H15" s="35"/>
      <c r="I15" s="35"/>
      <c r="J15" s="35"/>
      <c r="K15" s="36"/>
      <c r="L15" s="144" t="s">
        <v>165</v>
      </c>
      <c r="M15" s="144"/>
      <c r="N15" s="144"/>
      <c r="O15" s="144"/>
      <c r="P15" s="144"/>
      <c r="Q15" s="145" t="s">
        <v>166</v>
      </c>
      <c r="R15" s="145"/>
      <c r="S15" s="145">
        <v>200</v>
      </c>
      <c r="T15" s="145"/>
      <c r="U15" s="144"/>
      <c r="V15" s="144"/>
      <c r="W15" s="144"/>
      <c r="X15" s="144"/>
      <c r="Y15" s="144"/>
      <c r="Z15" s="144"/>
      <c r="AA15" s="144"/>
      <c r="AB15" s="144" t="s">
        <v>83</v>
      </c>
      <c r="AC15" s="144"/>
      <c r="AD15" s="144"/>
      <c r="AE15" s="144"/>
      <c r="AF15" s="144"/>
      <c r="AG15" s="144"/>
      <c r="AH15" s="144"/>
      <c r="AI15" s="144"/>
      <c r="AJ15" s="138" t="s">
        <v>132</v>
      </c>
      <c r="AK15" s="139"/>
      <c r="AL15" s="139"/>
      <c r="AM15" s="139"/>
      <c r="AN15" s="139"/>
      <c r="AO15" s="139"/>
      <c r="AP15" s="139"/>
      <c r="AQ15" s="140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</row>
    <row r="16" spans="1:55">
      <c r="A16" s="32">
        <f t="shared" si="0"/>
        <v>11</v>
      </c>
      <c r="B16" s="34" t="s">
        <v>161</v>
      </c>
      <c r="C16" s="35"/>
      <c r="D16" s="35"/>
      <c r="E16" s="35"/>
      <c r="F16" s="35"/>
      <c r="G16" s="35"/>
      <c r="H16" s="35"/>
      <c r="I16" s="35"/>
      <c r="J16" s="35"/>
      <c r="K16" s="36"/>
      <c r="L16" s="144" t="s">
        <v>40</v>
      </c>
      <c r="M16" s="144"/>
      <c r="N16" s="144"/>
      <c r="O16" s="144"/>
      <c r="P16" s="144"/>
      <c r="Q16" s="145" t="s">
        <v>166</v>
      </c>
      <c r="R16" s="145"/>
      <c r="S16" s="145" t="s">
        <v>69</v>
      </c>
      <c r="T16" s="145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38"/>
      <c r="AK16" s="139"/>
      <c r="AL16" s="139"/>
      <c r="AM16" s="139"/>
      <c r="AN16" s="139"/>
      <c r="AO16" s="139"/>
      <c r="AP16" s="139"/>
      <c r="AQ16" s="140"/>
      <c r="AR16" s="144" t="s">
        <v>94</v>
      </c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</row>
    <row r="17" spans="1:55">
      <c r="A17" s="32">
        <f t="shared" si="0"/>
        <v>12</v>
      </c>
      <c r="B17" s="34" t="s">
        <v>162</v>
      </c>
      <c r="C17" s="35"/>
      <c r="D17" s="35"/>
      <c r="E17" s="35"/>
      <c r="F17" s="35"/>
      <c r="G17" s="35"/>
      <c r="H17" s="35"/>
      <c r="I17" s="35"/>
      <c r="J17" s="35"/>
      <c r="K17" s="36"/>
      <c r="L17" s="144" t="s">
        <v>40</v>
      </c>
      <c r="M17" s="144"/>
      <c r="N17" s="144"/>
      <c r="O17" s="144"/>
      <c r="P17" s="144"/>
      <c r="Q17" s="145" t="s">
        <v>166</v>
      </c>
      <c r="R17" s="145"/>
      <c r="S17" s="145" t="s">
        <v>69</v>
      </c>
      <c r="T17" s="145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 t="s">
        <v>169</v>
      </c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</row>
    <row r="18" spans="1:55">
      <c r="A18" s="3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44"/>
      <c r="M18" s="144"/>
      <c r="N18" s="144"/>
      <c r="O18" s="144"/>
      <c r="P18" s="144"/>
      <c r="Q18" s="145"/>
      <c r="R18" s="145"/>
      <c r="S18" s="145"/>
      <c r="T18" s="145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</row>
    <row r="19" spans="1:55">
      <c r="A19" s="3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44"/>
      <c r="M19" s="144"/>
      <c r="N19" s="144"/>
      <c r="O19" s="144"/>
      <c r="P19" s="144"/>
      <c r="Q19" s="145"/>
      <c r="R19" s="145"/>
      <c r="S19" s="145"/>
      <c r="T19" s="145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</row>
    <row r="20" spans="1:55">
      <c r="A20" s="3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44"/>
      <c r="M20" s="144"/>
      <c r="N20" s="144"/>
      <c r="O20" s="144"/>
      <c r="P20" s="144"/>
      <c r="Q20" s="145"/>
      <c r="R20" s="145"/>
      <c r="S20" s="145"/>
      <c r="T20" s="145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</row>
    <row r="21" spans="1:55">
      <c r="A21" s="3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44"/>
      <c r="M21" s="144"/>
      <c r="N21" s="144"/>
      <c r="O21" s="144"/>
      <c r="P21" s="144"/>
      <c r="Q21" s="145"/>
      <c r="R21" s="145"/>
      <c r="S21" s="145"/>
      <c r="T21" s="145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</row>
    <row r="22" spans="1:55">
      <c r="A22" s="3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44"/>
      <c r="M22" s="144"/>
      <c r="N22" s="144"/>
      <c r="O22" s="144"/>
      <c r="P22" s="144"/>
      <c r="Q22" s="145"/>
      <c r="R22" s="145"/>
      <c r="S22" s="145"/>
      <c r="T22" s="145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</row>
    <row r="23" spans="1:55">
      <c r="A23" s="3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44"/>
      <c r="M23" s="144"/>
      <c r="N23" s="144"/>
      <c r="O23" s="144"/>
      <c r="P23" s="144"/>
      <c r="Q23" s="145"/>
      <c r="R23" s="145"/>
      <c r="S23" s="145"/>
      <c r="T23" s="145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</row>
    <row r="24" spans="1:55">
      <c r="A24" s="3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44"/>
      <c r="M24" s="144"/>
      <c r="N24" s="144"/>
      <c r="O24" s="144"/>
      <c r="P24" s="144"/>
      <c r="Q24" s="145"/>
      <c r="R24" s="145"/>
      <c r="S24" s="145"/>
      <c r="T24" s="145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</row>
    <row r="25" spans="1:55">
      <c r="A25" s="3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44"/>
      <c r="M25" s="144"/>
      <c r="N25" s="144"/>
      <c r="O25" s="144"/>
      <c r="P25" s="144"/>
      <c r="Q25" s="145"/>
      <c r="R25" s="145"/>
      <c r="S25" s="145"/>
      <c r="T25" s="145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</row>
    <row r="26" spans="1:55">
      <c r="A26" s="3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44"/>
      <c r="M26" s="144"/>
      <c r="N26" s="144"/>
      <c r="O26" s="144"/>
      <c r="P26" s="144"/>
      <c r="Q26" s="145"/>
      <c r="R26" s="145"/>
      <c r="S26" s="145"/>
      <c r="T26" s="145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</row>
    <row r="27" spans="1:55">
      <c r="A27" s="3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44"/>
      <c r="M27" s="144"/>
      <c r="N27" s="144"/>
      <c r="O27" s="144"/>
      <c r="P27" s="144"/>
      <c r="Q27" s="145"/>
      <c r="R27" s="145"/>
      <c r="S27" s="145"/>
      <c r="T27" s="145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</row>
    <row r="28" spans="1:55">
      <c r="A28" s="32">
        <f t="shared" si="0"/>
        <v>23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5"/>
      <c r="R28" s="145"/>
      <c r="S28" s="145"/>
      <c r="T28" s="145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</row>
    <row r="29" spans="1:55">
      <c r="A29" s="32">
        <f t="shared" si="0"/>
        <v>24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5"/>
      <c r="R29" s="145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</row>
    <row r="30" spans="1:55">
      <c r="A30" s="32">
        <f t="shared" si="0"/>
        <v>25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5"/>
      <c r="R30" s="145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</row>
    <row r="31" spans="1:55">
      <c r="A31" s="32">
        <f t="shared" si="0"/>
        <v>26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5"/>
      <c r="R31" s="145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</row>
    <row r="32" spans="1:55">
      <c r="A32" s="32">
        <f t="shared" si="0"/>
        <v>27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  <c r="R32" s="145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</row>
    <row r="33" spans="1:55">
      <c r="A33" s="32">
        <f t="shared" si="0"/>
        <v>28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5"/>
      <c r="R33" s="145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</row>
    <row r="34" spans="1:55">
      <c r="A34" s="32">
        <f t="shared" si="0"/>
        <v>29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5"/>
      <c r="R34" s="145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</row>
    <row r="35" spans="1:55">
      <c r="A35" s="32">
        <f t="shared" si="0"/>
        <v>30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5"/>
      <c r="R35" s="145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</row>
    <row r="36" spans="1:55">
      <c r="A36" s="32">
        <f t="shared" si="0"/>
        <v>31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5"/>
      <c r="R36" s="145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</row>
    <row r="37" spans="1:55">
      <c r="A37" s="32">
        <f t="shared" si="0"/>
        <v>32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5"/>
      <c r="R37" s="145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</row>
    <row r="38" spans="1:55">
      <c r="A38" s="32">
        <f t="shared" si="0"/>
        <v>33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  <c r="R38" s="145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</row>
    <row r="39" spans="1:55">
      <c r="A39" s="32">
        <f t="shared" si="0"/>
        <v>34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5"/>
      <c r="R39" s="145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</row>
    <row r="40" spans="1:55">
      <c r="A40" s="32">
        <f t="shared" si="0"/>
        <v>35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5"/>
      <c r="R40" s="145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</row>
    <row r="41" spans="1:55">
      <c r="A41" s="32">
        <f t="shared" si="0"/>
        <v>36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5"/>
      <c r="R41" s="145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</row>
    <row r="42" spans="1:55">
      <c r="A42" s="32">
        <f t="shared" si="0"/>
        <v>37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  <c r="R42" s="145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</row>
    <row r="43" spans="1:55">
      <c r="A43" s="32">
        <f t="shared" si="0"/>
        <v>38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5"/>
      <c r="R43" s="145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</row>
    <row r="44" spans="1:55">
      <c r="A44" s="32">
        <f t="shared" si="0"/>
        <v>39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145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</row>
    <row r="45" spans="1:55">
      <c r="A45" s="32">
        <f t="shared" si="0"/>
        <v>40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5"/>
      <c r="R45" s="145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</row>
    <row r="46" spans="1:55">
      <c r="A46" s="32">
        <f t="shared" si="0"/>
        <v>41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5"/>
      <c r="R46" s="145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</row>
    <row r="47" spans="1:55">
      <c r="A47" s="32">
        <f t="shared" si="0"/>
        <v>42</v>
      </c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5"/>
      <c r="R47" s="145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</row>
    <row r="48" spans="1:55">
      <c r="A48" s="32">
        <f t="shared" si="0"/>
        <v>43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5"/>
      <c r="R48" s="145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</row>
    <row r="49" spans="1:55">
      <c r="A49" s="32">
        <f t="shared" si="0"/>
        <v>44</v>
      </c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5"/>
      <c r="R49" s="145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</row>
    <row r="50" spans="1:55">
      <c r="A50" s="32">
        <f t="shared" si="0"/>
        <v>45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5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</row>
    <row r="51" spans="1:55">
      <c r="A51" s="32">
        <f t="shared" si="0"/>
        <v>46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145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</row>
    <row r="52" spans="1:55">
      <c r="A52" s="32">
        <f t="shared" si="0"/>
        <v>47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5"/>
      <c r="R52" s="145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</row>
    <row r="53" spans="1:55">
      <c r="A53" s="32">
        <f t="shared" si="0"/>
        <v>48</v>
      </c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5"/>
      <c r="R53" s="145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</row>
    <row r="54" spans="1:55">
      <c r="A54" s="32">
        <f t="shared" si="0"/>
        <v>49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5"/>
      <c r="R54" s="145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</row>
  </sheetData>
  <mergeCells count="391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J5:AQ5"/>
    <mergeCell ref="AR5:BC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3" type="noConversion"/>
  <dataValidations count="6">
    <dataValidation type="list" allowBlank="1" showInputMessage="1" showErrorMessage="1" sqref="L14:P14" xr:uid="{8A36D45F-1775-47D8-9572-873220A92202}">
      <formula1>"combobox,label,button,link"</formula1>
    </dataValidation>
    <dataValidation type="list" allowBlank="1" showInputMessage="1" showErrorMessage="1" sqref="L7:P8 L16:P27" xr:uid="{B4CC270C-62FE-4E02-94AA-98E3CCD2A425}">
      <formula1>"combobox,label,button"</formula1>
    </dataValidation>
    <dataValidation type="list" allowBlank="1" showInputMessage="1" showErrorMessage="1" sqref="L6:P6" xr:uid="{D51E04DE-E3A7-4111-A1F5-FEC6645E1D38}">
      <formula1>"combobox,label,button,select,text"</formula1>
    </dataValidation>
    <dataValidation type="list" allowBlank="1" showInputMessage="1" showErrorMessage="1" sqref="L9:P9" xr:uid="{DC8161BF-CE63-4BA7-BAF2-D71CB0B1EF53}">
      <formula1>"combobox,label,button,date"</formula1>
    </dataValidation>
    <dataValidation type="list" allowBlank="1" showInputMessage="1" showErrorMessage="1" sqref="L10:P13" xr:uid="{4828A53E-4B23-4B92-B1FD-F5500FD530F0}">
      <formula1>"combobox,label,button,select,textbox"</formula1>
    </dataValidation>
    <dataValidation type="list" allowBlank="1" showInputMessage="1" showErrorMessage="1" sqref="L15:P15" xr:uid="{96C7F061-EC9F-4CB4-9595-008F3BE5AA0B}">
      <formula1>"combobox,label,button,textarea"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99C-1CF6-497F-9652-9A1144477BEA}">
  <dimension ref="A1:AZ125"/>
  <sheetViews>
    <sheetView view="pageBreakPreview" zoomScale="115" zoomScaleSheetLayoutView="115" workbookViewId="0">
      <pane ySplit="3" topLeftCell="A4" activePane="bottomLeft" state="frozen"/>
      <selection activeCell="AK12" sqref="AK12"/>
      <selection pane="bottomLeft" activeCell="W116" sqref="W116"/>
    </sheetView>
  </sheetViews>
  <sheetFormatPr defaultColWidth="2.69921875" defaultRowHeight="9.6"/>
  <cols>
    <col min="1" max="16384" width="2.69921875" style="37"/>
  </cols>
  <sheetData>
    <row r="1" spans="1:52" ht="9.75" customHeight="1" thickTop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96" t="s">
        <v>12</v>
      </c>
      <c r="L1" s="96"/>
      <c r="M1" s="96"/>
      <c r="N1" s="96"/>
      <c r="O1" s="112" t="s">
        <v>171</v>
      </c>
      <c r="P1" s="112"/>
      <c r="Q1" s="112"/>
      <c r="R1" s="112"/>
      <c r="S1" s="112"/>
      <c r="T1" s="112"/>
      <c r="U1" s="112"/>
      <c r="V1" s="112"/>
      <c r="W1" s="112"/>
      <c r="X1" s="112"/>
      <c r="Y1" s="96" t="s">
        <v>3</v>
      </c>
      <c r="Z1" s="96"/>
      <c r="AA1" s="96"/>
      <c r="AB1" s="96"/>
      <c r="AC1" s="97" t="s">
        <v>170</v>
      </c>
      <c r="AD1" s="97"/>
      <c r="AE1" s="97"/>
      <c r="AF1" s="97"/>
      <c r="AG1" s="97"/>
      <c r="AH1" s="97"/>
      <c r="AI1" s="97"/>
      <c r="AJ1" s="97"/>
      <c r="AK1" s="97"/>
      <c r="AL1" s="97"/>
      <c r="AM1" s="96" t="s">
        <v>19</v>
      </c>
      <c r="AN1" s="96"/>
      <c r="AO1" s="96"/>
      <c r="AP1" s="96"/>
      <c r="AQ1" s="113">
        <f>IF(ISBLANK(表紙!AL47),"",(表紙!AL47))</f>
        <v>45089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9.75" customHeight="1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98" t="s">
        <v>13</v>
      </c>
      <c r="L2" s="98"/>
      <c r="M2" s="98"/>
      <c r="N2" s="98"/>
      <c r="O2" s="115" t="str">
        <f>IF(ISBLANK(表紙!AL45),"",(表紙!AL45))</f>
        <v>勤怠情報登録・修正</v>
      </c>
      <c r="P2" s="115"/>
      <c r="Q2" s="115"/>
      <c r="R2" s="115"/>
      <c r="S2" s="115"/>
      <c r="T2" s="115"/>
      <c r="U2" s="115"/>
      <c r="V2" s="115"/>
      <c r="W2" s="115"/>
      <c r="X2" s="115"/>
      <c r="Y2" s="98" t="s">
        <v>5</v>
      </c>
      <c r="Z2" s="98"/>
      <c r="AA2" s="98"/>
      <c r="AB2" s="98"/>
      <c r="AC2" s="99" t="str">
        <f>IF(ISBLANK(表紙!AL41),"",(表紙!AL41))</f>
        <v>勤怠管理システム</v>
      </c>
      <c r="AD2" s="99"/>
      <c r="AE2" s="99"/>
      <c r="AF2" s="99"/>
      <c r="AG2" s="99"/>
      <c r="AH2" s="99"/>
      <c r="AI2" s="99"/>
      <c r="AJ2" s="99"/>
      <c r="AK2" s="99"/>
      <c r="AL2" s="99"/>
      <c r="AM2" s="98" t="s">
        <v>11</v>
      </c>
      <c r="AN2" s="98"/>
      <c r="AO2" s="98"/>
      <c r="AP2" s="98"/>
      <c r="AQ2" s="99" t="str">
        <f>IF(ISBLANK(表紙!AL49),"",(表紙!AL49))</f>
        <v>壮　壮</v>
      </c>
      <c r="AR2" s="99"/>
      <c r="AS2" s="99"/>
      <c r="AT2" s="99"/>
      <c r="AU2" s="99"/>
      <c r="AV2" s="99"/>
      <c r="AW2" s="99"/>
      <c r="AX2" s="99"/>
      <c r="AY2" s="99"/>
      <c r="AZ2" s="116"/>
    </row>
    <row r="3" spans="1:52" ht="12" customHeight="1" thickTop="1">
      <c r="B3" s="38"/>
    </row>
    <row r="4" spans="1:52">
      <c r="A4" s="39" t="s">
        <v>44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45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C8" s="46" t="s">
        <v>93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94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 t="s">
        <v>95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8" t="s">
        <v>46</v>
      </c>
      <c r="F12" s="49" t="s">
        <v>47</v>
      </c>
      <c r="G12" s="50"/>
      <c r="H12" s="50"/>
      <c r="I12" s="50"/>
      <c r="J12" s="50"/>
      <c r="K12" s="50"/>
      <c r="L12" s="51"/>
      <c r="M12" s="50" t="s">
        <v>48</v>
      </c>
      <c r="N12" s="50"/>
      <c r="O12" s="51"/>
      <c r="P12" s="46"/>
      <c r="Q12" s="46"/>
      <c r="R12" s="48" t="s">
        <v>46</v>
      </c>
      <c r="S12" s="49" t="s">
        <v>47</v>
      </c>
      <c r="T12" s="50"/>
      <c r="U12" s="50"/>
      <c r="V12" s="50"/>
      <c r="W12" s="50"/>
      <c r="X12" s="50"/>
      <c r="Y12" s="51"/>
      <c r="Z12" s="50" t="s">
        <v>48</v>
      </c>
      <c r="AA12" s="50"/>
      <c r="AB12" s="51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1</v>
      </c>
      <c r="F13" s="53" t="s">
        <v>96</v>
      </c>
      <c r="G13" s="54"/>
      <c r="H13" s="54"/>
      <c r="I13" s="54"/>
      <c r="J13" s="54"/>
      <c r="K13" s="54"/>
      <c r="L13" s="55"/>
      <c r="M13" s="54" t="s">
        <v>97</v>
      </c>
      <c r="N13" s="54"/>
      <c r="O13" s="55"/>
      <c r="P13" s="46"/>
      <c r="Q13" s="46"/>
      <c r="R13" s="52">
        <v>1</v>
      </c>
      <c r="S13" s="53" t="s">
        <v>96</v>
      </c>
      <c r="T13" s="54"/>
      <c r="U13" s="54"/>
      <c r="V13" s="54"/>
      <c r="W13" s="54"/>
      <c r="X13" s="54"/>
      <c r="Y13" s="55"/>
      <c r="Z13" s="54" t="s">
        <v>98</v>
      </c>
      <c r="AA13" s="54"/>
      <c r="AB13" s="55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2</v>
      </c>
      <c r="F14" s="53" t="s">
        <v>99</v>
      </c>
      <c r="G14" s="54"/>
      <c r="H14" s="54"/>
      <c r="I14" s="54"/>
      <c r="J14" s="54"/>
      <c r="K14" s="54"/>
      <c r="L14" s="55"/>
      <c r="M14" s="54" t="s">
        <v>100</v>
      </c>
      <c r="N14" s="54"/>
      <c r="O14" s="55"/>
      <c r="P14" s="46"/>
      <c r="Q14" s="46"/>
      <c r="R14" s="52">
        <v>2</v>
      </c>
      <c r="S14" s="53" t="s">
        <v>99</v>
      </c>
      <c r="T14" s="54"/>
      <c r="U14" s="54"/>
      <c r="V14" s="54"/>
      <c r="W14" s="54"/>
      <c r="X14" s="54"/>
      <c r="Y14" s="55"/>
      <c r="Z14" s="54" t="s">
        <v>101</v>
      </c>
      <c r="AA14" s="54"/>
      <c r="AB14" s="55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72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72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104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102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103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54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55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56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57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58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49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71</v>
      </c>
      <c r="F31" s="46"/>
      <c r="G31" s="46"/>
      <c r="H31" s="46"/>
      <c r="I31" s="46"/>
      <c r="J31" s="46" t="s">
        <v>72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0.199999999999999" thickBot="1">
      <c r="A33" s="45"/>
      <c r="B33" s="46"/>
      <c r="C33" s="46"/>
      <c r="D33" s="49" t="s">
        <v>92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53.4" customHeight="1" thickBot="1">
      <c r="A34" s="45"/>
      <c r="B34" s="46"/>
      <c r="C34" s="46"/>
      <c r="D34" s="45"/>
      <c r="E34" s="146" t="s">
        <v>91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8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50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51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52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73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39" t="s">
        <v>105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1"/>
    </row>
    <row r="44" spans="1:52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1"/>
    </row>
    <row r="45" spans="1:52">
      <c r="A45" s="62"/>
      <c r="B45" s="73" t="s">
        <v>106</v>
      </c>
      <c r="C45" s="63"/>
      <c r="D45" s="63"/>
      <c r="E45" s="63"/>
      <c r="F45" s="63"/>
      <c r="G45" s="63"/>
      <c r="H45" s="63"/>
      <c r="I45" s="63"/>
      <c r="J45" s="63"/>
      <c r="K45" s="63"/>
      <c r="L45" s="63" t="s">
        <v>107</v>
      </c>
      <c r="M45" s="63"/>
      <c r="N45" s="63"/>
      <c r="O45" s="63"/>
      <c r="P45" s="63" t="s">
        <v>108</v>
      </c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4"/>
    </row>
    <row r="46" spans="1:5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 t="s">
        <v>109</v>
      </c>
      <c r="M46" s="63"/>
      <c r="N46" s="63"/>
      <c r="O46" s="63"/>
      <c r="P46" s="63" t="s">
        <v>109</v>
      </c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4"/>
    </row>
    <row r="47" spans="1:52">
      <c r="A47" s="65"/>
      <c r="B47" s="74"/>
      <c r="C47" s="37" t="s">
        <v>110</v>
      </c>
      <c r="L47" s="37">
        <v>20231123</v>
      </c>
      <c r="P47" s="37" t="s">
        <v>111</v>
      </c>
      <c r="AZ47" s="66"/>
    </row>
    <row r="48" spans="1:52">
      <c r="A48" s="65"/>
      <c r="B48" s="74"/>
      <c r="L48" s="37" t="s">
        <v>112</v>
      </c>
      <c r="AZ48" s="66"/>
    </row>
    <row r="49" spans="1:52">
      <c r="A49" s="65"/>
      <c r="B49" s="74"/>
      <c r="AZ49" s="66"/>
    </row>
    <row r="50" spans="1:52">
      <c r="A50" s="65"/>
      <c r="C50" s="37" t="s">
        <v>113</v>
      </c>
      <c r="AZ50" s="66"/>
    </row>
    <row r="51" spans="1:52">
      <c r="A51" s="65"/>
      <c r="B51" s="74"/>
      <c r="D51" s="37" t="s">
        <v>114</v>
      </c>
      <c r="H51" s="37" t="s">
        <v>115</v>
      </c>
      <c r="AZ51" s="66"/>
    </row>
    <row r="52" spans="1:52">
      <c r="A52" s="65"/>
      <c r="AZ52" s="66"/>
    </row>
    <row r="53" spans="1:52">
      <c r="A53" s="65"/>
      <c r="C53" s="75" t="s">
        <v>116</v>
      </c>
      <c r="AZ53" s="66"/>
    </row>
    <row r="54" spans="1:52">
      <c r="A54" s="65"/>
      <c r="D54" s="76"/>
      <c r="AZ54" s="66"/>
    </row>
    <row r="55" spans="1:52">
      <c r="A55" s="65"/>
      <c r="C55" s="37" t="s">
        <v>117</v>
      </c>
      <c r="AZ55" s="66"/>
    </row>
    <row r="56" spans="1:52">
      <c r="A56" s="65"/>
      <c r="AZ56" s="66"/>
    </row>
    <row r="57" spans="1:52">
      <c r="A57" s="65"/>
      <c r="AZ57" s="66"/>
    </row>
    <row r="58" spans="1:52">
      <c r="A58" s="65"/>
      <c r="C58" s="74" t="s">
        <v>118</v>
      </c>
      <c r="AZ58" s="66"/>
    </row>
    <row r="59" spans="1:52">
      <c r="A59" s="65"/>
      <c r="C59" s="77" t="s">
        <v>119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9"/>
      <c r="AZ59" s="66"/>
    </row>
    <row r="60" spans="1:52">
      <c r="A60" s="65"/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2"/>
      <c r="AZ60" s="66"/>
    </row>
    <row r="61" spans="1:52">
      <c r="A61" s="65"/>
      <c r="C61" s="65"/>
      <c r="D61" s="37" t="s">
        <v>120</v>
      </c>
      <c r="P61" s="37" t="s">
        <v>121</v>
      </c>
      <c r="S61" s="37" t="s">
        <v>122</v>
      </c>
      <c r="AM61" s="66"/>
      <c r="AZ61" s="66"/>
    </row>
    <row r="62" spans="1:52">
      <c r="A62" s="65"/>
      <c r="C62" s="65"/>
      <c r="D62" s="37" t="s">
        <v>123</v>
      </c>
      <c r="S62" s="37" t="s">
        <v>124</v>
      </c>
      <c r="AM62" s="66"/>
      <c r="AZ62" s="66"/>
    </row>
    <row r="63" spans="1:52">
      <c r="A63" s="65"/>
      <c r="C63" s="65"/>
      <c r="D63" s="37" t="s">
        <v>125</v>
      </c>
      <c r="S63" s="37" t="s">
        <v>126</v>
      </c>
      <c r="AM63" s="66"/>
      <c r="AZ63" s="66"/>
    </row>
    <row r="64" spans="1:52">
      <c r="A64" s="65"/>
      <c r="C64" s="65"/>
      <c r="D64" s="37" t="s">
        <v>115</v>
      </c>
      <c r="AM64" s="66"/>
      <c r="AZ64" s="66"/>
    </row>
    <row r="65" spans="1:52">
      <c r="A65" s="65"/>
      <c r="C65" s="65"/>
      <c r="D65" s="37" t="s">
        <v>127</v>
      </c>
      <c r="AM65" s="66"/>
      <c r="AZ65" s="66"/>
    </row>
    <row r="66" spans="1:52">
      <c r="A66" s="65"/>
      <c r="C66" s="65"/>
      <c r="D66" s="37" t="s">
        <v>128</v>
      </c>
      <c r="AM66" s="66"/>
      <c r="AZ66" s="66"/>
    </row>
    <row r="67" spans="1:52">
      <c r="A67" s="65"/>
      <c r="C67" s="65"/>
      <c r="D67" s="37" t="s">
        <v>129</v>
      </c>
      <c r="AM67" s="66"/>
      <c r="AZ67" s="66"/>
    </row>
    <row r="68" spans="1:52">
      <c r="A68" s="65"/>
      <c r="C68" s="65"/>
      <c r="D68" s="37" t="s">
        <v>130</v>
      </c>
      <c r="AM68" s="66"/>
      <c r="AZ68" s="66"/>
    </row>
    <row r="69" spans="1:52">
      <c r="A69" s="65"/>
      <c r="C69" s="65"/>
      <c r="D69" s="37" t="s">
        <v>131</v>
      </c>
      <c r="AM69" s="66"/>
      <c r="AZ69" s="66"/>
    </row>
    <row r="70" spans="1:52">
      <c r="A70" s="65"/>
      <c r="C70" s="65"/>
      <c r="D70" s="37" t="s">
        <v>132</v>
      </c>
      <c r="AM70" s="66"/>
      <c r="AZ70" s="66"/>
    </row>
    <row r="71" spans="1:52">
      <c r="A71" s="65"/>
      <c r="C71" s="65"/>
      <c r="D71" s="37" t="s">
        <v>133</v>
      </c>
      <c r="S71" s="37">
        <v>0</v>
      </c>
      <c r="AM71" s="66"/>
      <c r="AZ71" s="66"/>
    </row>
    <row r="72" spans="1:52">
      <c r="A72" s="65"/>
      <c r="C72" s="65"/>
      <c r="D72" s="37" t="s">
        <v>134</v>
      </c>
      <c r="S72" s="37" t="s">
        <v>135</v>
      </c>
      <c r="AM72" s="66"/>
      <c r="AZ72" s="66"/>
    </row>
    <row r="73" spans="1:52">
      <c r="A73" s="65"/>
      <c r="C73" s="65"/>
      <c r="D73" s="37" t="s">
        <v>136</v>
      </c>
      <c r="S73" s="37" t="s">
        <v>137</v>
      </c>
      <c r="AM73" s="66"/>
      <c r="AZ73" s="66"/>
    </row>
    <row r="74" spans="1:52">
      <c r="A74" s="65"/>
      <c r="C74" s="65"/>
      <c r="D74" s="37" t="s">
        <v>138</v>
      </c>
      <c r="S74" s="37" t="s">
        <v>135</v>
      </c>
      <c r="AM74" s="66"/>
      <c r="AZ74" s="66"/>
    </row>
    <row r="75" spans="1:52">
      <c r="A75" s="65"/>
      <c r="C75" s="65"/>
      <c r="D75" s="37" t="s">
        <v>139</v>
      </c>
      <c r="S75" s="37" t="s">
        <v>137</v>
      </c>
      <c r="AM75" s="66"/>
      <c r="AZ75" s="66"/>
    </row>
    <row r="76" spans="1:52">
      <c r="A76" s="65"/>
      <c r="C76" s="65"/>
      <c r="AM76" s="66"/>
      <c r="AZ76" s="66"/>
    </row>
    <row r="77" spans="1:52">
      <c r="A77" s="65"/>
      <c r="C77" s="65"/>
      <c r="AM77" s="66"/>
      <c r="AZ77" s="66"/>
    </row>
    <row r="78" spans="1:52">
      <c r="A78" s="65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9"/>
      <c r="AZ78" s="66"/>
    </row>
    <row r="79" spans="1:52">
      <c r="A79" s="65"/>
      <c r="C79" s="83" t="s">
        <v>140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5"/>
      <c r="AZ79" s="66"/>
    </row>
    <row r="80" spans="1:52">
      <c r="A80" s="65"/>
      <c r="C80" s="80"/>
      <c r="D80" s="81"/>
      <c r="E80" s="81" t="s">
        <v>83</v>
      </c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2"/>
      <c r="AZ80" s="66"/>
    </row>
    <row r="81" spans="1:52">
      <c r="A81" s="65"/>
      <c r="C81" s="65"/>
      <c r="AM81" s="66"/>
      <c r="AZ81" s="66"/>
    </row>
    <row r="82" spans="1:52">
      <c r="A82" s="65"/>
      <c r="C82" s="65"/>
      <c r="AM82" s="66"/>
      <c r="AZ82" s="66"/>
    </row>
    <row r="83" spans="1:52">
      <c r="A83" s="65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9"/>
      <c r="AZ83" s="66"/>
    </row>
    <row r="84" spans="1:52">
      <c r="A84" s="65"/>
      <c r="AZ84" s="66"/>
    </row>
    <row r="85" spans="1:52">
      <c r="A85" s="65"/>
      <c r="C85" s="37" t="s">
        <v>141</v>
      </c>
      <c r="AZ85" s="66"/>
    </row>
    <row r="86" spans="1:52">
      <c r="A86" s="65"/>
      <c r="AZ86" s="66"/>
    </row>
    <row r="87" spans="1:52">
      <c r="A87" s="65"/>
      <c r="AZ87" s="66"/>
    </row>
    <row r="88" spans="1:52">
      <c r="A88" s="65"/>
      <c r="AZ88" s="66"/>
    </row>
    <row r="89" spans="1:52">
      <c r="A89" s="62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4"/>
    </row>
    <row r="90" spans="1:52">
      <c r="A90" s="149" t="s">
        <v>149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1"/>
    </row>
    <row r="91" spans="1:52">
      <c r="A91" s="65"/>
      <c r="AZ91" s="66"/>
    </row>
    <row r="92" spans="1:52">
      <c r="A92" s="65"/>
      <c r="B92" s="74" t="s">
        <v>150</v>
      </c>
      <c r="AZ92" s="66"/>
    </row>
    <row r="93" spans="1:52">
      <c r="A93" s="65"/>
      <c r="B93" s="74"/>
      <c r="AZ93" s="66"/>
    </row>
    <row r="94" spans="1:52">
      <c r="A94" s="65"/>
      <c r="B94" s="74" t="s">
        <v>151</v>
      </c>
      <c r="AZ94" s="66"/>
    </row>
    <row r="95" spans="1:52">
      <c r="A95" s="65"/>
      <c r="C95" s="37" t="s">
        <v>142</v>
      </c>
      <c r="AZ95" s="66"/>
    </row>
    <row r="96" spans="1:52">
      <c r="A96" s="65"/>
      <c r="B96" s="74"/>
      <c r="D96" s="152" t="s">
        <v>125</v>
      </c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4"/>
      <c r="AZ96" s="66"/>
    </row>
    <row r="97" spans="1:52">
      <c r="A97" s="65"/>
      <c r="D97" s="152" t="s">
        <v>115</v>
      </c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4"/>
      <c r="AZ97" s="66"/>
    </row>
    <row r="98" spans="1:52">
      <c r="A98" s="65"/>
      <c r="B98" s="74"/>
      <c r="D98" s="152" t="s">
        <v>127</v>
      </c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4"/>
      <c r="AZ98" s="66"/>
    </row>
    <row r="99" spans="1:52">
      <c r="A99" s="65"/>
      <c r="D99" s="152" t="s">
        <v>128</v>
      </c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4"/>
      <c r="AZ99" s="66"/>
    </row>
    <row r="100" spans="1:52">
      <c r="A100" s="65"/>
      <c r="C100" s="76"/>
      <c r="D100" s="152" t="s">
        <v>129</v>
      </c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4"/>
      <c r="AZ100" s="66"/>
    </row>
    <row r="101" spans="1:52">
      <c r="A101" s="65"/>
      <c r="D101" s="155" t="s">
        <v>130</v>
      </c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7"/>
      <c r="AZ101" s="66"/>
    </row>
    <row r="102" spans="1:52">
      <c r="A102" s="65"/>
      <c r="D102" s="152" t="s">
        <v>131</v>
      </c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4"/>
      <c r="AZ102" s="66"/>
    </row>
    <row r="103" spans="1:52">
      <c r="A103" s="65"/>
      <c r="D103" s="152" t="s">
        <v>132</v>
      </c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4"/>
      <c r="AZ103" s="66"/>
    </row>
    <row r="104" spans="1:52">
      <c r="A104" s="65"/>
      <c r="D104" s="152" t="s">
        <v>138</v>
      </c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4"/>
      <c r="AZ104" s="66"/>
    </row>
    <row r="105" spans="1:52">
      <c r="A105" s="65"/>
      <c r="D105" s="152" t="s">
        <v>139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4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C108" s="37" t="s">
        <v>143</v>
      </c>
      <c r="AZ108" s="66"/>
    </row>
    <row r="109" spans="1:52">
      <c r="A109" s="65"/>
      <c r="D109" s="37" t="s">
        <v>83</v>
      </c>
      <c r="AZ109" s="66"/>
    </row>
    <row r="110" spans="1:52">
      <c r="A110" s="65"/>
      <c r="AZ110" s="66"/>
    </row>
    <row r="111" spans="1:52">
      <c r="A111" s="65"/>
      <c r="C111" s="37" t="s">
        <v>144</v>
      </c>
      <c r="AZ111" s="66"/>
    </row>
    <row r="112" spans="1:52">
      <c r="A112" s="65"/>
      <c r="D112" s="37" t="s">
        <v>145</v>
      </c>
      <c r="AZ112" s="66"/>
    </row>
    <row r="113" spans="1:52">
      <c r="A113" s="65"/>
      <c r="D113" s="37" t="s">
        <v>146</v>
      </c>
      <c r="AZ113" s="66"/>
    </row>
    <row r="114" spans="1:52">
      <c r="A114" s="65"/>
      <c r="D114" s="37" t="s">
        <v>147</v>
      </c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5"/>
      <c r="C117" s="37" t="s">
        <v>148</v>
      </c>
      <c r="AZ117" s="66"/>
    </row>
    <row r="118" spans="1:52">
      <c r="A118" s="65"/>
      <c r="AZ118" s="66"/>
    </row>
    <row r="119" spans="1:52">
      <c r="A119" s="39" t="s">
        <v>89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65"/>
      <c r="AZ120" s="66"/>
    </row>
    <row r="121" spans="1:52">
      <c r="A121" s="65"/>
      <c r="AZ121" s="66"/>
    </row>
    <row r="122" spans="1:52">
      <c r="A122" s="65"/>
      <c r="D122" s="37" t="s">
        <v>90</v>
      </c>
      <c r="AZ122" s="66"/>
    </row>
    <row r="123" spans="1:52">
      <c r="A123" s="65"/>
      <c r="AZ123" s="66"/>
    </row>
    <row r="124" spans="1:52">
      <c r="A124" s="65"/>
      <c r="AZ124" s="66"/>
    </row>
    <row r="125" spans="1:52">
      <c r="A125" s="65"/>
      <c r="AZ125" s="66"/>
    </row>
  </sheetData>
  <mergeCells count="25">
    <mergeCell ref="D105:O105"/>
    <mergeCell ref="D100:O100"/>
    <mergeCell ref="D101:O101"/>
    <mergeCell ref="D102:O102"/>
    <mergeCell ref="D103:O103"/>
    <mergeCell ref="D104:O104"/>
    <mergeCell ref="A90:AZ90"/>
    <mergeCell ref="D96:O96"/>
    <mergeCell ref="D97:O97"/>
    <mergeCell ref="D98:O98"/>
    <mergeCell ref="D99:O99"/>
    <mergeCell ref="E34:AH3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scale="94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42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画面イメージ（登録）</vt:lpstr>
      <vt:lpstr>IO関連</vt:lpstr>
      <vt:lpstr>画面項目</vt:lpstr>
      <vt:lpstr>イベント処理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壮壮</dc:creator>
  <cp:lastModifiedBy>user</cp:lastModifiedBy>
  <dcterms:created xsi:type="dcterms:W3CDTF">2023-06-06T07:14:37Z</dcterms:created>
  <dcterms:modified xsi:type="dcterms:W3CDTF">2023-06-12T02:49:37Z</dcterms:modified>
</cp:coreProperties>
</file>