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n\Downloads\"/>
    </mc:Choice>
  </mc:AlternateContent>
  <xr:revisionPtr revIDLastSave="0" documentId="13_ncr:1_{D9C4DD6E-683E-40E8-B01A-31CC2C34DBE2}" xr6:coauthVersionLast="47" xr6:coauthVersionMax="47" xr10:uidLastSave="{00000000-0000-0000-0000-000000000000}"/>
  <bookViews>
    <workbookView xWindow="-110" yWindow="-110" windowWidth="25820" windowHeight="139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31" i="64" l="1"/>
  <c r="A32" i="64"/>
  <c r="A33" i="64"/>
  <c r="A34" i="64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<sst xmlns="http://schemas.openxmlformats.org/spreadsheetml/2006/main" count="243" uniqueCount="160">
  <si>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</si>
  <si>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</si>
  <si>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</si>
  <si>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</si>
  <si>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</si>
  <si>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</si>
  <si>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</si>
  <si>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</si>
  <si>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</si>
  <si>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</si>
  <si>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</si>
  <si>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</si>
  <si>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</si>
  <si>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</si>
  <si>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</si>
  <si>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</si>
  <si>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</si>
  <si>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</si>
  <si>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</si>
  <si>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</si>
  <si>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</si>
  <si>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</si>
  <si>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</si>
  <si>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</si>
  <si>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</si>
  <si>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</si>
  <si>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</si>
  <si>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</si>
  <si>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</si>
  <si>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</si>
  <si>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</si>
  <si>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</si>
  <si>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</si>
  <si>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</si>
  <si>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</si>
  <si>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</si>
  <si>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</si>
  <si>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</si>
  <si>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</si>
  <si>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</si>
  <si>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</si>
  <si>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</si>
  <si>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</si>
  <si>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</si>
  <si>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</si>
  <si>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</si>
  <si>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</si>
  <si>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</si>
  <si>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</si>
  <si>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</si>
  <si>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</si>
  <si>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</si>
  <si>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</si>
  <si>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</si>
  <si>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</si>
  <si>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</si>
  <si>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</si>
  <si>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</si>
  <si>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</si>
  <si>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</si>
  <si>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</si>
  <si>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</si>
  <si>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</si>
  <si>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</si>
  <si>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</si>
  <si>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</si>
  <si>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</si>
  <si>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</si>
  <si>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</si>
  <si>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</si>
  <si>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</si>
  <si>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</si>
  <si>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追加ボタン</t>
    <phoneticPr fontId="2"/>
  </si>
  <si>
    <t>社員ID　</t>
    <phoneticPr fontId="2"/>
  </si>
  <si>
    <t>USER_ID</t>
    <phoneticPr fontId="2"/>
  </si>
  <si>
    <t>I</t>
    <phoneticPr fontId="2"/>
  </si>
  <si>
    <t>削除</t>
    <rPh sb="0" eb="2">
      <t>ツイカ</t>
    </rPh>
    <phoneticPr fontId="11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</si>
  <si>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</si>
  <si>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</si>
  <si>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</si>
  <si>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</si>
  <si>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</si>
  <si>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</si>
  <si>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</si>
  <si>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</si>
  <si>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</si>
  <si>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</si>
  <si>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</si>
  <si>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</si>
  <si>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</si>
  <si>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</si>
  <si>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勤怠管理(日別)</t>
    <phoneticPr fontId="2"/>
  </si>
  <si>
    <t>林松</t>
    <phoneticPr fontId="2"/>
  </si>
  <si>
    <t>記録番号</t>
    <phoneticPr fontId="2"/>
  </si>
  <si>
    <t>日付</t>
    <phoneticPr fontId="2"/>
  </si>
  <si>
    <t>作業開始時間</t>
    <phoneticPr fontId="2"/>
  </si>
  <si>
    <t>休憩時間</t>
    <phoneticPr fontId="2"/>
  </si>
  <si>
    <t>残業時間</t>
    <phoneticPr fontId="2"/>
  </si>
  <si>
    <t>実働時間</t>
    <phoneticPr fontId="2"/>
  </si>
  <si>
    <t>作業内容</t>
    <phoneticPr fontId="2"/>
  </si>
  <si>
    <t>HIRE_DATE</t>
    <phoneticPr fontId="2"/>
  </si>
  <si>
    <t>DEPARTMENT</t>
    <phoneticPr fontId="2"/>
  </si>
  <si>
    <t>RECORD_ID</t>
    <phoneticPr fontId="2"/>
  </si>
  <si>
    <t>DATE</t>
    <phoneticPr fontId="2"/>
  </si>
  <si>
    <t>START_TIME</t>
    <phoneticPr fontId="2"/>
  </si>
  <si>
    <t>BREAK_TIME</t>
    <phoneticPr fontId="2"/>
  </si>
  <si>
    <t>OVERTIME</t>
    <phoneticPr fontId="2"/>
  </si>
  <si>
    <t>ACTUAL_HOURS</t>
    <phoneticPr fontId="2"/>
  </si>
  <si>
    <t>WORK_DESCRIPTION</t>
    <phoneticPr fontId="2"/>
  </si>
  <si>
    <t>社員表</t>
    <phoneticPr fontId="2"/>
  </si>
  <si>
    <t>勤怠管理一覧(月別)</t>
    <phoneticPr fontId="2"/>
  </si>
  <si>
    <t>月分</t>
    <phoneticPr fontId="2"/>
  </si>
  <si>
    <t>役割</t>
    <phoneticPr fontId="2"/>
  </si>
  <si>
    <t>戻る</t>
    <rPh sb="0" eb="2">
      <t>サクジョ</t>
    </rPh>
    <phoneticPr fontId="11"/>
  </si>
  <si>
    <t>勤怠管理月別</t>
    <rPh sb="0" eb="2">
      <t>センタク</t>
    </rPh>
    <phoneticPr fontId="11"/>
  </si>
  <si>
    <t>追加</t>
    <rPh sb="0" eb="2">
      <t>ゼンセンタク</t>
    </rPh>
    <phoneticPr fontId="11"/>
  </si>
  <si>
    <t>一括削除</t>
    <phoneticPr fontId="13" type="noConversion"/>
  </si>
  <si>
    <t>社員ID</t>
  </si>
  <si>
    <t>〇</t>
  </si>
  <si>
    <t>氏名</t>
    <rPh sb="0" eb="2">
      <t>シメイ</t>
    </rPh>
    <phoneticPr fontId="2"/>
  </si>
  <si>
    <t>所属</t>
  </si>
  <si>
    <t>年度</t>
    <rPh sb="0" eb="2">
      <t>ネンド</t>
    </rPh>
    <phoneticPr fontId="2"/>
  </si>
  <si>
    <t>選択</t>
  </si>
  <si>
    <t>-</t>
  </si>
  <si>
    <t>日付</t>
    <rPh sb="0" eb="2">
      <t>ヒヅケ</t>
    </rPh>
    <phoneticPr fontId="2"/>
  </si>
  <si>
    <t>退勤時間</t>
    <rPh sb="0" eb="2">
      <t>タイキン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</si>
  <si>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</si>
  <si>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</si>
  <si>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残業時間</t>
    <rPh sb="0" eb="2">
      <t>ザンギョウ</t>
    </rPh>
    <rPh sb="2" eb="4">
      <t>ジカン</t>
    </rPh>
    <phoneticPr fontId="2"/>
  </si>
  <si>
    <t>作業内容</t>
    <rPh sb="0" eb="2">
      <t>サギョウ</t>
    </rPh>
    <rPh sb="2" eb="4">
      <t>ナイヨウ</t>
    </rPh>
    <phoneticPr fontId="2"/>
  </si>
  <si>
    <t>修正</t>
    <rPh sb="0" eb="2">
      <t>シュウセイ</t>
    </rPh>
    <phoneticPr fontId="2"/>
  </si>
  <si>
    <t>削除</t>
    <rPh sb="0" eb="2">
      <t>サクジョ</t>
    </rPh>
    <phoneticPr fontId="2"/>
  </si>
  <si>
    <t>追加</t>
    <rPh sb="0" eb="2">
      <t>ツイカ</t>
    </rPh>
    <phoneticPr fontId="2"/>
  </si>
  <si>
    <t>一括削除</t>
    <rPh sb="0" eb="2">
      <t>イッカツ</t>
    </rPh>
    <rPh sb="2" eb="4">
      <t>サクジョ</t>
    </rPh>
    <phoneticPr fontId="2"/>
  </si>
  <si>
    <t>戻る</t>
    <rPh sb="0" eb="1">
      <t>モド</t>
    </rPh>
    <phoneticPr fontId="2"/>
  </si>
  <si>
    <t>作業開始時間</t>
    <rPh sb="0" eb="2">
      <t>シュッシャ</t>
    </rPh>
    <rPh sb="2" eb="4">
      <t>ジカン</t>
    </rPh>
    <phoneticPr fontId="2"/>
  </si>
  <si>
    <t>社員ID EMPLOYEES_ID</t>
    <rPh sb="0" eb="2">
      <t>しゃいん</t>
    </rPh>
    <phoneticPr fontId="13" type="noConversion"/>
  </si>
  <si>
    <t>日付</t>
    <rPh sb="0" eb="2">
      <t>ひづけ</t>
    </rPh>
    <phoneticPr fontId="13" type="noConversion"/>
  </si>
  <si>
    <t>ATTENDANCE_DATE</t>
  </si>
  <si>
    <t>氏名</t>
    <rPh sb="0" eb="2">
      <t>しめい</t>
    </rPh>
    <phoneticPr fontId="13" type="noConversion"/>
  </si>
  <si>
    <t>EMPLOYEES_NAME</t>
  </si>
  <si>
    <t>所属</t>
    <rPh sb="0" eb="2">
      <t>しょぞく</t>
    </rPh>
    <phoneticPr fontId="13" type="noConversion"/>
  </si>
  <si>
    <t>DEPT_ID</t>
  </si>
  <si>
    <t>勤務区分</t>
    <rPh sb="0" eb="2">
      <t>きんむ</t>
    </rPh>
    <rPh sb="2" eb="4">
      <t>くぶん</t>
    </rPh>
    <phoneticPr fontId="13" type="noConversion"/>
  </si>
  <si>
    <t>STATUS_ID</t>
  </si>
  <si>
    <t>年度</t>
    <rPh sb="0" eb="2">
      <t>ねんど</t>
    </rPh>
    <phoneticPr fontId="13" type="noConversion"/>
  </si>
  <si>
    <t>出勤時間</t>
    <rPh sb="0" eb="2">
      <t>しゅっきん</t>
    </rPh>
    <rPh sb="2" eb="4">
      <t>じかん</t>
    </rPh>
    <phoneticPr fontId="13" type="noConversion"/>
  </si>
  <si>
    <t>退勤時間</t>
    <rPh sb="0" eb="2">
      <t>たいきん</t>
    </rPh>
    <rPh sb="2" eb="4">
      <t>じかん</t>
    </rPh>
    <phoneticPr fontId="13" type="noConversion"/>
  </si>
  <si>
    <t>休憩時間</t>
    <rPh sb="0" eb="2">
      <t>きゅうけい</t>
    </rPh>
    <rPh sb="2" eb="4">
      <t>じかん</t>
    </rPh>
    <phoneticPr fontId="13" type="noConversion"/>
  </si>
  <si>
    <t>作業時間</t>
    <rPh sb="0" eb="2">
      <t>さぎょう</t>
    </rPh>
    <rPh sb="2" eb="4">
      <t>じかん</t>
    </rPh>
    <phoneticPr fontId="13" type="noConversion"/>
  </si>
  <si>
    <t>残業時間</t>
    <rPh sb="0" eb="2">
      <t>ざんぎょう</t>
    </rPh>
    <rPh sb="2" eb="4">
      <t>じかん</t>
    </rPh>
    <phoneticPr fontId="13" type="noConversion"/>
  </si>
  <si>
    <t>作業内容</t>
    <rPh sb="0" eb="2">
      <t>さぎょう</t>
    </rPh>
    <rPh sb="2" eb="4">
      <t>ないよう</t>
    </rPh>
    <phoneticPr fontId="13" type="noConversion"/>
  </si>
  <si>
    <t>テーブル</t>
  </si>
  <si>
    <t>社員情報マスタ</t>
    <rPh sb="0" eb="2">
      <t>しゃいん</t>
    </rPh>
    <rPh sb="2" eb="4">
      <t>じょうほう</t>
    </rPh>
    <phoneticPr fontId="13" type="noConversion"/>
  </si>
  <si>
    <t>T_EMPLOYEES</t>
  </si>
  <si>
    <t>T_ATTENDANCE</t>
  </si>
  <si>
    <t>なし</t>
  </si>
  <si>
    <t>入社年月日</t>
  </si>
  <si>
    <t>SELECT *
  FROM 社員情報マスタ
WHERE 社員ID = '社員ID',氏名 = '氏名',所属 = '所属',年度 = '年度'
登録の場合:
INSERT INTO 勤怠情報マスタ (日付,勤務区分,出勤時間,退勤時間,休憩時間,作業時間,残業時間,作業内容)
  VALUES('入力された日付'、,'入力された作業開始時間',
'入力された退勤時間','入力された残業時間')
修正の場合:
UPDATE 勤怠情報マスタ
SET 修正された項目
WHERE = 社員ID</t>
    <rPh sb="30" eb="32">
      <t>しゃいん</t>
    </rPh>
    <rPh sb="38" eb="40">
      <t>しゃいん</t>
    </rPh>
    <rPh sb="44" eb="46">
      <t>しめい</t>
    </rPh>
    <rPh sb="50" eb="52">
      <t>しめい</t>
    </rPh>
    <rPh sb="54" eb="56">
      <t>しょぞく</t>
    </rPh>
    <rPh sb="60" eb="62">
      <t>しょぞく</t>
    </rPh>
    <rPh sb="64" eb="66">
      <t>ねんど</t>
    </rPh>
    <rPh sb="70" eb="72">
      <t>ねんど</t>
    </rPh>
    <rPh sb="76" eb="78">
      <t>とうろく</t>
    </rPh>
    <rPh sb="79" eb="81">
      <t>ばあい</t>
    </rPh>
    <rPh sb="105" eb="107">
      <t>ひづけ</t>
    </rPh>
    <rPh sb="108" eb="110">
      <t>ようび</t>
    </rPh>
    <rPh sb="111" eb="113">
      <t>きんむ</t>
    </rPh>
    <rPh sb="113" eb="115">
      <t>くぶん</t>
    </rPh>
    <rPh sb="116" eb="118">
      <t>しゅっきん</t>
    </rPh>
    <rPh sb="118" eb="120">
      <t>じかん</t>
    </rPh>
    <rPh sb="121" eb="123">
      <t>たいきん</t>
    </rPh>
    <rPh sb="123" eb="125">
      <t>じかん</t>
    </rPh>
    <rPh sb="126" eb="128">
      <t>きゅうけい</t>
    </rPh>
    <rPh sb="128" eb="130">
      <t>じかん</t>
    </rPh>
    <rPh sb="131" eb="133">
      <t>さぎょう</t>
    </rPh>
    <rPh sb="133" eb="135">
      <t>じかん</t>
    </rPh>
    <rPh sb="136" eb="138">
      <t>ざんぎょう</t>
    </rPh>
    <rPh sb="138" eb="140">
      <t>じかん</t>
    </rPh>
    <rPh sb="141" eb="143">
      <t>さぎょう</t>
    </rPh>
    <rPh sb="143" eb="145">
      <t>ないよう</t>
    </rPh>
    <rPh sb="157" eb="159">
      <t>にゅうりょく</t>
    </rPh>
    <rPh sb="162" eb="164">
      <t>ひづけ</t>
    </rPh>
    <rPh sb="172" eb="174">
      <t>ようび</t>
    </rPh>
    <rPh sb="182" eb="184">
      <t>きんむ</t>
    </rPh>
    <rPh sb="194" eb="196">
      <t>しゅっきん</t>
    </rPh>
    <rPh sb="196" eb="198">
      <t>じかん</t>
    </rPh>
    <rPh sb="207" eb="209">
      <t>たいきん</t>
    </rPh>
    <rPh sb="209" eb="211">
      <t>じかん</t>
    </rPh>
    <rPh sb="219" eb="221">
      <t>さぎょう</t>
    </rPh>
    <rPh sb="221" eb="223">
      <t>じかん</t>
    </rPh>
    <rPh sb="231" eb="233">
      <t>ざんぎょう</t>
    </rPh>
    <rPh sb="233" eb="235">
      <t>じかん</t>
    </rPh>
    <rPh sb="243" eb="245">
      <t>しゅっきん</t>
    </rPh>
    <rPh sb="245" eb="247">
      <t>じかん</t>
    </rPh>
    <rPh sb="251" eb="253">
      <t>しゅうせい</t>
    </rPh>
    <rPh sb="254" eb="256">
      <t>ばあい</t>
    </rPh>
    <rPh sb="278" eb="280">
      <t>しゅうせい</t>
    </rPh>
    <rPh sb="283" eb="285">
      <t>こうもく</t>
    </rPh>
    <rPh sb="294" eb="296">
      <t>しゃいん</t>
    </rPh>
    <phoneticPr fontId="13" type="noConversion"/>
  </si>
  <si>
    <t>勤怠情報マスタ</t>
    <rPh sb="0" eb="2">
      <t>きんたい</t>
    </rPh>
    <rPh sb="2" eb="4">
      <t>じっせき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</si>
</sst>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微软雅黑"/>
      <family val="3"/>
      <charset val="134"/>
    </font>
    <font>
      <sz val="11"/>
      <color theme="1"/>
      <name val="宋体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" fillId="0" borderId="0"/>
    <xf numFmtId="0" fontId="15" fillId="0" borderId="0">
      <alignment vertical="center"/>
    </xf>
    <xf numFmtId="0" fontId="16" fillId="0" borderId="0"/>
    <xf numFmtId="0" fontId="17" fillId="0" borderId="0">
      <alignment vertical="center"/>
    </xf>
  </cellStyleXfs>
  <cellXfs count="15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14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10" xfId="5" applyFont="1" applyBorder="1" applyAlignment="1">
      <alignment horizontal="center" vertical="top"/>
    </xf>
    <xf numFmtId="0" fontId="5" fillId="0" borderId="9" xfId="5" applyFont="1" applyBorder="1" applyAlignment="1">
      <alignment horizontal="center" vertical="top"/>
    </xf>
    <xf numFmtId="0" fontId="5" fillId="0" borderId="9" xfId="5" applyFont="1" applyBorder="1" applyAlignment="1">
      <alignment vertical="top"/>
    </xf>
    <xf numFmtId="0" fontId="5" fillId="0" borderId="12" xfId="5" applyFont="1" applyBorder="1" applyAlignment="1">
      <alignment horizontal="center" vertical="top"/>
    </xf>
    <xf numFmtId="0" fontId="5" fillId="0" borderId="0" xfId="5" applyFont="1"/>
    <xf numFmtId="0" fontId="5" fillId="4" borderId="10" xfId="5" applyFont="1" applyFill="1" applyBorder="1" applyAlignment="1">
      <alignment vertical="top"/>
    </xf>
    <xf numFmtId="0" fontId="5" fillId="4" borderId="11" xfId="5" applyFont="1" applyFill="1" applyBorder="1" applyAlignment="1">
      <alignment vertical="top"/>
    </xf>
    <xf numFmtId="0" fontId="5" fillId="4" borderId="12" xfId="5" applyFont="1" applyFill="1" applyBorder="1" applyAlignment="1">
      <alignment vertical="top"/>
    </xf>
    <xf numFmtId="0" fontId="5" fillId="0" borderId="10" xfId="5" applyFont="1" applyBorder="1"/>
    <xf numFmtId="0" fontId="5" fillId="0" borderId="10" xfId="5" applyFont="1" applyBorder="1" applyAlignment="1">
      <alignment vertical="top"/>
    </xf>
    <xf numFmtId="0" fontId="5" fillId="0" borderId="11" xfId="5" applyFont="1" applyBorder="1" applyAlignment="1">
      <alignment vertical="top"/>
    </xf>
    <xf numFmtId="0" fontId="5" fillId="0" borderId="12" xfId="5" applyFont="1" applyBorder="1" applyAlignment="1">
      <alignment vertical="top"/>
    </xf>
    <xf numFmtId="0" fontId="1" fillId="0" borderId="0" xfId="5"/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</cellXfs>
  <cellStyles count="9">
    <cellStyle name="常规" xfId="0" builtinId="0"/>
    <cellStyle name="常规 2" xfId="4" xr:uid="{00000000-0005-0000-0000-000001000000}"/>
    <cellStyle name="常规 3" xfId="5" xr:uid="{F869961E-0BA5-49C4-AA93-AD976784DF6D}"/>
    <cellStyle name="標準 2" xfId="7" xr:uid="{18C9E2FE-5AD7-454F-88A7-D4015F935939}"/>
    <cellStyle name="標準 2 2" xfId="8" xr:uid="{5B45E9AA-D0DF-47A4-AD8D-F8A05A262C6A}"/>
    <cellStyle name="標準 3" xfId="6" xr:uid="{D2FA4756-7A05-4E01-BFEF-3750DDF3EF3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38100</xdr:rowOff>
    </xdr:from>
    <xdr:to>
      <xdr:col>50</xdr:col>
      <xdr:colOff>165580</xdr:colOff>
      <xdr:row>44</xdr:row>
      <xdr:rowOff>89138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3AB7B9E-1407-9869-227A-F204B6C30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781050"/>
          <a:ext cx="9334980" cy="4635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zoomScale="115" zoomScaleNormal="115" workbookViewId="0">
      <selection activeCell="BA55" sqref="BA55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1" t="s">
        <v>5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7" t="s">
        <v>33</v>
      </c>
      <c r="AG37" s="67"/>
      <c r="AH37" s="67"/>
      <c r="AI37" s="67"/>
      <c r="AJ37" s="67"/>
      <c r="AK37" s="67"/>
      <c r="AL37" s="68" t="s">
        <v>34</v>
      </c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7"/>
      <c r="AG38" s="67"/>
      <c r="AH38" s="67"/>
      <c r="AI38" s="67"/>
      <c r="AJ38" s="67"/>
      <c r="AK38" s="67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7" t="s">
        <v>24</v>
      </c>
      <c r="AG39" s="67"/>
      <c r="AH39" s="67"/>
      <c r="AI39" s="67"/>
      <c r="AJ39" s="67"/>
      <c r="AK39" s="67"/>
      <c r="AL39" s="68" t="s">
        <v>35</v>
      </c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7"/>
      <c r="AG40" s="67"/>
      <c r="AH40" s="67"/>
      <c r="AI40" s="67"/>
      <c r="AJ40" s="67"/>
      <c r="AK40" s="67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7" t="s">
        <v>0</v>
      </c>
      <c r="AG41" s="67"/>
      <c r="AH41" s="67"/>
      <c r="AI41" s="67"/>
      <c r="AJ41" s="67"/>
      <c r="AK41" s="67"/>
      <c r="AL41" s="68" t="s">
        <v>36</v>
      </c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7"/>
      <c r="AG42" s="67"/>
      <c r="AH42" s="67"/>
      <c r="AI42" s="67"/>
      <c r="AJ42" s="67"/>
      <c r="AK42" s="67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7" t="s">
        <v>25</v>
      </c>
      <c r="AG43" s="67"/>
      <c r="AH43" s="67"/>
      <c r="AI43" s="67"/>
      <c r="AJ43" s="67"/>
      <c r="AK43" s="67"/>
      <c r="AL43" s="68" t="s">
        <v>49</v>
      </c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7"/>
      <c r="AG44" s="67"/>
      <c r="AH44" s="67"/>
      <c r="AI44" s="67"/>
      <c r="AJ44" s="67"/>
      <c r="AK44" s="67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7" t="s">
        <v>26</v>
      </c>
      <c r="AG45" s="67"/>
      <c r="AH45" s="67"/>
      <c r="AI45" s="67"/>
      <c r="AJ45" s="67"/>
      <c r="AK45" s="67"/>
      <c r="AL45" s="68" t="s">
        <v>91</v>
      </c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7"/>
      <c r="AG46" s="67"/>
      <c r="AH46" s="67"/>
      <c r="AI46" s="67"/>
      <c r="AJ46" s="67"/>
      <c r="AK46" s="67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7" t="s">
        <v>22</v>
      </c>
      <c r="AG47" s="67"/>
      <c r="AH47" s="67"/>
      <c r="AI47" s="67"/>
      <c r="AJ47" s="67"/>
      <c r="AK47" s="67"/>
      <c r="AL47" s="69">
        <v>45083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7"/>
      <c r="AG48" s="67"/>
      <c r="AH48" s="67"/>
      <c r="AI48" s="67"/>
      <c r="AJ48" s="67"/>
      <c r="AK48" s="67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7" t="s">
        <v>21</v>
      </c>
      <c r="AG49" s="67"/>
      <c r="AH49" s="67"/>
      <c r="AI49" s="67"/>
      <c r="AJ49" s="67"/>
      <c r="AK49" s="67"/>
      <c r="AL49" s="70" t="s">
        <v>92</v>
      </c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7"/>
      <c r="AG50" s="67"/>
      <c r="AH50" s="67"/>
      <c r="AI50" s="67"/>
      <c r="AJ50" s="67"/>
      <c r="AK50" s="67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8" sqref="U8:AZ8"/>
    </sheetView>
  </sheetViews>
  <sheetFormatPr defaultColWidth="2.6328125" defaultRowHeight="9.5"/>
  <cols>
    <col min="1" max="16384" width="2.6328125" style="1"/>
  </cols>
  <sheetData>
    <row r="1" spans="1:52" ht="10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89" t="s">
        <v>3</v>
      </c>
      <c r="Z1" s="89"/>
      <c r="AA1" s="89"/>
      <c r="AB1" s="89"/>
      <c r="AC1" s="90" t="str">
        <f>IF(ISBLANK(表紙!AL43),"",(表紙!AL43))</f>
        <v>K001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27</v>
      </c>
      <c r="AN1" s="89"/>
      <c r="AO1" s="89"/>
      <c r="AP1" s="89"/>
      <c r="AQ1" s="90" t="str">
        <f>IF(ISBLANK(表紙!AL39),"",(表紙!AL39))</f>
        <v>KS</v>
      </c>
      <c r="AR1" s="90"/>
      <c r="AS1" s="90"/>
      <c r="AT1" s="90"/>
      <c r="AU1" s="90"/>
      <c r="AV1" s="90"/>
      <c r="AW1" s="90"/>
      <c r="AX1" s="90"/>
      <c r="AY1" s="90"/>
      <c r="AZ1" s="90"/>
    </row>
    <row r="2" spans="1:52" ht="10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79" t="s">
        <v>4</v>
      </c>
      <c r="Z2" s="79"/>
      <c r="AA2" s="79"/>
      <c r="AB2" s="79"/>
      <c r="AC2" s="80" t="str">
        <f>IF(ISBLANK(表紙!AL45),"",(表紙!AL45))</f>
        <v>勤怠管理(日別)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0</v>
      </c>
      <c r="AN2" s="79"/>
      <c r="AO2" s="79"/>
      <c r="AP2" s="79"/>
      <c r="AQ2" s="80" t="str">
        <f>IF(ISBLANK(表紙!AL41),"",(表紙!AL41))</f>
        <v>勤怠管理システム</v>
      </c>
      <c r="AR2" s="80"/>
      <c r="AS2" s="80"/>
      <c r="AT2" s="80"/>
      <c r="AU2" s="80"/>
      <c r="AV2" s="80"/>
      <c r="AW2" s="80"/>
      <c r="AX2" s="80"/>
      <c r="AY2" s="80"/>
      <c r="AZ2" s="80"/>
    </row>
    <row r="3" spans="1:52" ht="10" thickTop="1"/>
    <row r="4" spans="1:52">
      <c r="A4" s="74" t="s">
        <v>32</v>
      </c>
      <c r="B4" s="76"/>
      <c r="C4" s="74" t="s">
        <v>28</v>
      </c>
      <c r="D4" s="75"/>
      <c r="E4" s="75"/>
      <c r="F4" s="76"/>
      <c r="G4" s="74" t="s">
        <v>29</v>
      </c>
      <c r="H4" s="75"/>
      <c r="I4" s="75"/>
      <c r="J4" s="76"/>
      <c r="K4" s="74" t="s">
        <v>30</v>
      </c>
      <c r="L4" s="75"/>
      <c r="M4" s="75"/>
      <c r="N4" s="75"/>
      <c r="O4" s="75"/>
      <c r="P4" s="75"/>
      <c r="Q4" s="75"/>
      <c r="R4" s="75"/>
      <c r="S4" s="75"/>
      <c r="T4" s="76"/>
      <c r="U4" s="74" t="s">
        <v>31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>
      <c r="A5" s="77">
        <f t="shared" ref="A5:A52" si="0">ROW()-4</f>
        <v>1</v>
      </c>
      <c r="B5" s="77"/>
      <c r="C5" s="78">
        <v>45083</v>
      </c>
      <c r="D5" s="78"/>
      <c r="E5" s="78"/>
      <c r="F5" s="78"/>
      <c r="G5" s="77" t="s">
        <v>92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</row>
    <row r="6" spans="1:52">
      <c r="A6" s="72">
        <f t="shared" si="0"/>
        <v>2</v>
      </c>
      <c r="B6" s="72"/>
      <c r="C6" s="73"/>
      <c r="D6" s="73"/>
      <c r="E6" s="73"/>
      <c r="F6" s="73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>
      <c r="A7" s="72">
        <f t="shared" si="0"/>
        <v>3</v>
      </c>
      <c r="B7" s="72"/>
      <c r="C7" s="73"/>
      <c r="D7" s="73"/>
      <c r="E7" s="73"/>
      <c r="F7" s="73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>
      <c r="A8" s="72">
        <f t="shared" si="0"/>
        <v>4</v>
      </c>
      <c r="B8" s="72"/>
      <c r="C8" s="73"/>
      <c r="D8" s="73"/>
      <c r="E8" s="73"/>
      <c r="F8" s="73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>
      <c r="A9" s="72">
        <f t="shared" si="0"/>
        <v>5</v>
      </c>
      <c r="B9" s="72"/>
      <c r="C9" s="73"/>
      <c r="D9" s="73"/>
      <c r="E9" s="73"/>
      <c r="F9" s="73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</row>
    <row r="10" spans="1:52">
      <c r="A10" s="72">
        <f t="shared" si="0"/>
        <v>6</v>
      </c>
      <c r="B10" s="72"/>
      <c r="C10" s="73"/>
      <c r="D10" s="73"/>
      <c r="E10" s="73"/>
      <c r="F10" s="73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>
      <c r="A11" s="72">
        <f t="shared" si="0"/>
        <v>7</v>
      </c>
      <c r="B11" s="72"/>
      <c r="C11" s="73"/>
      <c r="D11" s="73"/>
      <c r="E11" s="73"/>
      <c r="F11" s="73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</row>
    <row r="12" spans="1:52">
      <c r="A12" s="72">
        <f t="shared" si="0"/>
        <v>8</v>
      </c>
      <c r="B12" s="72"/>
      <c r="C12" s="73"/>
      <c r="D12" s="73"/>
      <c r="E12" s="73"/>
      <c r="F12" s="73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</row>
    <row r="13" spans="1:52">
      <c r="A13" s="72">
        <f t="shared" si="0"/>
        <v>9</v>
      </c>
      <c r="B13" s="72"/>
      <c r="C13" s="73"/>
      <c r="D13" s="73"/>
      <c r="E13" s="73"/>
      <c r="F13" s="73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</row>
    <row r="14" spans="1:52">
      <c r="A14" s="72">
        <f t="shared" si="0"/>
        <v>10</v>
      </c>
      <c r="B14" s="72"/>
      <c r="C14" s="73"/>
      <c r="D14" s="73"/>
      <c r="E14" s="73"/>
      <c r="F14" s="73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</row>
    <row r="15" spans="1:52">
      <c r="A15" s="72">
        <f t="shared" si="0"/>
        <v>11</v>
      </c>
      <c r="B15" s="72"/>
      <c r="C15" s="73"/>
      <c r="D15" s="73"/>
      <c r="E15" s="73"/>
      <c r="F15" s="73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</row>
    <row r="16" spans="1:52">
      <c r="A16" s="72">
        <f t="shared" si="0"/>
        <v>12</v>
      </c>
      <c r="B16" s="72"/>
      <c r="C16" s="73"/>
      <c r="D16" s="73"/>
      <c r="E16" s="73"/>
      <c r="F16" s="73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</row>
    <row r="17" spans="1:52">
      <c r="A17" s="72">
        <f t="shared" si="0"/>
        <v>13</v>
      </c>
      <c r="B17" s="72"/>
      <c r="C17" s="73"/>
      <c r="D17" s="73"/>
      <c r="E17" s="73"/>
      <c r="F17" s="73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</row>
    <row r="18" spans="1:52">
      <c r="A18" s="72">
        <f t="shared" si="0"/>
        <v>14</v>
      </c>
      <c r="B18" s="72"/>
      <c r="C18" s="73"/>
      <c r="D18" s="73"/>
      <c r="E18" s="73"/>
      <c r="F18" s="73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</row>
    <row r="19" spans="1:52">
      <c r="A19" s="72">
        <f t="shared" si="0"/>
        <v>15</v>
      </c>
      <c r="B19" s="72"/>
      <c r="C19" s="73"/>
      <c r="D19" s="73"/>
      <c r="E19" s="73"/>
      <c r="F19" s="7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</row>
    <row r="20" spans="1:52">
      <c r="A20" s="72">
        <f t="shared" si="0"/>
        <v>16</v>
      </c>
      <c r="B20" s="72"/>
      <c r="C20" s="73"/>
      <c r="D20" s="73"/>
      <c r="E20" s="73"/>
      <c r="F20" s="7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</row>
    <row r="21" spans="1:52">
      <c r="A21" s="72">
        <f t="shared" si="0"/>
        <v>17</v>
      </c>
      <c r="B21" s="72"/>
      <c r="C21" s="73"/>
      <c r="D21" s="73"/>
      <c r="E21" s="73"/>
      <c r="F21" s="7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</row>
    <row r="22" spans="1:52">
      <c r="A22" s="72">
        <f t="shared" si="0"/>
        <v>18</v>
      </c>
      <c r="B22" s="72"/>
      <c r="C22" s="73"/>
      <c r="D22" s="73"/>
      <c r="E22" s="73"/>
      <c r="F22" s="7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</row>
    <row r="23" spans="1:52">
      <c r="A23" s="72">
        <f t="shared" si="0"/>
        <v>19</v>
      </c>
      <c r="B23" s="72"/>
      <c r="C23" s="73"/>
      <c r="D23" s="73"/>
      <c r="E23" s="73"/>
      <c r="F23" s="7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</row>
    <row r="24" spans="1:52">
      <c r="A24" s="72">
        <f t="shared" si="0"/>
        <v>20</v>
      </c>
      <c r="B24" s="72"/>
      <c r="C24" s="73"/>
      <c r="D24" s="73"/>
      <c r="E24" s="73"/>
      <c r="F24" s="7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</row>
    <row r="25" spans="1:52">
      <c r="A25" s="72">
        <f t="shared" si="0"/>
        <v>21</v>
      </c>
      <c r="B25" s="72"/>
      <c r="C25" s="73"/>
      <c r="D25" s="73"/>
      <c r="E25" s="73"/>
      <c r="F25" s="7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</row>
    <row r="26" spans="1:52">
      <c r="A26" s="72">
        <f t="shared" si="0"/>
        <v>22</v>
      </c>
      <c r="B26" s="72"/>
      <c r="C26" s="73"/>
      <c r="D26" s="73"/>
      <c r="E26" s="73"/>
      <c r="F26" s="7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</row>
    <row r="27" spans="1:52">
      <c r="A27" s="72">
        <f t="shared" si="0"/>
        <v>23</v>
      </c>
      <c r="B27" s="72"/>
      <c r="C27" s="73"/>
      <c r="D27" s="73"/>
      <c r="E27" s="73"/>
      <c r="F27" s="7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</row>
    <row r="28" spans="1:52">
      <c r="A28" s="72">
        <f t="shared" si="0"/>
        <v>24</v>
      </c>
      <c r="B28" s="72"/>
      <c r="C28" s="73"/>
      <c r="D28" s="73"/>
      <c r="E28" s="73"/>
      <c r="F28" s="7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</row>
    <row r="29" spans="1:52">
      <c r="A29" s="72">
        <f t="shared" si="0"/>
        <v>25</v>
      </c>
      <c r="B29" s="72"/>
      <c r="C29" s="73"/>
      <c r="D29" s="73"/>
      <c r="E29" s="73"/>
      <c r="F29" s="7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</row>
    <row r="30" spans="1:52">
      <c r="A30" s="72">
        <f t="shared" si="0"/>
        <v>26</v>
      </c>
      <c r="B30" s="72"/>
      <c r="C30" s="73"/>
      <c r="D30" s="73"/>
      <c r="E30" s="73"/>
      <c r="F30" s="73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</row>
    <row r="31" spans="1:52">
      <c r="A31" s="72">
        <f t="shared" si="0"/>
        <v>27</v>
      </c>
      <c r="B31" s="72"/>
      <c r="C31" s="73"/>
      <c r="D31" s="73"/>
      <c r="E31" s="73"/>
      <c r="F31" s="73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2">
      <c r="A32" s="72">
        <f t="shared" si="0"/>
        <v>28</v>
      </c>
      <c r="B32" s="72"/>
      <c r="C32" s="73"/>
      <c r="D32" s="73"/>
      <c r="E32" s="73"/>
      <c r="F32" s="73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2">
      <c r="A33" s="72">
        <f t="shared" si="0"/>
        <v>29</v>
      </c>
      <c r="B33" s="72"/>
      <c r="C33" s="73"/>
      <c r="D33" s="73"/>
      <c r="E33" s="73"/>
      <c r="F33" s="73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2">
      <c r="A34" s="72">
        <f t="shared" si="0"/>
        <v>30</v>
      </c>
      <c r="B34" s="72"/>
      <c r="C34" s="73"/>
      <c r="D34" s="73"/>
      <c r="E34" s="73"/>
      <c r="F34" s="73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</row>
    <row r="35" spans="1:52">
      <c r="A35" s="72">
        <f t="shared" si="0"/>
        <v>31</v>
      </c>
      <c r="B35" s="72"/>
      <c r="C35" s="73"/>
      <c r="D35" s="73"/>
      <c r="E35" s="73"/>
      <c r="F35" s="73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</row>
    <row r="36" spans="1:52">
      <c r="A36" s="72">
        <f t="shared" si="0"/>
        <v>32</v>
      </c>
      <c r="B36" s="72"/>
      <c r="C36" s="73"/>
      <c r="D36" s="73"/>
      <c r="E36" s="73"/>
      <c r="F36" s="73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</row>
    <row r="37" spans="1:52">
      <c r="A37" s="72">
        <f t="shared" si="0"/>
        <v>33</v>
      </c>
      <c r="B37" s="72"/>
      <c r="C37" s="73"/>
      <c r="D37" s="73"/>
      <c r="E37" s="73"/>
      <c r="F37" s="73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</row>
    <row r="38" spans="1:52">
      <c r="A38" s="72">
        <f t="shared" si="0"/>
        <v>34</v>
      </c>
      <c r="B38" s="72"/>
      <c r="C38" s="73"/>
      <c r="D38" s="73"/>
      <c r="E38" s="73"/>
      <c r="F38" s="73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</row>
    <row r="39" spans="1:52">
      <c r="A39" s="72">
        <f t="shared" si="0"/>
        <v>35</v>
      </c>
      <c r="B39" s="72"/>
      <c r="C39" s="73"/>
      <c r="D39" s="73"/>
      <c r="E39" s="73"/>
      <c r="F39" s="73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</row>
    <row r="40" spans="1:52">
      <c r="A40" s="72">
        <f t="shared" si="0"/>
        <v>36</v>
      </c>
      <c r="B40" s="72"/>
      <c r="C40" s="73"/>
      <c r="D40" s="73"/>
      <c r="E40" s="73"/>
      <c r="F40" s="73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</row>
    <row r="41" spans="1:52">
      <c r="A41" s="72">
        <f t="shared" si="0"/>
        <v>37</v>
      </c>
      <c r="B41" s="72"/>
      <c r="C41" s="73"/>
      <c r="D41" s="73"/>
      <c r="E41" s="73"/>
      <c r="F41" s="73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</row>
    <row r="42" spans="1:52">
      <c r="A42" s="72">
        <f t="shared" si="0"/>
        <v>38</v>
      </c>
      <c r="B42" s="72"/>
      <c r="C42" s="73"/>
      <c r="D42" s="73"/>
      <c r="E42" s="73"/>
      <c r="F42" s="73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</row>
    <row r="43" spans="1:52">
      <c r="A43" s="72">
        <f t="shared" si="0"/>
        <v>39</v>
      </c>
      <c r="B43" s="72"/>
      <c r="C43" s="73"/>
      <c r="D43" s="73"/>
      <c r="E43" s="73"/>
      <c r="F43" s="73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</row>
    <row r="44" spans="1:52">
      <c r="A44" s="72">
        <f t="shared" si="0"/>
        <v>40</v>
      </c>
      <c r="B44" s="72"/>
      <c r="C44" s="73"/>
      <c r="D44" s="73"/>
      <c r="E44" s="73"/>
      <c r="F44" s="73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</row>
    <row r="45" spans="1:52">
      <c r="A45" s="72">
        <f t="shared" si="0"/>
        <v>41</v>
      </c>
      <c r="B45" s="72"/>
      <c r="C45" s="73"/>
      <c r="D45" s="73"/>
      <c r="E45" s="73"/>
      <c r="F45" s="73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</row>
    <row r="46" spans="1:52">
      <c r="A46" s="72">
        <f t="shared" si="0"/>
        <v>42</v>
      </c>
      <c r="B46" s="72"/>
      <c r="C46" s="73"/>
      <c r="D46" s="73"/>
      <c r="E46" s="73"/>
      <c r="F46" s="73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</row>
    <row r="47" spans="1:52">
      <c r="A47" s="72">
        <f t="shared" si="0"/>
        <v>43</v>
      </c>
      <c r="B47" s="72"/>
      <c r="C47" s="73"/>
      <c r="D47" s="73"/>
      <c r="E47" s="73"/>
      <c r="F47" s="73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</row>
    <row r="48" spans="1:52">
      <c r="A48" s="72">
        <f t="shared" si="0"/>
        <v>44</v>
      </c>
      <c r="B48" s="72"/>
      <c r="C48" s="73"/>
      <c r="D48" s="73"/>
      <c r="E48" s="73"/>
      <c r="F48" s="73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</row>
    <row r="49" spans="1:52">
      <c r="A49" s="72">
        <f t="shared" si="0"/>
        <v>45</v>
      </c>
      <c r="B49" s="72"/>
      <c r="C49" s="73"/>
      <c r="D49" s="73"/>
      <c r="E49" s="73"/>
      <c r="F49" s="73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</row>
    <row r="50" spans="1:52">
      <c r="A50" s="72">
        <f t="shared" si="0"/>
        <v>46</v>
      </c>
      <c r="B50" s="72"/>
      <c r="C50" s="73"/>
      <c r="D50" s="73"/>
      <c r="E50" s="73"/>
      <c r="F50" s="73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</row>
    <row r="51" spans="1:52">
      <c r="A51" s="72">
        <f t="shared" si="0"/>
        <v>47</v>
      </c>
      <c r="B51" s="72"/>
      <c r="C51" s="73"/>
      <c r="D51" s="73"/>
      <c r="E51" s="73"/>
      <c r="F51" s="73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</row>
    <row r="52" spans="1:52">
      <c r="A52" s="81">
        <f t="shared" si="0"/>
        <v>48</v>
      </c>
      <c r="B52" s="81"/>
      <c r="C52" s="82"/>
      <c r="D52" s="82"/>
      <c r="E52" s="82"/>
      <c r="F52" s="82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M33" sqref="BM33"/>
    </sheetView>
  </sheetViews>
  <sheetFormatPr defaultColWidth="2.6328125" defaultRowHeight="9.5"/>
  <cols>
    <col min="1" max="16384" width="2.6328125" style="1"/>
  </cols>
  <sheetData>
    <row r="1" spans="1:52" ht="10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9" t="s">
        <v>27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91">
        <f>IF(ISBLANK(表紙!AL47),"",(表紙!AL47))</f>
        <v>45083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79" t="s">
        <v>4</v>
      </c>
      <c r="L2" s="79"/>
      <c r="M2" s="79"/>
      <c r="N2" s="79"/>
      <c r="O2" s="98" t="str">
        <f>IF(ISBLANK(表紙!AL45),"",(表紙!AL45))</f>
        <v>勤怠管理(日別)</v>
      </c>
      <c r="P2" s="98"/>
      <c r="Q2" s="98"/>
      <c r="R2" s="98"/>
      <c r="S2" s="98"/>
      <c r="T2" s="98"/>
      <c r="U2" s="98"/>
      <c r="V2" s="98"/>
      <c r="W2" s="98"/>
      <c r="X2" s="98"/>
      <c r="Y2" s="79" t="s">
        <v>0</v>
      </c>
      <c r="Z2" s="79"/>
      <c r="AA2" s="79"/>
      <c r="AB2" s="79"/>
      <c r="AC2" s="80" t="str">
        <f>IF(ISBLANK(表紙!AL41),"",(表紙!AL41))</f>
        <v>勤怠管理システム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21</v>
      </c>
      <c r="AN2" s="79"/>
      <c r="AO2" s="79"/>
      <c r="AP2" s="79"/>
      <c r="AQ2" s="80" t="str">
        <f>IF(ISBLANK(表紙!AL49),"",(表紙!AL49))</f>
        <v>林松</v>
      </c>
      <c r="AR2" s="80"/>
      <c r="AS2" s="80"/>
      <c r="AT2" s="80"/>
      <c r="AU2" s="80"/>
      <c r="AV2" s="80"/>
      <c r="AW2" s="80"/>
      <c r="AX2" s="80"/>
      <c r="AY2" s="80"/>
      <c r="AZ2" s="93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21" zoomScale="120" zoomScaleNormal="120" workbookViewId="0">
      <selection activeCell="BG17" sqref="BG17"/>
    </sheetView>
  </sheetViews>
  <sheetFormatPr defaultColWidth="2.6328125" defaultRowHeight="9.5"/>
  <cols>
    <col min="1" max="16384" width="2.6328125" style="1"/>
  </cols>
  <sheetData>
    <row r="1" spans="1:52" ht="10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9" t="s">
        <v>6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91">
        <f>IF(ISBLANK(表紙!AL47),"",(表紙!AL47))</f>
        <v>45083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0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9" t="s">
        <v>4</v>
      </c>
      <c r="L2" s="79"/>
      <c r="M2" s="79"/>
      <c r="N2" s="79"/>
      <c r="O2" s="98" t="str">
        <f>IF(ISBLANK(表紙!AL45),"",(表紙!AL45))</f>
        <v>勤怠管理(日別)</v>
      </c>
      <c r="P2" s="98"/>
      <c r="Q2" s="98"/>
      <c r="R2" s="98"/>
      <c r="S2" s="98"/>
      <c r="T2" s="98"/>
      <c r="U2" s="98"/>
      <c r="V2" s="98"/>
      <c r="W2" s="98"/>
      <c r="X2" s="98"/>
      <c r="Y2" s="79" t="s">
        <v>0</v>
      </c>
      <c r="Z2" s="79"/>
      <c r="AA2" s="79"/>
      <c r="AB2" s="79"/>
      <c r="AC2" s="80" t="str">
        <f>IF(ISBLANK(表紙!AL41),"",(表紙!AL41))</f>
        <v>勤怠管理システム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21</v>
      </c>
      <c r="AN2" s="79"/>
      <c r="AO2" s="79"/>
      <c r="AP2" s="79"/>
      <c r="AQ2" s="80" t="str">
        <f>IF(ISBLANK(表紙!AL49),"",(表紙!AL49))</f>
        <v>林松</v>
      </c>
      <c r="AR2" s="80"/>
      <c r="AS2" s="80"/>
      <c r="AT2" s="80"/>
      <c r="AU2" s="80"/>
      <c r="AV2" s="80"/>
      <c r="AW2" s="80"/>
      <c r="AX2" s="80"/>
      <c r="AY2" s="80"/>
      <c r="AZ2" s="93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12">
        <f>ROW()-21</f>
        <v>1</v>
      </c>
      <c r="B22" s="99" t="s">
        <v>73</v>
      </c>
      <c r="C22" s="100"/>
      <c r="D22" s="100"/>
      <c r="E22" s="100"/>
      <c r="F22" s="100"/>
      <c r="G22" s="100"/>
      <c r="H22" s="100"/>
      <c r="I22" s="100"/>
      <c r="J22" s="100"/>
      <c r="K22" s="101"/>
      <c r="L22" s="99" t="s">
        <v>74</v>
      </c>
      <c r="M22" s="100"/>
      <c r="N22" s="100"/>
      <c r="O22" s="100"/>
      <c r="P22" s="100"/>
      <c r="Q22" s="100"/>
      <c r="R22" s="100"/>
      <c r="S22" s="100"/>
      <c r="T22" s="100"/>
      <c r="U22" s="101"/>
      <c r="V22" s="102" t="s">
        <v>75</v>
      </c>
      <c r="W22" s="103"/>
      <c r="X22" s="99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>
      <c r="A23" s="12">
        <f t="shared" ref="A23:A34" si="0">ROW()-21</f>
        <v>2</v>
      </c>
      <c r="B23" s="99" t="s">
        <v>79</v>
      </c>
      <c r="C23" s="100"/>
      <c r="D23" s="100"/>
      <c r="E23" s="100"/>
      <c r="F23" s="100"/>
      <c r="G23" s="100"/>
      <c r="H23" s="100"/>
      <c r="I23" s="100"/>
      <c r="J23" s="100"/>
      <c r="K23" s="101"/>
      <c r="L23" s="99" t="s">
        <v>100</v>
      </c>
      <c r="M23" s="100"/>
      <c r="N23" s="100"/>
      <c r="O23" s="100"/>
      <c r="P23" s="100"/>
      <c r="Q23" s="100"/>
      <c r="R23" s="100"/>
      <c r="S23" s="100"/>
      <c r="T23" s="100"/>
      <c r="U23" s="101"/>
      <c r="V23" s="102" t="s">
        <v>75</v>
      </c>
      <c r="W23" s="103"/>
      <c r="X23" s="99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1"/>
    </row>
    <row r="24" spans="1:52">
      <c r="A24" s="12">
        <f t="shared" si="0"/>
        <v>3</v>
      </c>
      <c r="B24" s="99" t="s">
        <v>78</v>
      </c>
      <c r="C24" s="100"/>
      <c r="D24" s="100"/>
      <c r="E24" s="100"/>
      <c r="F24" s="100"/>
      <c r="G24" s="100"/>
      <c r="H24" s="100"/>
      <c r="I24" s="100"/>
      <c r="J24" s="100"/>
      <c r="K24" s="101"/>
      <c r="L24" s="99" t="s">
        <v>101</v>
      </c>
      <c r="M24" s="100"/>
      <c r="N24" s="100"/>
      <c r="O24" s="100"/>
      <c r="P24" s="100"/>
      <c r="Q24" s="100"/>
      <c r="R24" s="100"/>
      <c r="S24" s="100"/>
      <c r="T24" s="100"/>
      <c r="U24" s="101"/>
      <c r="V24" s="102"/>
      <c r="W24" s="103"/>
      <c r="X24" s="99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>
      <c r="A25" s="12">
        <f t="shared" si="0"/>
        <v>4</v>
      </c>
      <c r="B25" s="99" t="s">
        <v>93</v>
      </c>
      <c r="C25" s="100"/>
      <c r="D25" s="100"/>
      <c r="E25" s="100"/>
      <c r="F25" s="100"/>
      <c r="G25" s="100"/>
      <c r="H25" s="100"/>
      <c r="I25" s="100"/>
      <c r="J25" s="100"/>
      <c r="K25" s="101"/>
      <c r="L25" s="99" t="s">
        <v>102</v>
      </c>
      <c r="M25" s="100"/>
      <c r="N25" s="100"/>
      <c r="O25" s="100"/>
      <c r="P25" s="100"/>
      <c r="Q25" s="100"/>
      <c r="R25" s="100"/>
      <c r="S25" s="100"/>
      <c r="T25" s="100"/>
      <c r="U25" s="101"/>
      <c r="V25" s="102"/>
      <c r="W25" s="103"/>
      <c r="X25" s="99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>
      <c r="A26" s="12">
        <f t="shared" si="0"/>
        <v>5</v>
      </c>
      <c r="B26" s="99" t="s">
        <v>94</v>
      </c>
      <c r="C26" s="100"/>
      <c r="D26" s="100"/>
      <c r="E26" s="100"/>
      <c r="F26" s="100"/>
      <c r="G26" s="100"/>
      <c r="H26" s="100"/>
      <c r="I26" s="100"/>
      <c r="J26" s="100"/>
      <c r="K26" s="101"/>
      <c r="L26" s="99" t="s">
        <v>103</v>
      </c>
      <c r="M26" s="100"/>
      <c r="N26" s="100"/>
      <c r="O26" s="100"/>
      <c r="P26" s="100"/>
      <c r="Q26" s="100"/>
      <c r="R26" s="100"/>
      <c r="S26" s="100"/>
      <c r="T26" s="100"/>
      <c r="U26" s="101"/>
      <c r="V26" s="102"/>
      <c r="W26" s="103"/>
      <c r="X26" s="99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52">
      <c r="A27" s="12">
        <f t="shared" si="0"/>
        <v>6</v>
      </c>
      <c r="B27" s="99" t="s">
        <v>95</v>
      </c>
      <c r="C27" s="100"/>
      <c r="D27" s="100"/>
      <c r="E27" s="100"/>
      <c r="F27" s="100"/>
      <c r="G27" s="100"/>
      <c r="H27" s="100"/>
      <c r="I27" s="100"/>
      <c r="J27" s="100"/>
      <c r="K27" s="101"/>
      <c r="L27" s="99" t="s">
        <v>104</v>
      </c>
      <c r="M27" s="100"/>
      <c r="N27" s="100"/>
      <c r="O27" s="100"/>
      <c r="P27" s="100"/>
      <c r="Q27" s="100"/>
      <c r="R27" s="100"/>
      <c r="S27" s="100"/>
      <c r="T27" s="100"/>
      <c r="U27" s="101"/>
      <c r="V27" s="102"/>
      <c r="W27" s="103"/>
      <c r="X27" s="99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1"/>
    </row>
    <row r="28" spans="1:52">
      <c r="A28" s="12">
        <f t="shared" si="0"/>
        <v>7</v>
      </c>
      <c r="B28" s="99" t="s">
        <v>96</v>
      </c>
      <c r="C28" s="100"/>
      <c r="D28" s="100"/>
      <c r="E28" s="100"/>
      <c r="F28" s="100"/>
      <c r="G28" s="100"/>
      <c r="H28" s="100"/>
      <c r="I28" s="100"/>
      <c r="J28" s="100"/>
      <c r="K28" s="101"/>
      <c r="L28" s="99" t="s">
        <v>105</v>
      </c>
      <c r="M28" s="100"/>
      <c r="N28" s="100"/>
      <c r="O28" s="100"/>
      <c r="P28" s="100"/>
      <c r="Q28" s="100"/>
      <c r="R28" s="100"/>
      <c r="S28" s="100"/>
      <c r="T28" s="100"/>
      <c r="U28" s="101"/>
      <c r="V28" s="102"/>
      <c r="W28" s="103"/>
      <c r="X28" s="99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>
      <c r="A29" s="12">
        <f t="shared" si="0"/>
        <v>8</v>
      </c>
      <c r="B29" s="99" t="s">
        <v>97</v>
      </c>
      <c r="C29" s="100"/>
      <c r="D29" s="100"/>
      <c r="E29" s="100"/>
      <c r="F29" s="100"/>
      <c r="G29" s="100"/>
      <c r="H29" s="100"/>
      <c r="I29" s="100"/>
      <c r="J29" s="100"/>
      <c r="K29" s="101"/>
      <c r="L29" s="99" t="s">
        <v>106</v>
      </c>
      <c r="M29" s="100"/>
      <c r="N29" s="100"/>
      <c r="O29" s="100"/>
      <c r="P29" s="100"/>
      <c r="Q29" s="100"/>
      <c r="R29" s="100"/>
      <c r="S29" s="100"/>
      <c r="T29" s="100"/>
      <c r="U29" s="101"/>
      <c r="V29" s="102"/>
      <c r="W29" s="103"/>
      <c r="X29" s="99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52">
      <c r="A30" s="12">
        <f t="shared" si="0"/>
        <v>9</v>
      </c>
      <c r="B30" s="99" t="s">
        <v>98</v>
      </c>
      <c r="C30" s="100"/>
      <c r="D30" s="100"/>
      <c r="E30" s="100"/>
      <c r="F30" s="100"/>
      <c r="G30" s="100"/>
      <c r="H30" s="100"/>
      <c r="I30" s="100"/>
      <c r="J30" s="100"/>
      <c r="K30" s="101"/>
      <c r="L30" s="99" t="s">
        <v>107</v>
      </c>
      <c r="M30" s="100"/>
      <c r="N30" s="100"/>
      <c r="O30" s="100"/>
      <c r="P30" s="100"/>
      <c r="Q30" s="100"/>
      <c r="R30" s="100"/>
      <c r="S30" s="100"/>
      <c r="T30" s="100"/>
      <c r="U30" s="101"/>
      <c r="V30" s="102"/>
      <c r="W30" s="103"/>
      <c r="X30" s="99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>
      <c r="A31" s="12">
        <f t="shared" si="0"/>
        <v>10</v>
      </c>
      <c r="B31" s="99" t="s">
        <v>99</v>
      </c>
      <c r="C31" s="100"/>
      <c r="D31" s="100"/>
      <c r="E31" s="100"/>
      <c r="F31" s="100"/>
      <c r="G31" s="100"/>
      <c r="H31" s="100"/>
      <c r="I31" s="100"/>
      <c r="J31" s="100"/>
      <c r="K31" s="101"/>
      <c r="L31" s="99" t="s">
        <v>108</v>
      </c>
      <c r="M31" s="100"/>
      <c r="N31" s="100"/>
      <c r="O31" s="100"/>
      <c r="P31" s="100"/>
      <c r="Q31" s="100"/>
      <c r="R31" s="100"/>
      <c r="S31" s="100"/>
      <c r="T31" s="100"/>
      <c r="U31" s="101"/>
      <c r="V31" s="102"/>
      <c r="W31" s="103"/>
      <c r="X31" s="99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1"/>
    </row>
    <row r="32" spans="1:52">
      <c r="A32" s="12">
        <f t="shared" si="0"/>
        <v>11</v>
      </c>
      <c r="B32" s="99"/>
      <c r="C32" s="100"/>
      <c r="D32" s="100"/>
      <c r="E32" s="100"/>
      <c r="F32" s="100"/>
      <c r="G32" s="100"/>
      <c r="H32" s="100"/>
      <c r="I32" s="100"/>
      <c r="J32" s="100"/>
      <c r="K32" s="101"/>
      <c r="L32" s="99"/>
      <c r="M32" s="100"/>
      <c r="N32" s="100"/>
      <c r="O32" s="100"/>
      <c r="P32" s="100"/>
      <c r="Q32" s="100"/>
      <c r="R32" s="100"/>
      <c r="S32" s="100"/>
      <c r="T32" s="100"/>
      <c r="U32" s="101"/>
      <c r="V32" s="102"/>
      <c r="W32" s="103"/>
      <c r="X32" s="99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>
      <c r="A33" s="12">
        <f t="shared" si="0"/>
        <v>12</v>
      </c>
      <c r="B33" s="99"/>
      <c r="C33" s="100"/>
      <c r="D33" s="100"/>
      <c r="E33" s="100"/>
      <c r="F33" s="100"/>
      <c r="G33" s="100"/>
      <c r="H33" s="100"/>
      <c r="I33" s="100"/>
      <c r="J33" s="100"/>
      <c r="K33" s="101"/>
      <c r="L33" s="99"/>
      <c r="M33" s="100"/>
      <c r="N33" s="100"/>
      <c r="O33" s="100"/>
      <c r="P33" s="100"/>
      <c r="Q33" s="100"/>
      <c r="R33" s="100"/>
      <c r="S33" s="100"/>
      <c r="T33" s="100"/>
      <c r="U33" s="101"/>
      <c r="V33" s="102"/>
      <c r="W33" s="103"/>
      <c r="X33" s="99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1"/>
    </row>
    <row r="34" spans="1:52">
      <c r="A34" s="12">
        <f t="shared" si="0"/>
        <v>13</v>
      </c>
      <c r="B34" s="99"/>
      <c r="C34" s="100"/>
      <c r="D34" s="100"/>
      <c r="E34" s="100"/>
      <c r="F34" s="100"/>
      <c r="G34" s="100"/>
      <c r="H34" s="100"/>
      <c r="I34" s="100"/>
      <c r="J34" s="100"/>
      <c r="K34" s="101"/>
      <c r="L34" s="99"/>
      <c r="M34" s="100"/>
      <c r="N34" s="100"/>
      <c r="O34" s="100"/>
      <c r="P34" s="100"/>
      <c r="Q34" s="100"/>
      <c r="R34" s="100"/>
      <c r="S34" s="100"/>
      <c r="T34" s="100"/>
      <c r="U34" s="101"/>
      <c r="V34" s="102"/>
      <c r="W34" s="103"/>
      <c r="X34" s="99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>
      <c r="A35" s="18" t="s">
        <v>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>
      <c r="A36" s="17" t="s">
        <v>8</v>
      </c>
      <c r="B36" s="104" t="s">
        <v>3</v>
      </c>
      <c r="C36" s="105"/>
      <c r="D36" s="105"/>
      <c r="E36" s="105"/>
      <c r="F36" s="105"/>
      <c r="G36" s="105"/>
      <c r="H36" s="105"/>
      <c r="I36" s="105"/>
      <c r="J36" s="105"/>
      <c r="K36" s="106"/>
      <c r="L36" s="104" t="s">
        <v>4</v>
      </c>
      <c r="M36" s="105"/>
      <c r="N36" s="105"/>
      <c r="O36" s="105"/>
      <c r="P36" s="105"/>
      <c r="Q36" s="105"/>
      <c r="R36" s="105"/>
      <c r="S36" s="105"/>
      <c r="T36" s="105"/>
      <c r="U36" s="106"/>
      <c r="V36" s="104" t="s">
        <v>9</v>
      </c>
      <c r="W36" s="106"/>
      <c r="X36" s="104" t="s">
        <v>2</v>
      </c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12">
        <f t="shared" ref="A37:A41" si="1">ROW()-32</f>
        <v>5</v>
      </c>
      <c r="B37" s="99" t="s">
        <v>109</v>
      </c>
      <c r="C37" s="100"/>
      <c r="D37" s="100"/>
      <c r="E37" s="100"/>
      <c r="F37" s="100"/>
      <c r="G37" s="100"/>
      <c r="H37" s="100"/>
      <c r="I37" s="100"/>
      <c r="J37" s="100"/>
      <c r="K37" s="101"/>
      <c r="L37" s="99" t="s">
        <v>77</v>
      </c>
      <c r="M37" s="100"/>
      <c r="N37" s="100"/>
      <c r="O37" s="100"/>
      <c r="P37" s="100"/>
      <c r="Q37" s="100"/>
      <c r="R37" s="100"/>
      <c r="S37" s="100"/>
      <c r="T37" s="100"/>
      <c r="U37" s="101"/>
      <c r="V37" s="102"/>
      <c r="W37" s="103"/>
      <c r="X37" s="99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>
      <c r="A38" s="12">
        <f t="shared" si="1"/>
        <v>6</v>
      </c>
      <c r="B38" s="99" t="s">
        <v>110</v>
      </c>
      <c r="C38" s="100"/>
      <c r="D38" s="100"/>
      <c r="E38" s="100"/>
      <c r="F38" s="100"/>
      <c r="G38" s="100"/>
      <c r="H38" s="100"/>
      <c r="I38" s="100"/>
      <c r="J38" s="100"/>
      <c r="K38" s="101"/>
      <c r="L38" s="99" t="s">
        <v>111</v>
      </c>
      <c r="M38" s="100"/>
      <c r="N38" s="100"/>
      <c r="O38" s="100"/>
      <c r="P38" s="100"/>
      <c r="Q38" s="100"/>
      <c r="R38" s="100"/>
      <c r="S38" s="100"/>
      <c r="T38" s="100"/>
      <c r="U38" s="101"/>
      <c r="V38" s="102"/>
      <c r="W38" s="103"/>
      <c r="X38" s="99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>
      <c r="A39" s="12">
        <f t="shared" si="1"/>
        <v>7</v>
      </c>
      <c r="B39" s="99" t="s">
        <v>99</v>
      </c>
      <c r="C39" s="100"/>
      <c r="D39" s="100"/>
      <c r="E39" s="100"/>
      <c r="F39" s="100"/>
      <c r="G39" s="100"/>
      <c r="H39" s="100"/>
      <c r="I39" s="100"/>
      <c r="J39" s="100"/>
      <c r="K39" s="101"/>
      <c r="L39" s="99" t="s">
        <v>112</v>
      </c>
      <c r="M39" s="100"/>
      <c r="N39" s="100"/>
      <c r="O39" s="100"/>
      <c r="P39" s="100"/>
      <c r="Q39" s="100"/>
      <c r="R39" s="100"/>
      <c r="S39" s="100"/>
      <c r="T39" s="100"/>
      <c r="U39" s="101"/>
      <c r="V39" s="102"/>
      <c r="W39" s="103"/>
      <c r="X39" s="99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1"/>
    </row>
    <row r="40" spans="1:52">
      <c r="A40" s="12">
        <f t="shared" si="1"/>
        <v>8</v>
      </c>
      <c r="B40" s="99"/>
      <c r="C40" s="100"/>
      <c r="D40" s="100"/>
      <c r="E40" s="100"/>
      <c r="F40" s="100"/>
      <c r="G40" s="100"/>
      <c r="H40" s="100"/>
      <c r="I40" s="100"/>
      <c r="J40" s="100"/>
      <c r="K40" s="101"/>
      <c r="L40" s="99"/>
      <c r="M40" s="100"/>
      <c r="N40" s="100"/>
      <c r="O40" s="100"/>
      <c r="P40" s="100"/>
      <c r="Q40" s="100"/>
      <c r="R40" s="100"/>
      <c r="S40" s="100"/>
      <c r="T40" s="100"/>
      <c r="U40" s="101"/>
      <c r="V40" s="102"/>
      <c r="W40" s="103"/>
      <c r="X40" s="99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>
      <c r="A41" s="12">
        <f t="shared" si="1"/>
        <v>9</v>
      </c>
      <c r="B41" s="99"/>
      <c r="C41" s="100"/>
      <c r="D41" s="100"/>
      <c r="E41" s="100"/>
      <c r="F41" s="100"/>
      <c r="G41" s="100"/>
      <c r="H41" s="100"/>
      <c r="I41" s="100"/>
      <c r="J41" s="100"/>
      <c r="K41" s="101"/>
      <c r="L41" s="99"/>
      <c r="M41" s="100"/>
      <c r="N41" s="100"/>
      <c r="O41" s="100"/>
      <c r="P41" s="100"/>
      <c r="Q41" s="100"/>
      <c r="R41" s="100"/>
      <c r="S41" s="100"/>
      <c r="T41" s="100"/>
      <c r="U41" s="101"/>
      <c r="V41" s="102"/>
      <c r="W41" s="103"/>
      <c r="X41" s="99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1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4" t="s">
        <v>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9</v>
      </c>
      <c r="W43" s="106"/>
      <c r="X43" s="104" t="s">
        <v>2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12">
        <f>ROW()-43</f>
        <v>1</v>
      </c>
      <c r="B44" s="99"/>
      <c r="C44" s="100"/>
      <c r="D44" s="100"/>
      <c r="E44" s="100"/>
      <c r="F44" s="100"/>
      <c r="G44" s="100"/>
      <c r="H44" s="100"/>
      <c r="I44" s="100"/>
      <c r="J44" s="100"/>
      <c r="K44" s="101"/>
      <c r="L44" s="99"/>
      <c r="M44" s="100"/>
      <c r="N44" s="100"/>
      <c r="O44" s="100"/>
      <c r="P44" s="100"/>
      <c r="Q44" s="100"/>
      <c r="R44" s="100"/>
      <c r="S44" s="100"/>
      <c r="T44" s="100"/>
      <c r="U44" s="101"/>
      <c r="V44" s="102"/>
      <c r="W44" s="103"/>
      <c r="X44" s="99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>
      <c r="A45" s="12">
        <f t="shared" ref="A45:A52" si="2">ROW()-43</f>
        <v>2</v>
      </c>
      <c r="B45" s="99"/>
      <c r="C45" s="100"/>
      <c r="D45" s="100"/>
      <c r="E45" s="100"/>
      <c r="F45" s="100"/>
      <c r="G45" s="100"/>
      <c r="H45" s="100"/>
      <c r="I45" s="100"/>
      <c r="J45" s="100"/>
      <c r="K45" s="101"/>
      <c r="L45" s="99"/>
      <c r="M45" s="100"/>
      <c r="N45" s="100"/>
      <c r="O45" s="100"/>
      <c r="P45" s="100"/>
      <c r="Q45" s="100"/>
      <c r="R45" s="100"/>
      <c r="S45" s="100"/>
      <c r="T45" s="100"/>
      <c r="U45" s="101"/>
      <c r="V45" s="102"/>
      <c r="W45" s="103"/>
      <c r="X45" s="99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1"/>
    </row>
    <row r="46" spans="1:52">
      <c r="A46" s="12">
        <f t="shared" si="2"/>
        <v>3</v>
      </c>
      <c r="B46" s="99"/>
      <c r="C46" s="100"/>
      <c r="D46" s="100"/>
      <c r="E46" s="100"/>
      <c r="F46" s="100"/>
      <c r="G46" s="100"/>
      <c r="H46" s="100"/>
      <c r="I46" s="100"/>
      <c r="J46" s="100"/>
      <c r="K46" s="101"/>
      <c r="L46" s="99"/>
      <c r="M46" s="100"/>
      <c r="N46" s="100"/>
      <c r="O46" s="100"/>
      <c r="P46" s="100"/>
      <c r="Q46" s="100"/>
      <c r="R46" s="100"/>
      <c r="S46" s="100"/>
      <c r="T46" s="100"/>
      <c r="U46" s="101"/>
      <c r="V46" s="102"/>
      <c r="W46" s="103"/>
      <c r="X46" s="99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1"/>
    </row>
    <row r="47" spans="1:52">
      <c r="A47" s="12">
        <f t="shared" si="2"/>
        <v>4</v>
      </c>
      <c r="B47" s="99"/>
      <c r="C47" s="100"/>
      <c r="D47" s="100"/>
      <c r="E47" s="100"/>
      <c r="F47" s="100"/>
      <c r="G47" s="100"/>
      <c r="H47" s="100"/>
      <c r="I47" s="100"/>
      <c r="J47" s="100"/>
      <c r="K47" s="101"/>
      <c r="L47" s="99"/>
      <c r="M47" s="100"/>
      <c r="N47" s="100"/>
      <c r="O47" s="100"/>
      <c r="P47" s="100"/>
      <c r="Q47" s="100"/>
      <c r="R47" s="100"/>
      <c r="S47" s="100"/>
      <c r="T47" s="100"/>
      <c r="U47" s="101"/>
      <c r="V47" s="102"/>
      <c r="W47" s="103"/>
      <c r="X47" s="99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1"/>
    </row>
    <row r="48" spans="1:52">
      <c r="A48" s="12">
        <f t="shared" si="2"/>
        <v>5</v>
      </c>
      <c r="B48" s="99"/>
      <c r="C48" s="100"/>
      <c r="D48" s="100"/>
      <c r="E48" s="100"/>
      <c r="F48" s="100"/>
      <c r="G48" s="100"/>
      <c r="H48" s="100"/>
      <c r="I48" s="100"/>
      <c r="J48" s="100"/>
      <c r="K48" s="101"/>
      <c r="L48" s="99"/>
      <c r="M48" s="100"/>
      <c r="N48" s="100"/>
      <c r="O48" s="100"/>
      <c r="P48" s="100"/>
      <c r="Q48" s="100"/>
      <c r="R48" s="100"/>
      <c r="S48" s="100"/>
      <c r="T48" s="100"/>
      <c r="U48" s="101"/>
      <c r="V48" s="102"/>
      <c r="W48" s="103"/>
      <c r="X48" s="99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>
      <c r="A49" s="12">
        <f t="shared" si="2"/>
        <v>6</v>
      </c>
      <c r="B49" s="99"/>
      <c r="C49" s="100"/>
      <c r="D49" s="100"/>
      <c r="E49" s="100"/>
      <c r="F49" s="100"/>
      <c r="G49" s="100"/>
      <c r="H49" s="100"/>
      <c r="I49" s="100"/>
      <c r="J49" s="100"/>
      <c r="K49" s="101"/>
      <c r="L49" s="99"/>
      <c r="M49" s="100"/>
      <c r="N49" s="100"/>
      <c r="O49" s="100"/>
      <c r="P49" s="100"/>
      <c r="Q49" s="100"/>
      <c r="R49" s="100"/>
      <c r="S49" s="100"/>
      <c r="T49" s="100"/>
      <c r="U49" s="101"/>
      <c r="V49" s="102"/>
      <c r="W49" s="103"/>
      <c r="X49" s="99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1"/>
    </row>
    <row r="50" spans="1:52">
      <c r="A50" s="12">
        <f t="shared" si="2"/>
        <v>7</v>
      </c>
      <c r="B50" s="99"/>
      <c r="C50" s="100"/>
      <c r="D50" s="100"/>
      <c r="E50" s="100"/>
      <c r="F50" s="100"/>
      <c r="G50" s="100"/>
      <c r="H50" s="100"/>
      <c r="I50" s="100"/>
      <c r="J50" s="100"/>
      <c r="K50" s="101"/>
      <c r="L50" s="99"/>
      <c r="M50" s="100"/>
      <c r="N50" s="100"/>
      <c r="O50" s="100"/>
      <c r="P50" s="100"/>
      <c r="Q50" s="100"/>
      <c r="R50" s="100"/>
      <c r="S50" s="100"/>
      <c r="T50" s="100"/>
      <c r="U50" s="101"/>
      <c r="V50" s="102"/>
      <c r="W50" s="103"/>
      <c r="X50" s="99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>
      <c r="A51" s="12">
        <f t="shared" si="2"/>
        <v>8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1"/>
      <c r="L51" s="99"/>
      <c r="M51" s="100"/>
      <c r="N51" s="100"/>
      <c r="O51" s="100"/>
      <c r="P51" s="100"/>
      <c r="Q51" s="100"/>
      <c r="R51" s="100"/>
      <c r="S51" s="100"/>
      <c r="T51" s="100"/>
      <c r="U51" s="101"/>
      <c r="V51" s="102"/>
      <c r="W51" s="103"/>
      <c r="X51" s="99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1"/>
    </row>
    <row r="52" spans="1:52">
      <c r="A52" s="12">
        <f t="shared" si="2"/>
        <v>9</v>
      </c>
      <c r="B52" s="99"/>
      <c r="C52" s="100"/>
      <c r="D52" s="100"/>
      <c r="E52" s="100"/>
      <c r="F52" s="100"/>
      <c r="G52" s="100"/>
      <c r="H52" s="100"/>
      <c r="I52" s="100"/>
      <c r="J52" s="100"/>
      <c r="K52" s="101"/>
      <c r="L52" s="99"/>
      <c r="M52" s="100"/>
      <c r="N52" s="100"/>
      <c r="O52" s="100"/>
      <c r="P52" s="100"/>
      <c r="Q52" s="100"/>
      <c r="R52" s="100"/>
      <c r="S52" s="100"/>
      <c r="T52" s="100"/>
      <c r="U52" s="101"/>
      <c r="V52" s="102"/>
      <c r="W52" s="103"/>
      <c r="X52" s="99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</sheetData>
  <mergeCells count="133">
    <mergeCell ref="B31:K31"/>
    <mergeCell ref="L31:U31"/>
    <mergeCell ref="V31:W31"/>
    <mergeCell ref="X31:AZ31"/>
    <mergeCell ref="X40:AZ40"/>
    <mergeCell ref="X41:AZ41"/>
    <mergeCell ref="B38:K38"/>
    <mergeCell ref="B39:K39"/>
    <mergeCell ref="X38:AZ38"/>
    <mergeCell ref="X39:AZ39"/>
    <mergeCell ref="B32:K32"/>
    <mergeCell ref="L34:U34"/>
    <mergeCell ref="X32:AZ32"/>
    <mergeCell ref="X33:AZ33"/>
    <mergeCell ref="X34:AZ34"/>
    <mergeCell ref="V32:W32"/>
    <mergeCell ref="B33:K33"/>
    <mergeCell ref="B34:K34"/>
    <mergeCell ref="B36:K36"/>
    <mergeCell ref="B37:K37"/>
    <mergeCell ref="B41:K41"/>
    <mergeCell ref="B40:K40"/>
    <mergeCell ref="X36:AZ36"/>
    <mergeCell ref="X37:AZ37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32:U32"/>
    <mergeCell ref="L33:U33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16" activePane="bottomLeft" state="frozen"/>
      <selection sqref="A1:K2"/>
      <selection pane="bottomLeft" activeCell="N55" sqref="N55"/>
    </sheetView>
  </sheetViews>
  <sheetFormatPr defaultColWidth="2.6328125" defaultRowHeight="9.5"/>
  <cols>
    <col min="1" max="16384" width="2.6328125" style="1"/>
  </cols>
  <sheetData>
    <row r="1" spans="1:55">
      <c r="A1" s="119" t="s">
        <v>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116" t="s">
        <v>3</v>
      </c>
      <c r="O1" s="117"/>
      <c r="P1" s="117"/>
      <c r="Q1" s="118"/>
      <c r="R1" s="123" t="str">
        <f>IF(ISBLANK(表紙!AL43),"",(表紙!AL43))</f>
        <v>K001</v>
      </c>
      <c r="S1" s="124"/>
      <c r="T1" s="124"/>
      <c r="U1" s="124"/>
      <c r="V1" s="124"/>
      <c r="W1" s="124"/>
      <c r="X1" s="124"/>
      <c r="Y1" s="124"/>
      <c r="Z1" s="124"/>
      <c r="AA1" s="125"/>
      <c r="AB1" s="116" t="s">
        <v>6</v>
      </c>
      <c r="AC1" s="117"/>
      <c r="AD1" s="117"/>
      <c r="AE1" s="118"/>
      <c r="AF1" s="110" t="str">
        <f>IF(ISBLANK(表紙!AL39),"",(表紙!AL39))</f>
        <v>KS</v>
      </c>
      <c r="AG1" s="111"/>
      <c r="AH1" s="111"/>
      <c r="AI1" s="111"/>
      <c r="AJ1" s="111"/>
      <c r="AK1" s="111"/>
      <c r="AL1" s="111"/>
      <c r="AM1" s="111"/>
      <c r="AN1" s="111"/>
      <c r="AO1" s="112"/>
      <c r="AP1" s="116" t="s">
        <v>1</v>
      </c>
      <c r="AQ1" s="117"/>
      <c r="AR1" s="117"/>
      <c r="AS1" s="118"/>
      <c r="AT1" s="113">
        <f>IF(ISBLANK(表紙!AL47),"",(表紙!AL47))</f>
        <v>45083</v>
      </c>
      <c r="AU1" s="114"/>
      <c r="AV1" s="114"/>
      <c r="AW1" s="114"/>
      <c r="AX1" s="114"/>
      <c r="AY1" s="114"/>
      <c r="AZ1" s="114"/>
      <c r="BA1" s="114"/>
      <c r="BB1" s="114"/>
      <c r="BC1" s="115"/>
    </row>
    <row r="2" spans="1:55">
      <c r="A2" s="122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116" t="s">
        <v>4</v>
      </c>
      <c r="O2" s="117"/>
      <c r="P2" s="117"/>
      <c r="Q2" s="118"/>
      <c r="R2" s="123" t="str">
        <f>IF(ISBLANK(表紙!AL45),"",(表紙!AL45))</f>
        <v>勤怠管理(日別)</v>
      </c>
      <c r="S2" s="124"/>
      <c r="T2" s="124"/>
      <c r="U2" s="124"/>
      <c r="V2" s="124"/>
      <c r="W2" s="124"/>
      <c r="X2" s="124"/>
      <c r="Y2" s="124"/>
      <c r="Z2" s="124"/>
      <c r="AA2" s="125"/>
      <c r="AB2" s="116" t="s">
        <v>0</v>
      </c>
      <c r="AC2" s="117"/>
      <c r="AD2" s="117"/>
      <c r="AE2" s="118"/>
      <c r="AF2" s="110" t="str">
        <f>IF(ISBLANK(表紙!AL41),"",(表紙!AL41))</f>
        <v>勤怠管理システム</v>
      </c>
      <c r="AG2" s="111"/>
      <c r="AH2" s="111"/>
      <c r="AI2" s="111"/>
      <c r="AJ2" s="111"/>
      <c r="AK2" s="111"/>
      <c r="AL2" s="111"/>
      <c r="AM2" s="111"/>
      <c r="AN2" s="111"/>
      <c r="AO2" s="112"/>
      <c r="AP2" s="116" t="s">
        <v>21</v>
      </c>
      <c r="AQ2" s="117"/>
      <c r="AR2" s="117"/>
      <c r="AS2" s="118"/>
      <c r="AT2" s="110" t="str">
        <f>IF(ISBLANK(表紙!AL49),"",(表紙!AL49))</f>
        <v>林松</v>
      </c>
      <c r="AU2" s="111"/>
      <c r="AV2" s="111"/>
      <c r="AW2" s="111"/>
      <c r="AX2" s="111"/>
      <c r="AY2" s="111"/>
      <c r="AZ2" s="111"/>
      <c r="BA2" s="111"/>
      <c r="BB2" s="111"/>
      <c r="BC2" s="112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09" t="s">
        <v>15</v>
      </c>
      <c r="C5" s="109"/>
      <c r="D5" s="109"/>
      <c r="E5" s="109"/>
      <c r="F5" s="109"/>
      <c r="G5" s="109"/>
      <c r="H5" s="109"/>
      <c r="I5" s="109"/>
      <c r="J5" s="109"/>
      <c r="K5" s="109"/>
      <c r="L5" s="109" t="s">
        <v>16</v>
      </c>
      <c r="M5" s="109"/>
      <c r="N5" s="109"/>
      <c r="O5" s="109"/>
      <c r="P5" s="109"/>
      <c r="Q5" s="109" t="s">
        <v>20</v>
      </c>
      <c r="R5" s="109"/>
      <c r="S5" s="109" t="s">
        <v>17</v>
      </c>
      <c r="T5" s="109"/>
      <c r="U5" s="109" t="s">
        <v>50</v>
      </c>
      <c r="V5" s="109"/>
      <c r="W5" s="109"/>
      <c r="X5" s="109"/>
      <c r="Y5" s="109"/>
      <c r="Z5" s="109"/>
      <c r="AA5" s="109"/>
      <c r="AB5" s="109" t="s">
        <v>18</v>
      </c>
      <c r="AC5" s="109"/>
      <c r="AD5" s="109"/>
      <c r="AE5" s="109"/>
      <c r="AF5" s="109"/>
      <c r="AG5" s="109"/>
      <c r="AH5" s="109"/>
      <c r="AI5" s="109"/>
      <c r="AJ5" s="109" t="s">
        <v>19</v>
      </c>
      <c r="AK5" s="109"/>
      <c r="AL5" s="109"/>
      <c r="AM5" s="109"/>
      <c r="AN5" s="109"/>
      <c r="AO5" s="109"/>
      <c r="AP5" s="109"/>
      <c r="AQ5" s="109"/>
      <c r="AR5" s="109" t="s">
        <v>2</v>
      </c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</row>
    <row r="6" spans="1:55">
      <c r="A6" s="12">
        <f>ROW()-5</f>
        <v>1</v>
      </c>
      <c r="B6" s="137" t="s">
        <v>117</v>
      </c>
      <c r="C6" s="138"/>
      <c r="D6" s="138"/>
      <c r="E6" s="138"/>
      <c r="F6" s="138"/>
      <c r="G6" s="138"/>
      <c r="H6" s="138"/>
      <c r="I6" s="138"/>
      <c r="J6" s="138"/>
      <c r="K6" s="139"/>
      <c r="L6" s="134" t="s">
        <v>37</v>
      </c>
      <c r="M6" s="134"/>
      <c r="N6" s="134"/>
      <c r="O6" s="134"/>
      <c r="P6" s="134"/>
      <c r="Q6" s="133" t="s">
        <v>118</v>
      </c>
      <c r="R6" s="133"/>
      <c r="S6" s="133">
        <v>10</v>
      </c>
      <c r="T6" s="133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</row>
    <row r="7" spans="1:55">
      <c r="A7" s="12">
        <f t="shared" ref="A7:A54" si="0">ROW()-5</f>
        <v>2</v>
      </c>
      <c r="B7" s="136" t="s">
        <v>119</v>
      </c>
      <c r="C7" s="138"/>
      <c r="D7" s="138"/>
      <c r="E7" s="138"/>
      <c r="F7" s="138"/>
      <c r="G7" s="138"/>
      <c r="H7" s="138"/>
      <c r="I7" s="138"/>
      <c r="J7" s="138"/>
      <c r="K7" s="139"/>
      <c r="L7" s="134" t="s">
        <v>37</v>
      </c>
      <c r="M7" s="134"/>
      <c r="N7" s="134"/>
      <c r="O7" s="134"/>
      <c r="P7" s="134"/>
      <c r="Q7" s="133" t="s">
        <v>118</v>
      </c>
      <c r="R7" s="133"/>
      <c r="S7" s="133">
        <v>20</v>
      </c>
      <c r="T7" s="133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</row>
    <row r="8" spans="1:55">
      <c r="A8" s="12">
        <f t="shared" si="0"/>
        <v>3</v>
      </c>
      <c r="B8" s="137" t="s">
        <v>120</v>
      </c>
      <c r="C8" s="138"/>
      <c r="D8" s="138"/>
      <c r="E8" s="138"/>
      <c r="F8" s="138"/>
      <c r="G8" s="138"/>
      <c r="H8" s="138"/>
      <c r="I8" s="138"/>
      <c r="J8" s="138"/>
      <c r="K8" s="139"/>
      <c r="L8" s="134" t="s">
        <v>37</v>
      </c>
      <c r="M8" s="134"/>
      <c r="N8" s="134"/>
      <c r="O8" s="134"/>
      <c r="P8" s="134"/>
      <c r="Q8" s="133" t="s">
        <v>118</v>
      </c>
      <c r="R8" s="133"/>
      <c r="S8" s="133">
        <v>10</v>
      </c>
      <c r="T8" s="133"/>
      <c r="U8" s="107"/>
      <c r="V8" s="107"/>
      <c r="W8" s="107"/>
      <c r="X8" s="107"/>
      <c r="Y8" s="107"/>
      <c r="Z8" s="107"/>
      <c r="AA8" s="107"/>
      <c r="AB8" s="99"/>
      <c r="AC8" s="100"/>
      <c r="AD8" s="100"/>
      <c r="AE8" s="100"/>
      <c r="AF8" s="100"/>
      <c r="AG8" s="100"/>
      <c r="AH8" s="100"/>
      <c r="AI8" s="101"/>
      <c r="AJ8" s="99"/>
      <c r="AK8" s="100"/>
      <c r="AL8" s="100"/>
      <c r="AM8" s="100"/>
      <c r="AN8" s="100"/>
      <c r="AO8" s="100"/>
      <c r="AP8" s="100"/>
      <c r="AQ8" s="101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</row>
    <row r="9" spans="1:55">
      <c r="A9" s="12">
        <f>ROW()-5</f>
        <v>4</v>
      </c>
      <c r="B9" s="137" t="s">
        <v>121</v>
      </c>
      <c r="C9" s="138"/>
      <c r="D9" s="138"/>
      <c r="E9" s="138"/>
      <c r="F9" s="138"/>
      <c r="G9" s="138"/>
      <c r="H9" s="138"/>
      <c r="I9" s="138"/>
      <c r="J9" s="138"/>
      <c r="K9" s="139"/>
      <c r="L9" s="134" t="s">
        <v>37</v>
      </c>
      <c r="M9" s="134"/>
      <c r="N9" s="134"/>
      <c r="O9" s="134"/>
      <c r="P9" s="134"/>
      <c r="Q9" s="133" t="s">
        <v>118</v>
      </c>
      <c r="R9" s="133"/>
      <c r="S9" s="133">
        <v>10</v>
      </c>
      <c r="T9" s="133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99"/>
      <c r="AK9" s="100"/>
      <c r="AL9" s="100"/>
      <c r="AM9" s="100"/>
      <c r="AN9" s="100"/>
      <c r="AO9" s="100"/>
      <c r="AP9" s="100"/>
      <c r="AQ9" s="101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</row>
    <row r="10" spans="1:55">
      <c r="A10" s="12">
        <f t="shared" si="0"/>
        <v>5</v>
      </c>
      <c r="B10" s="137" t="s">
        <v>122</v>
      </c>
      <c r="C10" s="138"/>
      <c r="D10" s="138"/>
      <c r="E10" s="138"/>
      <c r="F10" s="138"/>
      <c r="G10" s="138"/>
      <c r="H10" s="138"/>
      <c r="I10" s="138"/>
      <c r="J10" s="138"/>
      <c r="K10" s="139"/>
      <c r="L10" s="134" t="s">
        <v>37</v>
      </c>
      <c r="M10" s="134"/>
      <c r="N10" s="134"/>
      <c r="O10" s="134"/>
      <c r="P10" s="134"/>
      <c r="Q10" s="133" t="s">
        <v>118</v>
      </c>
      <c r="R10" s="133"/>
      <c r="S10" s="133" t="s">
        <v>123</v>
      </c>
      <c r="T10" s="133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99"/>
      <c r="AK10" s="100"/>
      <c r="AL10" s="100"/>
      <c r="AM10" s="100"/>
      <c r="AN10" s="100"/>
      <c r="AO10" s="100"/>
      <c r="AP10" s="100"/>
      <c r="AQ10" s="101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</row>
    <row r="11" spans="1:55">
      <c r="A11" s="12">
        <f t="shared" si="0"/>
        <v>6</v>
      </c>
      <c r="B11" s="140" t="s">
        <v>124</v>
      </c>
      <c r="C11" s="138"/>
      <c r="D11" s="138"/>
      <c r="E11" s="138"/>
      <c r="F11" s="138"/>
      <c r="G11" s="138"/>
      <c r="H11" s="138"/>
      <c r="I11" s="138"/>
      <c r="J11" s="138"/>
      <c r="K11" s="139"/>
      <c r="L11" s="134" t="s">
        <v>37</v>
      </c>
      <c r="M11" s="134"/>
      <c r="N11" s="134"/>
      <c r="O11" s="134"/>
      <c r="P11" s="134"/>
      <c r="Q11" s="133" t="s">
        <v>118</v>
      </c>
      <c r="R11" s="133"/>
      <c r="S11" s="133">
        <v>10</v>
      </c>
      <c r="T11" s="133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99"/>
      <c r="AK11" s="100"/>
      <c r="AL11" s="100"/>
      <c r="AM11" s="100"/>
      <c r="AN11" s="100"/>
      <c r="AO11" s="100"/>
      <c r="AP11" s="100"/>
      <c r="AQ11" s="101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</row>
    <row r="12" spans="1:55">
      <c r="A12" s="12">
        <f t="shared" si="0"/>
        <v>7</v>
      </c>
      <c r="B12" s="140" t="s">
        <v>135</v>
      </c>
      <c r="C12" s="138"/>
      <c r="D12" s="138"/>
      <c r="E12" s="138"/>
      <c r="F12" s="138"/>
      <c r="G12" s="138"/>
      <c r="H12" s="138"/>
      <c r="I12" s="138"/>
      <c r="J12" s="138"/>
      <c r="K12" s="139"/>
      <c r="L12" s="141" t="s">
        <v>37</v>
      </c>
      <c r="M12" s="142"/>
      <c r="N12" s="142"/>
      <c r="O12" s="142"/>
      <c r="P12" s="143"/>
      <c r="Q12" s="132" t="s">
        <v>118</v>
      </c>
      <c r="R12" s="135"/>
      <c r="S12" s="132">
        <v>10</v>
      </c>
      <c r="T12" s="135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99"/>
      <c r="AK12" s="100"/>
      <c r="AL12" s="100"/>
      <c r="AM12" s="100"/>
      <c r="AN12" s="100"/>
      <c r="AO12" s="100"/>
      <c r="AP12" s="100"/>
      <c r="AQ12" s="101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</row>
    <row r="13" spans="1:55">
      <c r="A13" s="12">
        <f t="shared" si="0"/>
        <v>8</v>
      </c>
      <c r="B13" s="136" t="s">
        <v>125</v>
      </c>
      <c r="C13" s="138"/>
      <c r="D13" s="138"/>
      <c r="E13" s="138"/>
      <c r="F13" s="138"/>
      <c r="G13" s="138"/>
      <c r="H13" s="138"/>
      <c r="I13" s="138"/>
      <c r="J13" s="138"/>
      <c r="K13" s="139"/>
      <c r="L13" s="141" t="s">
        <v>37</v>
      </c>
      <c r="M13" s="142"/>
      <c r="N13" s="142"/>
      <c r="O13" s="142"/>
      <c r="P13" s="143"/>
      <c r="Q13" s="132" t="s">
        <v>118</v>
      </c>
      <c r="R13" s="135"/>
      <c r="S13" s="132">
        <v>10</v>
      </c>
      <c r="T13" s="135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99"/>
      <c r="AK13" s="100"/>
      <c r="AL13" s="100"/>
      <c r="AM13" s="100"/>
      <c r="AN13" s="100"/>
      <c r="AO13" s="100"/>
      <c r="AP13" s="100"/>
      <c r="AQ13" s="101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</row>
    <row r="14" spans="1:55">
      <c r="A14" s="12">
        <f t="shared" si="0"/>
        <v>9</v>
      </c>
      <c r="B14" s="137" t="s">
        <v>126</v>
      </c>
      <c r="C14" s="138"/>
      <c r="D14" s="138"/>
      <c r="E14" s="138"/>
      <c r="F14" s="138"/>
      <c r="G14" s="138"/>
      <c r="H14" s="138"/>
      <c r="I14" s="138"/>
      <c r="J14" s="138"/>
      <c r="K14" s="139"/>
      <c r="L14" s="141" t="s">
        <v>37</v>
      </c>
      <c r="M14" s="142"/>
      <c r="N14" s="142"/>
      <c r="O14" s="142"/>
      <c r="P14" s="143"/>
      <c r="Q14" s="132" t="s">
        <v>118</v>
      </c>
      <c r="R14" s="135"/>
      <c r="S14" s="132" t="s">
        <v>123</v>
      </c>
      <c r="T14" s="135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99"/>
      <c r="AK14" s="100"/>
      <c r="AL14" s="100"/>
      <c r="AM14" s="100"/>
      <c r="AN14" s="100"/>
      <c r="AO14" s="100"/>
      <c r="AP14" s="100"/>
      <c r="AQ14" s="101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</row>
    <row r="15" spans="1:55">
      <c r="A15" s="12">
        <f t="shared" si="0"/>
        <v>10</v>
      </c>
      <c r="B15" s="137" t="s">
        <v>127</v>
      </c>
      <c r="C15" s="138"/>
      <c r="D15" s="138"/>
      <c r="E15" s="138"/>
      <c r="F15" s="138"/>
      <c r="G15" s="138"/>
      <c r="H15" s="138"/>
      <c r="I15" s="138"/>
      <c r="J15" s="138"/>
      <c r="K15" s="139"/>
      <c r="L15" s="141" t="s">
        <v>37</v>
      </c>
      <c r="M15" s="142"/>
      <c r="N15" s="142"/>
      <c r="O15" s="142"/>
      <c r="P15" s="143"/>
      <c r="Q15" s="132" t="s">
        <v>118</v>
      </c>
      <c r="R15" s="135"/>
      <c r="S15" s="132" t="s">
        <v>123</v>
      </c>
      <c r="T15" s="135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99"/>
      <c r="AK15" s="100"/>
      <c r="AL15" s="100"/>
      <c r="AM15" s="100"/>
      <c r="AN15" s="100"/>
      <c r="AO15" s="100"/>
      <c r="AP15" s="100"/>
      <c r="AQ15" s="101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</row>
    <row r="16" spans="1:55">
      <c r="A16" s="12">
        <f t="shared" si="0"/>
        <v>11</v>
      </c>
      <c r="B16" s="137" t="s">
        <v>128</v>
      </c>
      <c r="C16" s="138"/>
      <c r="D16" s="138"/>
      <c r="E16" s="138"/>
      <c r="F16" s="138"/>
      <c r="G16" s="138"/>
      <c r="H16" s="138"/>
      <c r="I16" s="138"/>
      <c r="J16" s="138"/>
      <c r="K16" s="139"/>
      <c r="L16" s="141" t="s">
        <v>37</v>
      </c>
      <c r="M16" s="142"/>
      <c r="N16" s="142"/>
      <c r="O16" s="142"/>
      <c r="P16" s="143"/>
      <c r="Q16" s="132" t="s">
        <v>118</v>
      </c>
      <c r="R16" s="135"/>
      <c r="S16" s="132">
        <v>10</v>
      </c>
      <c r="T16" s="135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99"/>
      <c r="AK16" s="100"/>
      <c r="AL16" s="100"/>
      <c r="AM16" s="100"/>
      <c r="AN16" s="100"/>
      <c r="AO16" s="100"/>
      <c r="AP16" s="100"/>
      <c r="AQ16" s="101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</row>
    <row r="17" spans="1:55">
      <c r="A17" s="12">
        <f t="shared" si="0"/>
        <v>12</v>
      </c>
      <c r="B17" s="137" t="s">
        <v>129</v>
      </c>
      <c r="C17" s="138"/>
      <c r="D17" s="138"/>
      <c r="E17" s="138"/>
      <c r="F17" s="138"/>
      <c r="G17" s="138"/>
      <c r="H17" s="138"/>
      <c r="I17" s="138"/>
      <c r="J17" s="138"/>
      <c r="K17" s="139"/>
      <c r="L17" s="141" t="s">
        <v>37</v>
      </c>
      <c r="M17" s="142"/>
      <c r="N17" s="142"/>
      <c r="O17" s="142"/>
      <c r="P17" s="143"/>
      <c r="Q17" s="132" t="s">
        <v>118</v>
      </c>
      <c r="R17" s="135"/>
      <c r="S17" s="132">
        <v>10</v>
      </c>
      <c r="T17" s="135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</row>
    <row r="18" spans="1:55">
      <c r="A18" s="12">
        <f t="shared" si="0"/>
        <v>13</v>
      </c>
      <c r="B18" s="137" t="s">
        <v>130</v>
      </c>
      <c r="C18" s="138"/>
      <c r="D18" s="138"/>
      <c r="E18" s="138"/>
      <c r="F18" s="138"/>
      <c r="G18" s="138"/>
      <c r="H18" s="138"/>
      <c r="I18" s="138"/>
      <c r="J18" s="138"/>
      <c r="K18" s="139"/>
      <c r="L18" s="141" t="s">
        <v>38</v>
      </c>
      <c r="M18" s="142"/>
      <c r="N18" s="142"/>
      <c r="O18" s="142"/>
      <c r="P18" s="143"/>
      <c r="Q18" s="132" t="s">
        <v>118</v>
      </c>
      <c r="R18" s="135"/>
      <c r="S18" s="132">
        <v>10</v>
      </c>
      <c r="T18" s="135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</row>
    <row r="19" spans="1:55">
      <c r="A19" s="12">
        <f t="shared" si="0"/>
        <v>14</v>
      </c>
      <c r="B19" s="137" t="s">
        <v>131</v>
      </c>
      <c r="C19" s="138"/>
      <c r="D19" s="138"/>
      <c r="E19" s="138"/>
      <c r="F19" s="138"/>
      <c r="G19" s="138"/>
      <c r="H19" s="138"/>
      <c r="I19" s="138"/>
      <c r="J19" s="138"/>
      <c r="K19" s="139"/>
      <c r="L19" s="141" t="s">
        <v>38</v>
      </c>
      <c r="M19" s="142"/>
      <c r="N19" s="142"/>
      <c r="O19" s="142"/>
      <c r="P19" s="143"/>
      <c r="Q19" s="132" t="s">
        <v>118</v>
      </c>
      <c r="R19" s="135"/>
      <c r="S19" s="132">
        <v>200</v>
      </c>
      <c r="T19" s="135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</row>
    <row r="20" spans="1:55">
      <c r="A20" s="12">
        <f t="shared" si="0"/>
        <v>15</v>
      </c>
      <c r="B20" s="137" t="s">
        <v>132</v>
      </c>
      <c r="C20" s="138"/>
      <c r="D20" s="138"/>
      <c r="E20" s="138"/>
      <c r="F20" s="138"/>
      <c r="G20" s="138"/>
      <c r="H20" s="138"/>
      <c r="I20" s="138"/>
      <c r="J20" s="138"/>
      <c r="K20" s="139"/>
      <c r="L20" s="141" t="s">
        <v>38</v>
      </c>
      <c r="M20" s="142"/>
      <c r="N20" s="142"/>
      <c r="O20" s="142"/>
      <c r="P20" s="143"/>
      <c r="Q20" s="132" t="s">
        <v>118</v>
      </c>
      <c r="R20" s="135"/>
      <c r="S20" s="132" t="s">
        <v>123</v>
      </c>
      <c r="T20" s="135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</row>
    <row r="21" spans="1:55">
      <c r="A21" s="12">
        <f t="shared" si="0"/>
        <v>16</v>
      </c>
      <c r="B21" s="137" t="s">
        <v>133</v>
      </c>
      <c r="C21" s="138"/>
      <c r="D21" s="138"/>
      <c r="E21" s="138"/>
      <c r="F21" s="138"/>
      <c r="G21" s="138"/>
      <c r="H21" s="138"/>
      <c r="I21" s="138"/>
      <c r="J21" s="138"/>
      <c r="K21" s="139"/>
      <c r="L21" s="141" t="s">
        <v>38</v>
      </c>
      <c r="M21" s="142"/>
      <c r="N21" s="142"/>
      <c r="O21" s="142"/>
      <c r="P21" s="143"/>
      <c r="Q21" s="132" t="s">
        <v>118</v>
      </c>
      <c r="R21" s="135"/>
      <c r="S21" s="132" t="s">
        <v>123</v>
      </c>
      <c r="T21" s="135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</row>
    <row r="22" spans="1:55">
      <c r="A22" s="12">
        <f t="shared" si="0"/>
        <v>17</v>
      </c>
      <c r="B22" s="137" t="s">
        <v>134</v>
      </c>
      <c r="C22" s="138"/>
      <c r="D22" s="138"/>
      <c r="E22" s="138"/>
      <c r="F22" s="138"/>
      <c r="G22" s="138"/>
      <c r="H22" s="138"/>
      <c r="I22" s="138"/>
      <c r="J22" s="138"/>
      <c r="K22" s="139"/>
      <c r="L22" s="141" t="s">
        <v>38</v>
      </c>
      <c r="M22" s="142"/>
      <c r="N22" s="142"/>
      <c r="O22" s="142"/>
      <c r="P22" s="143"/>
      <c r="Q22" s="132" t="s">
        <v>118</v>
      </c>
      <c r="R22" s="135"/>
      <c r="S22" s="132" t="s">
        <v>123</v>
      </c>
      <c r="T22" s="135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</row>
    <row r="23" spans="1:55">
      <c r="A23" s="12">
        <f t="shared" si="0"/>
        <v>18</v>
      </c>
      <c r="C23" s="138"/>
      <c r="D23" s="138"/>
      <c r="E23" s="138"/>
      <c r="F23" s="138"/>
      <c r="G23" s="138"/>
      <c r="H23" s="138"/>
      <c r="I23" s="138"/>
      <c r="J23" s="138"/>
      <c r="K23" s="139"/>
      <c r="L23" s="141"/>
      <c r="M23" s="142"/>
      <c r="N23" s="142"/>
      <c r="O23" s="142"/>
      <c r="P23" s="143"/>
      <c r="Q23" s="132"/>
      <c r="R23" s="135"/>
      <c r="S23" s="132"/>
      <c r="T23" s="135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</row>
    <row r="24" spans="1:55">
      <c r="A24" s="12">
        <f t="shared" si="0"/>
        <v>19</v>
      </c>
      <c r="C24" s="138"/>
      <c r="D24" s="138"/>
      <c r="E24" s="138"/>
      <c r="F24" s="138"/>
      <c r="G24" s="138"/>
      <c r="H24" s="138"/>
      <c r="I24" s="138"/>
      <c r="J24" s="138"/>
      <c r="K24" s="139"/>
      <c r="L24" s="141"/>
      <c r="M24" s="142"/>
      <c r="N24" s="142"/>
      <c r="O24" s="142"/>
      <c r="P24" s="143"/>
      <c r="Q24" s="132"/>
      <c r="R24" s="135"/>
      <c r="S24" s="132"/>
      <c r="T24" s="135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99"/>
      <c r="M25" s="100"/>
      <c r="N25" s="100"/>
      <c r="O25" s="100"/>
      <c r="P25" s="101"/>
      <c r="Q25" s="102"/>
      <c r="R25" s="103"/>
      <c r="S25" s="102"/>
      <c r="T25" s="103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99"/>
      <c r="M26" s="100"/>
      <c r="N26" s="100"/>
      <c r="O26" s="100"/>
      <c r="P26" s="101"/>
      <c r="Q26" s="102"/>
      <c r="R26" s="103"/>
      <c r="S26" s="102"/>
      <c r="T26" s="103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7"/>
      <c r="M27" s="107"/>
      <c r="N27" s="107"/>
      <c r="O27" s="107"/>
      <c r="P27" s="107"/>
      <c r="Q27" s="108"/>
      <c r="R27" s="108"/>
      <c r="S27" s="108"/>
      <c r="T27" s="108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</row>
    <row r="28" spans="1:55">
      <c r="A28" s="12">
        <f t="shared" si="0"/>
        <v>23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8"/>
      <c r="R28" s="108"/>
      <c r="S28" s="108"/>
      <c r="T28" s="108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</row>
    <row r="29" spans="1:55">
      <c r="A29" s="12">
        <f t="shared" si="0"/>
        <v>24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8"/>
      <c r="R29" s="108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</row>
    <row r="30" spans="1:55">
      <c r="A30" s="12">
        <f t="shared" si="0"/>
        <v>25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8"/>
      <c r="R30" s="108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</row>
    <row r="31" spans="1:55">
      <c r="A31" s="12">
        <f t="shared" si="0"/>
        <v>26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8"/>
      <c r="R31" s="108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</row>
    <row r="32" spans="1:55">
      <c r="A32" s="12">
        <f t="shared" si="0"/>
        <v>27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8"/>
      <c r="R32" s="108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</row>
    <row r="33" spans="1:55">
      <c r="A33" s="12">
        <f t="shared" si="0"/>
        <v>28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8"/>
      <c r="R33" s="108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</row>
    <row r="34" spans="1:55">
      <c r="A34" s="12">
        <f t="shared" si="0"/>
        <v>29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8"/>
      <c r="R34" s="108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</row>
    <row r="35" spans="1:55">
      <c r="A35" s="12">
        <f t="shared" si="0"/>
        <v>30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8"/>
      <c r="R35" s="108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</row>
    <row r="36" spans="1:55">
      <c r="A36" s="12">
        <f t="shared" si="0"/>
        <v>31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  <c r="R36" s="108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</row>
    <row r="37" spans="1:55">
      <c r="A37" s="12">
        <f t="shared" si="0"/>
        <v>32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8"/>
      <c r="R37" s="108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</row>
    <row r="38" spans="1:55">
      <c r="A38" s="12">
        <f t="shared" si="0"/>
        <v>33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8"/>
      <c r="R38" s="108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</row>
    <row r="39" spans="1:55">
      <c r="A39" s="12">
        <f t="shared" si="0"/>
        <v>34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8"/>
      <c r="R39" s="108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</row>
    <row r="40" spans="1:55">
      <c r="A40" s="12">
        <f t="shared" si="0"/>
        <v>35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  <c r="R40" s="108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</row>
    <row r="41" spans="1:55">
      <c r="A41" s="12">
        <f t="shared" si="0"/>
        <v>36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8"/>
      <c r="R41" s="108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</row>
    <row r="42" spans="1:55">
      <c r="A42" s="12">
        <f t="shared" si="0"/>
        <v>37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8"/>
      <c r="R42" s="108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</row>
    <row r="43" spans="1:55">
      <c r="A43" s="12">
        <f t="shared" si="0"/>
        <v>38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8"/>
      <c r="R43" s="108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</row>
    <row r="44" spans="1:55">
      <c r="A44" s="12">
        <f t="shared" si="0"/>
        <v>39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8"/>
      <c r="R44" s="108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</row>
    <row r="45" spans="1:55">
      <c r="A45" s="12">
        <f t="shared" si="0"/>
        <v>40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8"/>
      <c r="R45" s="108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</row>
    <row r="46" spans="1:55">
      <c r="A46" s="12">
        <f t="shared" si="0"/>
        <v>41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8"/>
      <c r="R46" s="108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</row>
    <row r="47" spans="1:55">
      <c r="A47" s="12">
        <f t="shared" si="0"/>
        <v>42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8"/>
      <c r="R47" s="108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</row>
    <row r="48" spans="1:55">
      <c r="A48" s="12">
        <f t="shared" si="0"/>
        <v>43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8"/>
      <c r="R48" s="108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</row>
    <row r="49" spans="1:55">
      <c r="A49" s="12">
        <f t="shared" si="0"/>
        <v>44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8"/>
      <c r="R49" s="108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</row>
    <row r="50" spans="1:55">
      <c r="A50" s="12">
        <f t="shared" si="0"/>
        <v>45</v>
      </c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8"/>
      <c r="R50" s="108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</row>
    <row r="51" spans="1:55">
      <c r="A51" s="12">
        <f t="shared" si="0"/>
        <v>46</v>
      </c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8"/>
      <c r="R51" s="108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</row>
    <row r="52" spans="1:55">
      <c r="A52" s="12">
        <f t="shared" si="0"/>
        <v>47</v>
      </c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8"/>
      <c r="R52" s="108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</row>
    <row r="53" spans="1:55">
      <c r="A53" s="12">
        <f t="shared" si="0"/>
        <v>48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8"/>
      <c r="R53" s="108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</row>
    <row r="54" spans="1:55">
      <c r="A54" s="12">
        <f t="shared" si="0"/>
        <v>49</v>
      </c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8"/>
      <c r="R54" s="108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</row>
  </sheetData>
  <mergeCells count="391">
    <mergeCell ref="L24:P24"/>
    <mergeCell ref="Q23:R23"/>
    <mergeCell ref="S23:T23"/>
    <mergeCell ref="S24:T24"/>
    <mergeCell ref="Q24:R24"/>
    <mergeCell ref="L10:P10"/>
    <mergeCell ref="L11:P11"/>
    <mergeCell ref="L6:P6"/>
    <mergeCell ref="L7:P7"/>
    <mergeCell ref="L8:P8"/>
    <mergeCell ref="S10:T10"/>
    <mergeCell ref="S11:T11"/>
    <mergeCell ref="S6:T6"/>
    <mergeCell ref="S7:T7"/>
    <mergeCell ref="S8:T8"/>
    <mergeCell ref="L9:P9"/>
    <mergeCell ref="Q10:R10"/>
    <mergeCell ref="Q11:R11"/>
    <mergeCell ref="Q6:R6"/>
    <mergeCell ref="Q7:R7"/>
    <mergeCell ref="Q9:R9"/>
    <mergeCell ref="S9:T9"/>
    <mergeCell ref="Q8:R8"/>
    <mergeCell ref="S22:T22"/>
    <mergeCell ref="Q14:R14"/>
    <mergeCell ref="Q15:R15"/>
    <mergeCell ref="Q16:R16"/>
    <mergeCell ref="Q17:R17"/>
    <mergeCell ref="Q22:R22"/>
    <mergeCell ref="Q21:R21"/>
    <mergeCell ref="Q20:R20"/>
    <mergeCell ref="S19:T19"/>
    <mergeCell ref="S21:T21"/>
    <mergeCell ref="S20:T20"/>
    <mergeCell ref="S14:T14"/>
    <mergeCell ref="S15:T15"/>
    <mergeCell ref="S16:T16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U18:AA18"/>
    <mergeCell ref="L22:P22"/>
    <mergeCell ref="L21:P21"/>
    <mergeCell ref="L20:P20"/>
    <mergeCell ref="L17:P17"/>
    <mergeCell ref="L18:P18"/>
    <mergeCell ref="AJ20:AQ20"/>
    <mergeCell ref="AR20:BC20"/>
    <mergeCell ref="U19:AA19"/>
    <mergeCell ref="AB19:AI19"/>
    <mergeCell ref="AJ19:AQ19"/>
    <mergeCell ref="U21:AA21"/>
    <mergeCell ref="AR19:BC19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2:P12"/>
    <mergeCell ref="L13:P13"/>
    <mergeCell ref="A1:M2"/>
    <mergeCell ref="R1:AA1"/>
    <mergeCell ref="R2:AA2"/>
    <mergeCell ref="N1:Q1"/>
    <mergeCell ref="B5:K5"/>
    <mergeCell ref="AJ14:AQ14"/>
    <mergeCell ref="S13:T13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L5:P5"/>
    <mergeCell ref="U7:AA7"/>
    <mergeCell ref="U8:AA8"/>
    <mergeCell ref="U9:AA9"/>
    <mergeCell ref="U10:AA10"/>
    <mergeCell ref="U6:AA6"/>
    <mergeCell ref="Q12:R12"/>
    <mergeCell ref="Q13:R13"/>
    <mergeCell ref="S12:T12"/>
    <mergeCell ref="Q5:R5"/>
    <mergeCell ref="AB23:AI23"/>
    <mergeCell ref="AJ23:AQ23"/>
    <mergeCell ref="AR23:BC23"/>
    <mergeCell ref="L23:P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AJ27:AQ27"/>
    <mergeCell ref="AR28:BC28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tabSelected="1" view="pageBreakPreview" zoomScale="120" zoomScaleSheetLayoutView="120" workbookViewId="0">
      <pane ySplit="3" topLeftCell="A12" activePane="bottomLeft" state="frozen"/>
      <selection activeCell="AK12" sqref="AK12"/>
      <selection pane="bottomLeft" activeCell="E40" sqref="E40:AH40"/>
    </sheetView>
  </sheetViews>
  <sheetFormatPr defaultColWidth="2.6328125" defaultRowHeight="9.5"/>
  <cols>
    <col min="1" max="16384" width="2.6328125" style="37"/>
  </cols>
  <sheetData>
    <row r="1" spans="1:52" ht="10" thickTop="1">
      <c r="A1" s="83" t="s">
        <v>51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52</v>
      </c>
      <c r="L1" s="89"/>
      <c r="M1" s="89"/>
      <c r="N1" s="89"/>
      <c r="O1" s="97" t="str">
        <f>IF(ISBLANK([1]表紙!AL39),"",([1]表紙!AL39))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9" t="s">
        <v>53</v>
      </c>
      <c r="Z1" s="89"/>
      <c r="AA1" s="89"/>
      <c r="AB1" s="89"/>
      <c r="AC1" s="131" t="str">
        <f>IF(ISBLANK([1]表紙!AL35),"",([1]表紙!AL35))</f>
        <v>KS</v>
      </c>
      <c r="AD1" s="131"/>
      <c r="AE1" s="131"/>
      <c r="AF1" s="131"/>
      <c r="AG1" s="131"/>
      <c r="AH1" s="131"/>
      <c r="AI1" s="131"/>
      <c r="AJ1" s="131"/>
      <c r="AK1" s="131"/>
      <c r="AL1" s="131"/>
      <c r="AM1" s="89" t="s">
        <v>54</v>
      </c>
      <c r="AN1" s="89"/>
      <c r="AO1" s="89"/>
      <c r="AP1" s="89"/>
      <c r="AQ1" s="127">
        <f>IF(ISBLANK(表紙!AL47),"",(表紙!AL47))</f>
        <v>45083</v>
      </c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10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9" t="s">
        <v>55</v>
      </c>
      <c r="L2" s="79"/>
      <c r="M2" s="79"/>
      <c r="N2" s="79"/>
      <c r="O2" s="98" t="str">
        <f>IF(ISBLANK([1]表紙!AL41),"",([1]表紙!AL41))</f>
        <v>勤怠実績一覧</v>
      </c>
      <c r="P2" s="98"/>
      <c r="Q2" s="98"/>
      <c r="R2" s="98"/>
      <c r="S2" s="98"/>
      <c r="T2" s="98"/>
      <c r="U2" s="98"/>
      <c r="V2" s="98"/>
      <c r="W2" s="98"/>
      <c r="X2" s="98"/>
      <c r="Y2" s="79" t="s">
        <v>56</v>
      </c>
      <c r="Z2" s="79"/>
      <c r="AA2" s="79"/>
      <c r="AB2" s="79"/>
      <c r="AC2" s="129" t="str">
        <f>IF(ISBLANK([1]表紙!AL37),"",([1]表紙!AL37))</f>
        <v>勤怠管理システム</v>
      </c>
      <c r="AD2" s="129"/>
      <c r="AE2" s="129"/>
      <c r="AF2" s="129"/>
      <c r="AG2" s="129"/>
      <c r="AH2" s="129"/>
      <c r="AI2" s="129"/>
      <c r="AJ2" s="129"/>
      <c r="AK2" s="129"/>
      <c r="AL2" s="129"/>
      <c r="AM2" s="79" t="s">
        <v>57</v>
      </c>
      <c r="AN2" s="79"/>
      <c r="AO2" s="79"/>
      <c r="AP2" s="79"/>
      <c r="AQ2" s="129" t="str">
        <f>IF(ISBLANK(表紙!AL49),"",(表紙!AL49))</f>
        <v>林松</v>
      </c>
      <c r="AR2" s="129"/>
      <c r="AS2" s="129"/>
      <c r="AT2" s="129"/>
      <c r="AU2" s="129"/>
      <c r="AV2" s="129"/>
      <c r="AW2" s="129"/>
      <c r="AX2" s="129"/>
      <c r="AY2" s="129"/>
      <c r="AZ2" s="130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115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116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76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113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114</v>
      </c>
      <c r="G15" s="54"/>
      <c r="H15" s="54"/>
      <c r="I15" s="54"/>
      <c r="J15" s="54"/>
      <c r="K15" s="54"/>
      <c r="L15" s="55"/>
      <c r="M15" s="54" t="s">
        <v>42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148" t="s">
        <v>43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50"/>
      <c r="AH20" s="1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145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7"/>
      <c r="AH21" s="1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145"/>
      <c r="E22" s="146" t="s">
        <v>136</v>
      </c>
      <c r="F22" s="146"/>
      <c r="G22" s="146"/>
      <c r="H22" s="146"/>
      <c r="I22" s="146"/>
      <c r="J22" s="146"/>
      <c r="K22" s="146"/>
      <c r="L22" s="146"/>
      <c r="M22" s="146"/>
      <c r="N22" s="146" t="s">
        <v>137</v>
      </c>
      <c r="O22" s="146"/>
      <c r="P22" s="146"/>
      <c r="Q22" s="146"/>
      <c r="R22" s="146" t="s">
        <v>138</v>
      </c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7"/>
      <c r="AH22" s="1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145"/>
      <c r="E23" s="146" t="s">
        <v>139</v>
      </c>
      <c r="F23" s="146"/>
      <c r="G23" s="146" t="s">
        <v>140</v>
      </c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7"/>
      <c r="AH23" s="1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145"/>
      <c r="E24" s="146" t="s">
        <v>141</v>
      </c>
      <c r="F24" s="146"/>
      <c r="G24" s="146" t="s">
        <v>142</v>
      </c>
      <c r="H24" s="146"/>
      <c r="I24" s="146"/>
      <c r="J24" s="146"/>
      <c r="K24" s="146"/>
      <c r="L24" s="146"/>
      <c r="M24" s="146"/>
      <c r="N24" s="146" t="s">
        <v>143</v>
      </c>
      <c r="O24" s="146"/>
      <c r="P24" s="146"/>
      <c r="Q24" s="146"/>
      <c r="R24" s="146" t="s">
        <v>144</v>
      </c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7"/>
      <c r="AH24" s="1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145"/>
      <c r="E25" s="146" t="s">
        <v>145</v>
      </c>
      <c r="F25" s="146"/>
      <c r="G25" s="146" t="s">
        <v>138</v>
      </c>
      <c r="H25" s="146"/>
      <c r="I25" s="146"/>
      <c r="J25" s="146"/>
      <c r="K25" s="146"/>
      <c r="L25" s="146"/>
      <c r="M25" s="146"/>
      <c r="N25" s="146" t="s">
        <v>146</v>
      </c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7"/>
      <c r="AH25" s="1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3">
      <c r="A26" s="45"/>
      <c r="B26" s="46"/>
      <c r="C26" s="46"/>
      <c r="D26" s="145"/>
      <c r="E26" s="144"/>
      <c r="F26" s="146"/>
      <c r="G26" s="146"/>
      <c r="H26" s="146"/>
      <c r="I26" s="146"/>
      <c r="J26" s="146"/>
      <c r="K26" s="146"/>
      <c r="L26" s="146"/>
      <c r="M26" s="146"/>
      <c r="N26" s="146" t="s">
        <v>147</v>
      </c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7"/>
      <c r="AH26" s="1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145"/>
      <c r="E27" s="146"/>
      <c r="F27" s="146"/>
      <c r="G27" s="146"/>
      <c r="H27" s="146"/>
      <c r="I27" s="146"/>
      <c r="J27" s="146"/>
      <c r="K27" s="146"/>
      <c r="L27" s="146"/>
      <c r="M27" s="146"/>
      <c r="N27" s="146" t="s">
        <v>148</v>
      </c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7"/>
      <c r="AH27" s="1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145"/>
      <c r="E28" s="146"/>
      <c r="F28" s="146"/>
      <c r="G28" s="146"/>
      <c r="H28" s="146"/>
      <c r="I28" s="146"/>
      <c r="J28" s="146"/>
      <c r="K28" s="146"/>
      <c r="L28" s="146"/>
      <c r="M28" s="146"/>
      <c r="N28" s="146" t="s">
        <v>149</v>
      </c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7"/>
      <c r="AH28" s="1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145"/>
      <c r="E29" s="146"/>
      <c r="F29" s="146"/>
      <c r="G29" s="146"/>
      <c r="H29" s="146"/>
      <c r="I29" s="146"/>
      <c r="J29" s="146"/>
      <c r="K29" s="146"/>
      <c r="L29" s="146"/>
      <c r="M29" s="146"/>
      <c r="N29" s="146" t="s">
        <v>150</v>
      </c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7"/>
      <c r="AH29" s="1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145"/>
      <c r="E30" s="146"/>
      <c r="F30" s="146"/>
      <c r="G30" s="146"/>
      <c r="H30" s="146"/>
      <c r="I30" s="146"/>
      <c r="J30" s="146"/>
      <c r="K30" s="146"/>
      <c r="L30" s="146"/>
      <c r="M30" s="146"/>
      <c r="N30" s="146" t="s">
        <v>151</v>
      </c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7"/>
      <c r="AH30" s="1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145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7"/>
      <c r="AH31" s="1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148" t="s">
        <v>152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50"/>
      <c r="AH32" s="1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145"/>
      <c r="E33" s="146" t="s">
        <v>153</v>
      </c>
      <c r="F33" s="146"/>
      <c r="G33" s="146"/>
      <c r="H33" s="146"/>
      <c r="I33" s="146"/>
      <c r="J33" s="146" t="s">
        <v>154</v>
      </c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7"/>
      <c r="AH33" s="1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145"/>
      <c r="E34" s="146" t="s">
        <v>159</v>
      </c>
      <c r="F34" s="146"/>
      <c r="G34" s="146"/>
      <c r="H34" s="146"/>
      <c r="I34" s="146"/>
      <c r="J34" s="146" t="s">
        <v>155</v>
      </c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7"/>
      <c r="AH34" s="1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3">
      <c r="A35" s="45"/>
      <c r="B35" s="46"/>
      <c r="C35" s="46"/>
      <c r="D35" s="145"/>
      <c r="E35" s="144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7"/>
      <c r="AH35" s="1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145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7"/>
      <c r="AH36" s="1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13">
      <c r="A37" s="45"/>
      <c r="B37" s="46"/>
      <c r="C37" s="46"/>
      <c r="D37" s="145"/>
      <c r="E37" s="144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7"/>
      <c r="AH37" s="1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145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7"/>
      <c r="AH38" s="1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148" t="s">
        <v>44</v>
      </c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50"/>
      <c r="AH39" s="1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75" customHeight="1">
      <c r="A40" s="45"/>
      <c r="B40" s="46"/>
      <c r="C40" s="46"/>
      <c r="D40" s="145"/>
      <c r="E40" s="126" t="s">
        <v>158</v>
      </c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145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7"/>
      <c r="AH41" s="1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148" t="s">
        <v>45</v>
      </c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50"/>
      <c r="AH42" s="1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145"/>
      <c r="E43" s="146" t="s">
        <v>156</v>
      </c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7"/>
      <c r="AH43" s="1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145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7"/>
      <c r="AH44" s="1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148" t="s">
        <v>47</v>
      </c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50"/>
      <c r="AH45" s="1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145"/>
      <c r="E46" s="146" t="s">
        <v>157</v>
      </c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7"/>
      <c r="AH46" s="1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151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3"/>
      <c r="AH47" s="1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82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39</v>
      </c>
      <c r="E50" s="49" t="s">
        <v>40</v>
      </c>
      <c r="F50" s="50"/>
      <c r="G50" s="50"/>
      <c r="H50" s="50"/>
      <c r="I50" s="50"/>
      <c r="J50" s="50"/>
      <c r="K50" s="51"/>
      <c r="L50" s="50" t="s">
        <v>41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71</v>
      </c>
      <c r="F51" s="54"/>
      <c r="G51" s="54"/>
      <c r="H51" s="54"/>
      <c r="I51" s="54"/>
      <c r="J51" s="54"/>
      <c r="K51" s="55"/>
      <c r="L51" s="54" t="s">
        <v>42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81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83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6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8"/>
    </row>
    <row r="67" spans="1:52">
      <c r="A67" s="59"/>
      <c r="B67" s="60" t="s">
        <v>88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D69" s="37" t="s">
        <v>61</v>
      </c>
      <c r="AZ69" s="63"/>
    </row>
    <row r="70" spans="1:52">
      <c r="A70" s="62"/>
      <c r="E70" s="37" t="s">
        <v>46</v>
      </c>
      <c r="AZ70" s="63"/>
    </row>
    <row r="71" spans="1:52">
      <c r="A71" s="62"/>
      <c r="AZ71" s="63"/>
    </row>
    <row r="72" spans="1:52">
      <c r="A72" s="39" t="s">
        <v>84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6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8"/>
    </row>
    <row r="74" spans="1:52">
      <c r="A74" s="59"/>
      <c r="B74" s="60" t="s">
        <v>85</v>
      </c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1"/>
    </row>
    <row r="75" spans="1:52">
      <c r="A75" s="5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</row>
    <row r="76" spans="1:52">
      <c r="A76" s="62"/>
      <c r="C76" s="37" t="s">
        <v>62</v>
      </c>
      <c r="AZ76" s="63"/>
    </row>
    <row r="77" spans="1:52">
      <c r="A77" s="62"/>
      <c r="AZ77" s="63"/>
    </row>
    <row r="78" spans="1:52">
      <c r="A78" s="62"/>
      <c r="D78" s="37" t="s">
        <v>63</v>
      </c>
      <c r="AZ78" s="63"/>
    </row>
    <row r="79" spans="1:52">
      <c r="A79" s="62"/>
      <c r="AZ79" s="63"/>
    </row>
    <row r="80" spans="1:52">
      <c r="A80" s="62"/>
      <c r="E80" s="37" t="s">
        <v>64</v>
      </c>
      <c r="AZ80" s="63"/>
    </row>
    <row r="81" spans="1:52">
      <c r="A81" s="62"/>
      <c r="F81" s="37" t="s">
        <v>65</v>
      </c>
      <c r="H81" s="37" t="s">
        <v>66</v>
      </c>
      <c r="AZ81" s="63"/>
    </row>
    <row r="82" spans="1:52">
      <c r="A82" s="62"/>
      <c r="AZ82" s="63"/>
    </row>
    <row r="83" spans="1:52">
      <c r="A83" s="62"/>
      <c r="AZ83" s="63"/>
    </row>
    <row r="84" spans="1:52">
      <c r="A84" s="62"/>
      <c r="C84" s="37" t="s">
        <v>67</v>
      </c>
      <c r="AZ84" s="63"/>
    </row>
    <row r="85" spans="1:52">
      <c r="A85" s="62"/>
      <c r="AZ85" s="63"/>
    </row>
    <row r="86" spans="1:52">
      <c r="A86" s="62"/>
      <c r="D86" s="37" t="s">
        <v>68</v>
      </c>
      <c r="AZ86" s="63"/>
    </row>
    <row r="87" spans="1:52">
      <c r="A87" s="62"/>
      <c r="AZ87" s="63"/>
    </row>
    <row r="88" spans="1:52">
      <c r="A88" s="62"/>
      <c r="E88" s="37" t="s">
        <v>64</v>
      </c>
      <c r="AZ88" s="63"/>
    </row>
    <row r="89" spans="1:52">
      <c r="A89" s="62"/>
      <c r="F89" s="37" t="s">
        <v>69</v>
      </c>
      <c r="I89" s="37" t="s">
        <v>70</v>
      </c>
      <c r="AZ89" s="63"/>
    </row>
    <row r="90" spans="1:52">
      <c r="A90" s="62"/>
      <c r="AZ90" s="63"/>
    </row>
    <row r="91" spans="1:52">
      <c r="A91" s="62"/>
      <c r="B91" s="60" t="s">
        <v>86</v>
      </c>
      <c r="AZ91" s="63"/>
    </row>
    <row r="92" spans="1:52">
      <c r="A92" s="62"/>
      <c r="AZ92" s="63"/>
    </row>
    <row r="93" spans="1:52">
      <c r="A93" s="62"/>
      <c r="D93" s="37" t="s">
        <v>89</v>
      </c>
      <c r="AZ93" s="63"/>
    </row>
    <row r="94" spans="1:52">
      <c r="A94" s="62"/>
      <c r="AZ94" s="63"/>
    </row>
    <row r="95" spans="1:52">
      <c r="A95" s="62"/>
      <c r="AZ95" s="63"/>
    </row>
    <row r="96" spans="1:52">
      <c r="A96" s="39" t="s">
        <v>87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2"/>
      <c r="AZ97" s="63"/>
    </row>
    <row r="98" spans="1:52">
      <c r="A98" s="62"/>
      <c r="AZ98" s="63"/>
    </row>
    <row r="99" spans="1:52">
      <c r="A99" s="62"/>
      <c r="D99" s="37" t="s">
        <v>90</v>
      </c>
      <c r="AZ99" s="63"/>
    </row>
    <row r="100" spans="1:52">
      <c r="A100" s="62"/>
      <c r="AZ100" s="63"/>
    </row>
    <row r="101" spans="1:52">
      <c r="A101" s="62"/>
      <c r="AZ101" s="63"/>
    </row>
    <row r="102" spans="1:52">
      <c r="A102" s="62"/>
      <c r="AZ102" s="63"/>
    </row>
    <row r="103" spans="1:52">
      <c r="A103" s="62"/>
      <c r="AZ103" s="63"/>
    </row>
    <row r="104" spans="1:52">
      <c r="A104" s="62"/>
      <c r="AZ104" s="63"/>
    </row>
    <row r="105" spans="1:52">
      <c r="A105" s="62"/>
      <c r="AZ105" s="63"/>
    </row>
    <row r="106" spans="1:52">
      <c r="A106" s="62"/>
      <c r="AZ106" s="63"/>
    </row>
    <row r="107" spans="1:52">
      <c r="A107" s="62"/>
      <c r="AZ107" s="63"/>
    </row>
    <row r="108" spans="1:52">
      <c r="A108" s="62"/>
      <c r="AZ108" s="63"/>
    </row>
    <row r="109" spans="1:52">
      <c r="A109" s="62"/>
      <c r="AZ109" s="63"/>
    </row>
    <row r="110" spans="1:52">
      <c r="A110" s="62"/>
      <c r="AZ110" s="63"/>
    </row>
    <row r="111" spans="1:52">
      <c r="A111" s="62"/>
      <c r="AZ111" s="63"/>
    </row>
    <row r="112" spans="1:52">
      <c r="A112" s="62"/>
      <c r="AZ112" s="63"/>
    </row>
    <row r="113" spans="1:52">
      <c r="A113" s="62"/>
      <c r="AZ113" s="63"/>
    </row>
    <row r="114" spans="1:52">
      <c r="A114" s="62"/>
      <c r="AZ114" s="63"/>
    </row>
    <row r="115" spans="1:52">
      <c r="A115" s="64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6"/>
    </row>
  </sheetData>
  <mergeCells count="1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40:AH40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Lin Song</cp:lastModifiedBy>
  <cp:lastPrinted>2007-03-09T01:56:33Z</cp:lastPrinted>
  <dcterms:created xsi:type="dcterms:W3CDTF">2002-02-23T02:02:23Z</dcterms:created>
  <dcterms:modified xsi:type="dcterms:W3CDTF">2023-06-08T05:32:09Z</dcterms:modified>
</cp:coreProperties>
</file>