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ze\OneDrive\桌面\勤怠管理システム\"/>
    </mc:Choice>
  </mc:AlternateContent>
  <xr:revisionPtr revIDLastSave="0" documentId="13_ncr:1_{ED049BE8-F568-421E-8FDB-DBD9B15F9CF6}" xr6:coauthVersionLast="47" xr6:coauthVersionMax="47" xr10:uidLastSave="{00000000-0000-0000-0000-000000000000}"/>
  <bookViews>
    <workbookView xWindow="10464" yWindow="804" windowWidth="11604" windowHeight="11808" firstSheet="1" activeTab="4" xr2:uid="{5A2D8538-83D7-4F85-9900-B0EDC8697045}"/>
  </bookViews>
  <sheets>
    <sheet name="表紙" sheetId="2" r:id="rId1"/>
    <sheet name="改訂履歴" sheetId="3" r:id="rId2"/>
    <sheet name="IO関連" sheetId="4" r:id="rId3"/>
    <sheet name="画面イメージ" sheetId="1" r:id="rId4"/>
    <sheet name="画面項目" sheetId="5" r:id="rId5"/>
    <sheet name="イベント処理 " sheetId="8" r:id="rId6"/>
  </sheets>
  <externalReferences>
    <externalReference r:id="rId7"/>
    <externalReference r:id="rId8"/>
  </externalReferences>
  <definedNames>
    <definedName name="_xlnm.Print_Area" localSheetId="5">'イベント処理 '!$A$1:$AZ$113</definedName>
    <definedName name="_xlnm.Print_Titles" localSheetId="5">'イベント処理 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8" l="1"/>
  <c r="AC2" i="8"/>
  <c r="AQ2" i="8"/>
  <c r="R1" i="5" l="1"/>
  <c r="AF1" i="5"/>
  <c r="AT1" i="5"/>
  <c r="R2" i="5"/>
  <c r="AF2" i="5"/>
  <c r="AT2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O1" i="4"/>
  <c r="AC1" i="4"/>
  <c r="AQ1" i="4"/>
  <c r="O2" i="4"/>
  <c r="AC2" i="4"/>
  <c r="AQ2" i="4"/>
  <c r="A22" i="4"/>
  <c r="A23" i="4"/>
  <c r="A24" i="4"/>
  <c r="A25" i="4"/>
  <c r="A26" i="4"/>
  <c r="A27" i="4"/>
  <c r="A28" i="4"/>
  <c r="A29" i="4"/>
  <c r="A30" i="4"/>
  <c r="A33" i="4"/>
  <c r="A34" i="4"/>
  <c r="A35" i="4"/>
  <c r="A36" i="4"/>
  <c r="A37" i="4"/>
  <c r="A38" i="4"/>
  <c r="A39" i="4"/>
  <c r="A40" i="4"/>
  <c r="A41" i="4"/>
  <c r="A44" i="4"/>
  <c r="A45" i="4"/>
  <c r="A46" i="4"/>
  <c r="A47" i="4"/>
  <c r="A48" i="4"/>
  <c r="A49" i="4"/>
  <c r="A50" i="4"/>
  <c r="A51" i="4"/>
  <c r="A52" i="4"/>
  <c r="AC1" i="3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C2" i="1"/>
  <c r="O2" i="1"/>
  <c r="O1" i="1"/>
</calcChain>
</file>

<file path=xl/sharedStrings.xml><?xml version="1.0" encoding="utf-8"?>
<sst xmlns="http://schemas.openxmlformats.org/spreadsheetml/2006/main" count="252" uniqueCount="170">
  <si>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</si>
  <si>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</si>
  <si>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</si>
  <si>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改訂日</t>
    <rPh sb="0" eb="2">
      <t>カイテイ</t>
    </rPh>
    <rPh sb="2" eb="3">
      <t>ビ</t>
    </rPh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</si>
  <si>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</si>
  <si>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</si>
  <si>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</si>
  <si>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画面イメージ</t>
    <phoneticPr fontId="4"/>
  </si>
  <si>
    <t>賈則慧</t>
    <phoneticPr fontId="3" type="noConversion"/>
  </si>
  <si>
    <t>NK</t>
    <phoneticPr fontId="3" type="noConversion"/>
  </si>
  <si>
    <t>改定日</t>
    <rPh sb="0" eb="3">
      <t>カイテイビ</t>
    </rPh>
    <phoneticPr fontId="4"/>
  </si>
  <si>
    <t>社員情報一覧</t>
    <phoneticPr fontId="4"/>
  </si>
  <si>
    <t>物理名称</t>
    <phoneticPr fontId="4"/>
  </si>
  <si>
    <t>論理名称</t>
    <phoneticPr fontId="4"/>
  </si>
  <si>
    <t>勤怠管理システム</t>
    <phoneticPr fontId="4"/>
  </si>
  <si>
    <t>管理番号</t>
    <rPh sb="0" eb="2">
      <t>カンリ</t>
    </rPh>
    <rPh sb="2" eb="4">
      <t>バンゴウ</t>
    </rPh>
    <phoneticPr fontId="4"/>
  </si>
  <si>
    <t>NK</t>
    <phoneticPr fontId="4"/>
  </si>
  <si>
    <t>賈則慧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</si>
  <si>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</si>
  <si>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</si>
  <si>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</si>
  <si>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</si>
  <si>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</si>
  <si>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phoneticPr fontId="3" type="noConversion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</si>
  <si>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</si>
  <si>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</si>
  <si>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</si>
  <si>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</si>
  <si>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</si>
  <si>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</si>
  <si>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パラメータ一覧</t>
    <rPh sb="5" eb="7">
      <t>イチラン</t>
    </rPh>
    <phoneticPr fontId="4"/>
  </si>
  <si>
    <t>追加ボタン</t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</si>
  <si>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</si>
  <si>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</si>
  <si>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入社年月日</t>
    <phoneticPr fontId="4"/>
  </si>
  <si>
    <t>label</t>
  </si>
  <si>
    <t>所属</t>
    <phoneticPr fontId="4"/>
  </si>
  <si>
    <t>社員ID</t>
    <phoneticPr fontId="4"/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</si>
  <si>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</si>
  <si>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</si>
  <si>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</si>
  <si>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</si>
  <si>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</si>
  <si>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</si>
  <si>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</si>
  <si>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</si>
  <si>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メールアドレス</t>
    <phoneticPr fontId="4"/>
  </si>
  <si>
    <t>-</t>
    <phoneticPr fontId="3" type="noConversion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</si>
  <si>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3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</si>
  <si>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3"/>
  </si>
  <si>
    <t>I0001</t>
    <phoneticPr fontId="13"/>
  </si>
  <si>
    <t>メッセージ内容：</t>
    <rPh sb="5" eb="7">
      <t>ナイヨウ</t>
    </rPh>
    <phoneticPr fontId="13"/>
  </si>
  <si>
    <t>②削除確認</t>
    <rPh sb="1" eb="3">
      <t>サクジョ</t>
    </rPh>
    <rPh sb="3" eb="5">
      <t>カクニン</t>
    </rPh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</si>
  <si>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</si>
  <si>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E0001</t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</si>
  <si>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</si>
  <si>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①選択行チェック</t>
    <rPh sb="1" eb="3">
      <t>センタク</t>
    </rPh>
    <rPh sb="3" eb="4">
      <t>ギョウ</t>
    </rPh>
    <phoneticPr fontId="13"/>
  </si>
  <si>
    <t>なし</t>
    <phoneticPr fontId="13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</si>
  <si>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3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</si>
  <si>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</si>
  <si>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</si>
  <si>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</si>
  <si>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</si>
  <si>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入社年月日</t>
    <phoneticPr fontId="16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</si>
  <si>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</si>
  <si>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</si>
  <si>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</si>
  <si>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</si>
  <si>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メールアドレス</t>
    <phoneticPr fontId="16" type="noConversion"/>
  </si>
  <si>
    <t>所属</t>
    <phoneticPr fontId="16" type="noConversion"/>
  </si>
  <si>
    <t>年齢</t>
    <phoneticPr fontId="16" type="noConversion"/>
  </si>
  <si>
    <t>性別</t>
    <phoneticPr fontId="16" type="noConversion"/>
  </si>
  <si>
    <t>氏名</t>
    <phoneticPr fontId="16" type="noConversion"/>
  </si>
  <si>
    <t>社員ID</t>
    <phoneticPr fontId="16" type="noConversion"/>
  </si>
  <si>
    <t>抽出項目</t>
    <rPh sb="0" eb="2">
      <t>チュウシュツ</t>
    </rPh>
    <rPh sb="2" eb="4">
      <t>コウモク</t>
    </rPh>
    <phoneticPr fontId="13"/>
  </si>
  <si>
    <t>削除</t>
    <rPh sb="0" eb="2">
      <t>ツイカ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</si>
  <si>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</si>
  <si>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</si>
  <si>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</si>
  <si>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</si>
  <si>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</si>
  <si>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</si>
  <si>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</si>
  <si>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</si>
  <si>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</si>
  <si>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</si>
  <si>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社員情報一覧</t>
    <phoneticPr fontId="3" type="noConversion"/>
  </si>
  <si>
    <t>社員ID</t>
    <rPh sb="0" eb="2">
      <t>シャイン</t>
    </rPh>
    <phoneticPr fontId="13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</si>
  <si>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</si>
  <si>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</si>
  <si>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</si>
  <si>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AGE</t>
    <phoneticPr fontId="4"/>
  </si>
  <si>
    <t>所属部門</t>
    <phoneticPr fontId="3" type="noConversion"/>
  </si>
  <si>
    <t>ユーザー名</t>
    <phoneticPr fontId="3" type="noConversion"/>
  </si>
  <si>
    <t>社員ID</t>
    <phoneticPr fontId="3" type="noConversion"/>
  </si>
  <si>
    <t>x</t>
    <phoneticPr fontId="4"/>
  </si>
  <si>
    <t>初期化処理</t>
    <rPh sb="0" eb="3">
      <t>ショキカ</t>
    </rPh>
    <rPh sb="3" eb="5">
      <t>ショリ</t>
    </rPh>
    <phoneticPr fontId="4"/>
  </si>
  <si>
    <t>初期化処理</t>
    <phoneticPr fontId="4"/>
  </si>
  <si>
    <t>O</t>
    <phoneticPr fontId="4"/>
  </si>
  <si>
    <t>修正リンク</t>
    <rPh sb="0" eb="2">
      <t>シュウセイ</t>
    </rPh>
    <phoneticPr fontId="4"/>
  </si>
  <si>
    <t>T_EMPLOYEES</t>
    <phoneticPr fontId="13"/>
  </si>
  <si>
    <t>社員情報</t>
    <rPh sb="0" eb="2">
      <t>シャイン</t>
    </rPh>
    <rPh sb="2" eb="4">
      <t>ジョウホウ</t>
    </rPh>
    <phoneticPr fontId="4"/>
  </si>
  <si>
    <t>T_DEPT</t>
    <phoneticPr fontId="4"/>
  </si>
  <si>
    <t>部門情報マスタ</t>
    <rPh sb="0" eb="2">
      <t>ブモン</t>
    </rPh>
    <rPh sb="2" eb="4">
      <t>ジョウホウ</t>
    </rPh>
    <phoneticPr fontId="4"/>
  </si>
  <si>
    <t>性別情報マスタ</t>
    <rPh sb="0" eb="2">
      <t>セイベツ</t>
    </rPh>
    <rPh sb="2" eb="4">
      <t>ジョウホウ</t>
    </rPh>
    <phoneticPr fontId="4"/>
  </si>
  <si>
    <t>Text</t>
  </si>
  <si>
    <t>selectBox</t>
  </si>
  <si>
    <t>入社年月日_FROM</t>
    <phoneticPr fontId="4"/>
  </si>
  <si>
    <t>入社年月日_TO</t>
    <phoneticPr fontId="3" type="noConversion"/>
  </si>
  <si>
    <t>一括選択</t>
    <phoneticPr fontId="4"/>
  </si>
  <si>
    <t>削除</t>
    <rPh sb="0" eb="2">
      <t>サクジョ</t>
    </rPh>
    <phoneticPr fontId="4"/>
  </si>
  <si>
    <t>追加</t>
    <rPh sb="0" eb="2">
      <t>ツイカ</t>
    </rPh>
    <phoneticPr fontId="4"/>
  </si>
  <si>
    <t>検索</t>
    <rPh sb="0" eb="2">
      <t>ケンサク</t>
    </rPh>
    <phoneticPr fontId="4"/>
  </si>
  <si>
    <t>Button</t>
  </si>
  <si>
    <t>checkBox</t>
  </si>
  <si>
    <t>-</t>
    <phoneticPr fontId="13"/>
  </si>
  <si>
    <t>選択</t>
    <rPh sb="0" eb="2">
      <t>センタク</t>
    </rPh>
    <phoneticPr fontId="4"/>
  </si>
  <si>
    <t>T_EMPLOYEES</t>
    <phoneticPr fontId="4"/>
  </si>
  <si>
    <t>詳細</t>
    <rPh sb="0" eb="2">
      <t>ショウサイ</t>
    </rPh>
    <phoneticPr fontId="4"/>
  </si>
  <si>
    <t>link</t>
  </si>
  <si>
    <t>EMPLOYEES_ID</t>
    <phoneticPr fontId="4"/>
  </si>
  <si>
    <t>ENTRY_DATE</t>
    <phoneticPr fontId="4"/>
  </si>
  <si>
    <t>EMPLOYEES_NAME</t>
    <phoneticPr fontId="4"/>
  </si>
  <si>
    <t>GENDER</t>
    <phoneticPr fontId="4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</si>
  <si>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4"/>
  </si>
  <si>
    <t>検索するため入力</t>
    <rPh sb="0" eb="2">
      <t>ケンサク</t>
    </rPh>
    <rPh sb="6" eb="8">
      <t>ニュウリョク</t>
    </rPh>
    <phoneticPr fontId="4"/>
  </si>
  <si>
    <t>全ての選択をチェックする</t>
    <rPh sb="0" eb="1">
      <t>スベ</t>
    </rPh>
    <rPh sb="3" eb="5">
      <t>センタク</t>
    </rPh>
    <phoneticPr fontId="4"/>
  </si>
  <si>
    <t>社員情報を削除する</t>
    <rPh sb="0" eb="2">
      <t>シャイン</t>
    </rPh>
    <rPh sb="2" eb="4">
      <t>ジョウホウ</t>
    </rPh>
    <rPh sb="5" eb="7">
      <t>サクジョ</t>
    </rPh>
    <phoneticPr fontId="4"/>
  </si>
  <si>
    <t>社員情報登録更新に遷移</t>
    <rPh sb="0" eb="8">
      <t>シャインジョウホウトウロクコウシン</t>
    </rPh>
    <rPh sb="9" eb="11">
      <t>センイ</t>
    </rPh>
    <phoneticPr fontId="4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</si>
  <si>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4"/>
  </si>
  <si>
    <t>チェックすることで削除可能</t>
    <rPh sb="9" eb="11">
      <t>サクジョ</t>
    </rPh>
    <rPh sb="11" eb="13">
      <t>カノウ</t>
    </rPh>
    <phoneticPr fontId="4"/>
  </si>
  <si>
    <t>条件</t>
    <phoneticPr fontId="3" type="noConversion"/>
  </si>
  <si>
    <t>選択のチェックボックスをチェックする場合</t>
    <phoneticPr fontId="3" type="noConversion"/>
  </si>
  <si>
    <t>画面選択した社員IDリスト</t>
    <rPh sb="0" eb="2">
      <t>ガメン</t>
    </rPh>
    <rPh sb="2" eb="4">
      <t>センタク</t>
    </rPh>
    <rPh sb="6" eb="8">
      <t>シャイン</t>
    </rPh>
    <phoneticPr fontId="13"/>
  </si>
  <si>
    <t>　IN</t>
    <phoneticPr fontId="13"/>
  </si>
  <si>
    <t>更新条件</t>
    <rPh sb="0" eb="2">
      <t>コウシン</t>
    </rPh>
    <rPh sb="2" eb="4">
      <t>ジョウケン</t>
    </rPh>
    <phoneticPr fontId="13"/>
  </si>
  <si>
    <t>T_DEPT</t>
    <phoneticPr fontId="13"/>
  </si>
  <si>
    <t>部門情報</t>
    <phoneticPr fontId="13"/>
  </si>
  <si>
    <t>T_EMPLOYEES</t>
    <phoneticPr fontId="16" type="noConversion"/>
  </si>
  <si>
    <t>社員情報</t>
    <phoneticPr fontId="16" type="noConversion"/>
  </si>
  <si>
    <t>= システム時間</t>
    <rPh sb="6" eb="8">
      <t>ジカン</t>
    </rPh>
    <phoneticPr fontId="13"/>
  </si>
  <si>
    <t>更新日</t>
    <rPh sb="0" eb="3">
      <t>コウシンビ</t>
    </rPh>
    <phoneticPr fontId="13"/>
  </si>
  <si>
    <t>= ログインユーザID</t>
    <phoneticPr fontId="13"/>
  </si>
  <si>
    <t>更新者</t>
    <rPh sb="0" eb="3">
      <t>コウシンシャ</t>
    </rPh>
    <phoneticPr fontId="13"/>
  </si>
  <si>
    <t>=’１’</t>
    <phoneticPr fontId="13"/>
  </si>
  <si>
    <t>削除フラグ</t>
    <rPh sb="0" eb="2">
      <t>サクジョ</t>
    </rPh>
    <phoneticPr fontId="13"/>
  </si>
  <si>
    <t>更新項目</t>
    <rPh sb="0" eb="2">
      <t>コウシン</t>
    </rPh>
    <rPh sb="2" eb="4">
      <t>コウモク</t>
    </rPh>
    <phoneticPr fontId="13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</si>
  <si>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3"/>
  </si>
  <si>
    <t>・入力内容によって結果を表示</t>
  </si>
  <si>
    <t>引数：社員ID、所属、入社年月日</t>
  </si>
  <si>
    <t xml:space="preserve">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3" type="noConversion"/>
  </si>
  <si>
    <t>・社員情報登録更新に遷移</t>
  </si>
  <si>
    <t>・社員情報一覧に遷移</t>
  </si>
  <si>
    <t>・勤怠情報一覧に遷移</t>
  </si>
  <si>
    <t>・勤怠承認一覧に遷移</t>
  </si>
  <si>
    <t>・ログイン画面に遷移</t>
  </si>
  <si>
    <r>
      <rPr>
        <sz val="8"/>
        <color rgb="FFFFFFFF"/>
        <rFont val="微软雅黑"/>
        <family val="3"/>
        <charset val="134"/>
      </rPr>
      <t>1.</t>
    </r>
    <r>
      <rPr>
        <sz val="8"/>
        <color indexed="9"/>
        <rFont val="ＭＳ ゴシック"/>
        <family val="3"/>
        <charset val="128"/>
      </rPr>
      <t>2.追加ボタンクリック処理</t>
    </r>
    <rPh sb="2" eb="4">
      <t>ツイカ</t>
    </rPh>
    <phoneticPr fontId="13"/>
  </si>
  <si>
    <r>
      <rPr>
        <sz val="8"/>
        <color rgb="FFFFFFFF"/>
        <rFont val="微软雅黑"/>
        <family val="3"/>
        <charset val="134"/>
      </rPr>
      <t>1.</t>
    </r>
    <r>
      <rPr>
        <sz val="8"/>
        <color indexed="9"/>
        <rFont val="ＭＳ ゴシック"/>
        <family val="3"/>
        <charset val="128"/>
      </rPr>
      <t>3.削除ボタンクリック処理</t>
    </r>
    <rPh sb="2" eb="4">
      <t>サクジョ</t>
    </rPh>
    <phoneticPr fontId="13"/>
  </si>
  <si>
    <r>
      <rPr>
        <sz val="8"/>
        <rFont val="微软雅黑"/>
        <family val="3"/>
        <charset val="134"/>
      </rPr>
      <t>1.</t>
    </r>
    <r>
      <rPr>
        <sz val="8"/>
        <rFont val="ＭＳ ゴシック"/>
        <family val="3"/>
        <charset val="128"/>
      </rPr>
      <t>3.1.チェック</t>
    </r>
    <phoneticPr fontId="13"/>
  </si>
  <si>
    <r>
      <rPr>
        <sz val="8"/>
        <rFont val="微软雅黑"/>
        <family val="3"/>
        <charset val="134"/>
      </rPr>
      <t>1.</t>
    </r>
    <r>
      <rPr>
        <sz val="8"/>
        <rFont val="ＭＳ ゴシック"/>
        <family val="3"/>
        <charset val="128"/>
      </rPr>
      <t>3.2削除処理</t>
    </r>
    <rPh sb="4" eb="6">
      <t>サクジョショリ</t>
    </rPh>
    <phoneticPr fontId="13"/>
  </si>
  <si>
    <r>
      <rPr>
        <sz val="8"/>
        <color rgb="FFFFFFFF"/>
        <rFont val="微软雅黑"/>
        <family val="3"/>
        <charset val="134"/>
      </rPr>
      <t>1.</t>
    </r>
    <r>
      <rPr>
        <sz val="8"/>
        <color indexed="9"/>
        <rFont val="ＭＳ ゴシック"/>
        <family val="3"/>
        <charset val="128"/>
      </rPr>
      <t>4.検索ボタンクリック処理</t>
    </r>
    <rPh sb="2" eb="4">
      <t>サクジョ</t>
    </rPh>
    <phoneticPr fontId="13"/>
  </si>
  <si>
    <r>
      <rPr>
        <sz val="8"/>
        <rFont val="微软雅黑"/>
        <family val="3"/>
        <charset val="134"/>
      </rPr>
      <t>1.</t>
    </r>
    <r>
      <rPr>
        <sz val="8"/>
        <rFont val="ＭＳ ゴシック"/>
        <family val="3"/>
        <charset val="128"/>
      </rPr>
      <t>4.1社員情報一覧取得</t>
    </r>
    <rPh sb="4" eb="6">
      <t>キンタイ</t>
    </rPh>
    <rPh sb="6" eb="8">
      <t>ジッセキ</t>
    </rPh>
    <rPh sb="8" eb="10">
      <t>イチラン</t>
    </rPh>
    <rPh sb="10" eb="12">
      <t>シュトク</t>
    </rPh>
    <phoneticPr fontId="13"/>
  </si>
  <si>
    <r>
      <t>1.</t>
    </r>
    <r>
      <rPr>
        <sz val="8"/>
        <color rgb="FFFFFFFF"/>
        <rFont val="微软雅黑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.修正リンクのクリック処理</t>
    </r>
    <phoneticPr fontId="3" type="noConversion"/>
  </si>
  <si>
    <r>
      <t>1.</t>
    </r>
    <r>
      <rPr>
        <sz val="8"/>
        <color rgb="FFFFFFFF"/>
        <rFont val="微软雅黑"/>
        <family val="3"/>
        <charset val="134"/>
      </rPr>
      <t>6</t>
    </r>
    <r>
      <rPr>
        <sz val="8"/>
        <color indexed="9"/>
        <rFont val="ＭＳ ゴシック"/>
        <family val="3"/>
        <charset val="128"/>
      </rPr>
      <t>.社員情報ボタンクリック処理</t>
    </r>
    <phoneticPr fontId="3" type="noConversion"/>
  </si>
  <si>
    <r>
      <t>1.</t>
    </r>
    <r>
      <rPr>
        <sz val="8"/>
        <color rgb="FFFFFFFF"/>
        <rFont val="微软雅黑"/>
        <family val="3"/>
        <charset val="134"/>
      </rPr>
      <t>7</t>
    </r>
    <r>
      <rPr>
        <sz val="8"/>
        <color indexed="9"/>
        <rFont val="ＭＳ ゴシック"/>
        <family val="3"/>
        <charset val="128"/>
      </rPr>
      <t>.勤怠情報ボタンクリック処理</t>
    </r>
    <phoneticPr fontId="3" type="noConversion"/>
  </si>
  <si>
    <r>
      <rPr>
        <sz val="8"/>
        <color theme="0"/>
        <rFont val="微软雅黑"/>
        <family val="3"/>
        <charset val="134"/>
      </rPr>
      <t>1.8</t>
    </r>
    <r>
      <rPr>
        <sz val="8"/>
        <color theme="0"/>
        <rFont val="ＭＳ ゴシック"/>
        <family val="3"/>
      </rPr>
      <t>.勤怠承認ボタンクリック処理</t>
    </r>
    <phoneticPr fontId="3" type="noConversion"/>
  </si>
  <si>
    <r>
      <rPr>
        <sz val="8"/>
        <color theme="0"/>
        <rFont val="微软雅黑"/>
        <family val="3"/>
        <charset val="134"/>
      </rPr>
      <t>1.9</t>
    </r>
    <r>
      <rPr>
        <sz val="8"/>
        <color theme="0"/>
        <rFont val="ＭＳ ゴシック"/>
        <family val="3"/>
      </rPr>
      <t>.ログアウトボタンクリック処理</t>
    </r>
    <phoneticPr fontId="3" type="noConversion"/>
  </si>
  <si>
    <t>IO関連、画面項目、イベント処理 内容の補足</t>
    <phoneticPr fontId="3" type="noConversion"/>
  </si>
  <si>
    <r>
      <t>MAIL</t>
    </r>
    <r>
      <rPr>
        <sz val="8"/>
        <rFont val="宋体"/>
        <family val="3"/>
        <charset val="134"/>
      </rPr>
      <t>_ADD</t>
    </r>
    <phoneticPr fontId="4"/>
  </si>
  <si>
    <t>DEPT_ID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</si>
</sst>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等线"/>
      <family val="2"/>
      <charset val="134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  <font>
      <sz val="8"/>
      <name val="ＭＳ ゴシック"/>
      <family val="3"/>
    </font>
    <font>
      <strike/>
      <sz val="8"/>
      <color rgb="FFFF0000"/>
      <name val="ＭＳ ゴシック"/>
      <family val="3"/>
      <charset val="128"/>
    </font>
    <font>
      <sz val="8"/>
      <color theme="0"/>
      <name val="ＭＳ ゴシック"/>
      <family val="3"/>
    </font>
    <font>
      <sz val="8"/>
      <color rgb="FFFFFFFF"/>
      <name val="微软雅黑"/>
      <family val="3"/>
      <charset val="134"/>
    </font>
    <font>
      <sz val="8"/>
      <color indexed="9"/>
      <name val="ＭＳ ゴシック"/>
      <family val="3"/>
      <charset val="134"/>
    </font>
    <font>
      <sz val="8"/>
      <name val="微软雅黑"/>
      <family val="3"/>
      <charset val="134"/>
    </font>
    <font>
      <sz val="8"/>
      <name val="ＭＳ ゴシック"/>
      <family val="3"/>
      <charset val="134"/>
    </font>
    <font>
      <sz val="8"/>
      <color theme="0"/>
      <name val="微软雅黑"/>
      <family val="3"/>
      <charset val="134"/>
    </font>
    <font>
      <sz val="8"/>
      <color theme="0"/>
      <name val="ＭＳ ゴシック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10" fillId="0" borderId="0"/>
    <xf numFmtId="0" fontId="11" fillId="0" borderId="0"/>
    <xf numFmtId="0" fontId="15" fillId="0" borderId="0"/>
  </cellStyleXfs>
  <cellXfs count="200">
    <xf numFmtId="0" fontId="0" fillId="0" borderId="0" xfId="0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0" xfId="2" applyFont="1"/>
    <xf numFmtId="0" fontId="6" fillId="0" borderId="8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8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6" xfId="2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4" xfId="2" applyFont="1" applyBorder="1" applyAlignment="1">
      <alignment vertical="top"/>
    </xf>
    <xf numFmtId="0" fontId="6" fillId="0" borderId="0" xfId="3" applyFont="1"/>
    <xf numFmtId="0" fontId="6" fillId="0" borderId="20" xfId="3" applyFont="1" applyBorder="1" applyAlignment="1">
      <alignment vertical="top"/>
    </xf>
    <xf numFmtId="0" fontId="5" fillId="2" borderId="27" xfId="3" applyFont="1" applyFill="1" applyBorder="1" applyAlignment="1">
      <alignment horizontal="center" vertical="top"/>
    </xf>
    <xf numFmtId="0" fontId="5" fillId="2" borderId="13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11" xfId="3" applyFont="1" applyFill="1" applyBorder="1" applyAlignment="1">
      <alignment vertical="top"/>
    </xf>
    <xf numFmtId="0" fontId="6" fillId="0" borderId="18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17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16" xfId="3" applyFont="1" applyBorder="1" applyAlignment="1">
      <alignment vertical="top"/>
    </xf>
    <xf numFmtId="0" fontId="6" fillId="0" borderId="15" xfId="3" applyFont="1" applyBorder="1" applyAlignment="1">
      <alignment vertical="top"/>
    </xf>
    <xf numFmtId="0" fontId="6" fillId="0" borderId="14" xfId="3" applyFont="1" applyBorder="1" applyAlignment="1">
      <alignment vertical="top"/>
    </xf>
    <xf numFmtId="0" fontId="5" fillId="2" borderId="13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6" fillId="3" borderId="13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11" xfId="3" applyFont="1" applyFill="1" applyBorder="1" applyAlignment="1">
      <alignment vertical="top"/>
    </xf>
    <xf numFmtId="0" fontId="5" fillId="2" borderId="20" xfId="3" applyFont="1" applyFill="1" applyBorder="1" applyAlignment="1">
      <alignment horizontal="center" vertical="top"/>
    </xf>
    <xf numFmtId="0" fontId="14" fillId="3" borderId="11" xfId="3" applyFont="1" applyFill="1" applyBorder="1" applyAlignment="1">
      <alignment vertical="top"/>
    </xf>
    <xf numFmtId="0" fontId="6" fillId="0" borderId="0" xfId="5" applyFont="1"/>
    <xf numFmtId="0" fontId="6" fillId="0" borderId="8" xfId="5" applyFont="1" applyBorder="1"/>
    <xf numFmtId="0" fontId="6" fillId="0" borderId="7" xfId="5" applyFont="1" applyBorder="1"/>
    <xf numFmtId="0" fontId="6" fillId="0" borderId="19" xfId="5" applyFont="1" applyBorder="1"/>
    <xf numFmtId="0" fontId="6" fillId="0" borderId="18" xfId="5" applyFont="1" applyBorder="1"/>
    <xf numFmtId="0" fontId="6" fillId="0" borderId="17" xfId="5" applyFont="1" applyBorder="1"/>
    <xf numFmtId="0" fontId="5" fillId="2" borderId="13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11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18" xfId="5" applyFont="1" applyBorder="1" applyAlignment="1">
      <alignment vertical="top"/>
    </xf>
    <xf numFmtId="0" fontId="6" fillId="0" borderId="17" xfId="5" applyFont="1" applyBorder="1" applyAlignment="1">
      <alignment vertical="top"/>
    </xf>
    <xf numFmtId="0" fontId="6" fillId="0" borderId="16" xfId="5" applyFont="1" applyBorder="1" applyAlignment="1">
      <alignment vertical="top"/>
    </xf>
    <xf numFmtId="0" fontId="6" fillId="0" borderId="15" xfId="5" applyFont="1" applyBorder="1" applyAlignment="1">
      <alignment vertical="top"/>
    </xf>
    <xf numFmtId="0" fontId="6" fillId="0" borderId="14" xfId="5" applyFont="1" applyBorder="1" applyAlignment="1">
      <alignment vertical="top"/>
    </xf>
    <xf numFmtId="0" fontId="6" fillId="3" borderId="18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17" xfId="5" applyFont="1" applyFill="1" applyBorder="1" applyAlignment="1">
      <alignment vertical="top"/>
    </xf>
    <xf numFmtId="0" fontId="6" fillId="3" borderId="13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3" borderId="11" xfId="5" applyFont="1" applyFill="1" applyBorder="1" applyAlignment="1">
      <alignment horizontal="center" vertical="top"/>
    </xf>
    <xf numFmtId="0" fontId="6" fillId="4" borderId="13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11" xfId="5" applyFont="1" applyFill="1" applyBorder="1" applyAlignment="1">
      <alignment vertical="top"/>
    </xf>
    <xf numFmtId="0" fontId="6" fillId="4" borderId="11" xfId="5" applyFont="1" applyFill="1" applyBorder="1" applyAlignment="1">
      <alignment horizontal="center" vertical="top"/>
    </xf>
    <xf numFmtId="0" fontId="6" fillId="3" borderId="16" xfId="5" applyFont="1" applyFill="1" applyBorder="1" applyAlignment="1">
      <alignment vertical="top"/>
    </xf>
    <xf numFmtId="0" fontId="6" fillId="3" borderId="15" xfId="5" applyFont="1" applyFill="1" applyBorder="1" applyAlignment="1">
      <alignment vertical="top"/>
    </xf>
    <xf numFmtId="0" fontId="6" fillId="3" borderId="14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3" borderId="11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17" fillId="3" borderId="0" xfId="5" applyFont="1" applyFill="1" applyAlignment="1">
      <alignment vertical="top"/>
    </xf>
    <xf numFmtId="0" fontId="17" fillId="3" borderId="8" xfId="5" applyFont="1" applyFill="1" applyBorder="1" applyAlignment="1">
      <alignment vertical="top"/>
    </xf>
    <xf numFmtId="0" fontId="17" fillId="3" borderId="7" xfId="5" applyFont="1" applyFill="1" applyBorder="1" applyAlignment="1">
      <alignment vertical="top"/>
    </xf>
    <xf numFmtId="0" fontId="17" fillId="3" borderId="18" xfId="5" applyFont="1" applyFill="1" applyBorder="1" applyAlignment="1">
      <alignment vertical="top"/>
    </xf>
    <xf numFmtId="0" fontId="17" fillId="3" borderId="17" xfId="5" applyFont="1" applyFill="1" applyBorder="1" applyAlignment="1">
      <alignment vertical="top"/>
    </xf>
    <xf numFmtId="0" fontId="17" fillId="4" borderId="13" xfId="5" applyFont="1" applyFill="1" applyBorder="1" applyAlignment="1">
      <alignment vertical="top"/>
    </xf>
    <xf numFmtId="0" fontId="17" fillId="4" borderId="12" xfId="5" applyFont="1" applyFill="1" applyBorder="1" applyAlignment="1">
      <alignment vertical="top"/>
    </xf>
    <xf numFmtId="0" fontId="6" fillId="5" borderId="0" xfId="5" applyFont="1" applyFill="1"/>
    <xf numFmtId="0" fontId="6" fillId="4" borderId="16" xfId="5" applyFont="1" applyFill="1" applyBorder="1" applyAlignment="1">
      <alignment vertical="top"/>
    </xf>
    <xf numFmtId="0" fontId="6" fillId="4" borderId="15" xfId="5" applyFont="1" applyFill="1" applyBorder="1" applyAlignment="1">
      <alignment vertical="top"/>
    </xf>
    <xf numFmtId="0" fontId="6" fillId="4" borderId="14" xfId="5" applyFont="1" applyFill="1" applyBorder="1" applyAlignment="1">
      <alignment vertical="top"/>
    </xf>
    <xf numFmtId="0" fontId="6" fillId="3" borderId="0" xfId="5" quotePrefix="1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18" fillId="4" borderId="11" xfId="5" applyFont="1" applyFill="1" applyBorder="1" applyAlignment="1">
      <alignment vertical="top"/>
    </xf>
    <xf numFmtId="0" fontId="18" fillId="4" borderId="12" xfId="5" applyFont="1" applyFill="1" applyBorder="1" applyAlignment="1">
      <alignment vertical="top"/>
    </xf>
    <xf numFmtId="0" fontId="18" fillId="3" borderId="17" xfId="5" applyFont="1" applyFill="1" applyBorder="1" applyAlignment="1">
      <alignment vertical="top"/>
    </xf>
    <xf numFmtId="0" fontId="18" fillId="3" borderId="0" xfId="5" applyFont="1" applyFill="1" applyAlignment="1">
      <alignment vertical="top"/>
    </xf>
    <xf numFmtId="0" fontId="18" fillId="3" borderId="19" xfId="5" applyFont="1" applyFill="1" applyBorder="1" applyAlignment="1">
      <alignment vertical="top"/>
    </xf>
    <xf numFmtId="0" fontId="18" fillId="3" borderId="7" xfId="5" applyFont="1" applyFill="1" applyBorder="1" applyAlignment="1">
      <alignment vertical="top"/>
    </xf>
    <xf numFmtId="0" fontId="6" fillId="6" borderId="0" xfId="5" applyFont="1" applyFill="1"/>
    <xf numFmtId="0" fontId="22" fillId="2" borderId="11" xfId="5" applyFont="1" applyFill="1" applyBorder="1" applyAlignment="1">
      <alignment vertical="center"/>
    </xf>
    <xf numFmtId="0" fontId="24" fillId="0" borderId="0" xfId="5" applyFont="1" applyAlignment="1">
      <alignment vertical="top"/>
    </xf>
    <xf numFmtId="0" fontId="24" fillId="3" borderId="0" xfId="5" applyFont="1" applyFill="1" applyAlignment="1">
      <alignment vertical="top"/>
    </xf>
    <xf numFmtId="0" fontId="26" fillId="6" borderId="0" xfId="5" applyFont="1" applyFill="1"/>
    <xf numFmtId="0" fontId="8" fillId="2" borderId="20" xfId="2" applyFont="1" applyFill="1" applyBorder="1" applyAlignment="1">
      <alignment vertical="center"/>
    </xf>
    <xf numFmtId="0" fontId="1" fillId="0" borderId="20" xfId="2" applyFont="1" applyBorder="1" applyAlignment="1">
      <alignment vertical="center"/>
    </xf>
    <xf numFmtId="14" fontId="1" fillId="0" borderId="20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17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18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4" xfId="3" applyFont="1" applyBorder="1" applyAlignment="1">
      <alignment horizontal="center"/>
    </xf>
    <xf numFmtId="0" fontId="6" fillId="0" borderId="21" xfId="4" applyFont="1" applyBorder="1"/>
    <xf numFmtId="0" fontId="5" fillId="2" borderId="9" xfId="1" applyFont="1" applyFill="1" applyBorder="1" applyAlignment="1">
      <alignment horizontal="center" vertical="center"/>
    </xf>
    <xf numFmtId="0" fontId="6" fillId="0" borderId="9" xfId="3" applyFont="1" applyBorder="1" applyAlignment="1">
      <alignment horizontal="center"/>
    </xf>
    <xf numFmtId="14" fontId="6" fillId="0" borderId="21" xfId="4" applyNumberFormat="1" applyFont="1" applyBorder="1" applyAlignment="1">
      <alignment horizontal="center"/>
    </xf>
    <xf numFmtId="0" fontId="6" fillId="0" borderId="11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13" xfId="3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5" fillId="2" borderId="11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13" xfId="3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/>
    </xf>
    <xf numFmtId="0" fontId="6" fillId="0" borderId="11" xfId="3" applyFont="1" applyBorder="1" applyAlignment="1">
      <alignment horizontal="center" vertical="top"/>
    </xf>
    <xf numFmtId="0" fontId="6" fillId="0" borderId="13" xfId="3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top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3" applyFont="1" applyBorder="1" applyAlignment="1">
      <alignment vertical="top"/>
    </xf>
    <xf numFmtId="0" fontId="6" fillId="0" borderId="20" xfId="3" applyFont="1" applyBorder="1" applyAlignment="1">
      <alignment horizontal="center" vertical="top"/>
    </xf>
    <xf numFmtId="0" fontId="6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top"/>
    </xf>
    <xf numFmtId="0" fontId="6" fillId="0" borderId="11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13" xfId="3" applyFont="1" applyBorder="1" applyAlignment="1">
      <alignment horizontal="center"/>
    </xf>
    <xf numFmtId="14" fontId="6" fillId="0" borderId="11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13" xfId="3" applyNumberFormat="1" applyFont="1" applyBorder="1" applyAlignment="1">
      <alignment horizont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20" xfId="3" applyFont="1" applyFill="1" applyBorder="1" applyAlignment="1">
      <alignment horizontal="center" vertical="top"/>
    </xf>
    <xf numFmtId="0" fontId="14" fillId="0" borderId="20" xfId="3" applyFont="1" applyBorder="1" applyAlignment="1">
      <alignment vertical="top"/>
    </xf>
    <xf numFmtId="0" fontId="14" fillId="0" borderId="11" xfId="3" applyFont="1" applyBorder="1" applyAlignment="1">
      <alignment vertical="top"/>
    </xf>
    <xf numFmtId="0" fontId="6" fillId="0" borderId="11" xfId="3" applyFont="1" applyBorder="1"/>
    <xf numFmtId="0" fontId="0" fillId="0" borderId="12" xfId="0" applyBorder="1" applyAlignment="1"/>
    <xf numFmtId="0" fontId="0" fillId="0" borderId="13" xfId="0" applyBorder="1" applyAlignment="1"/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17" fillId="0" borderId="20" xfId="0" applyFont="1" applyBorder="1" applyAlignment="1">
      <alignment vertical="top"/>
    </xf>
    <xf numFmtId="0" fontId="18" fillId="3" borderId="11" xfId="5" applyFont="1" applyFill="1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14" fontId="6" fillId="0" borderId="4" xfId="5" applyNumberFormat="1" applyFont="1" applyBorder="1" applyAlignment="1">
      <alignment horizontal="center"/>
    </xf>
    <xf numFmtId="14" fontId="6" fillId="0" borderId="5" xfId="5" applyNumberFormat="1" applyFont="1" applyBorder="1" applyAlignment="1">
      <alignment horizontal="center"/>
    </xf>
    <xf numFmtId="0" fontId="6" fillId="0" borderId="9" xfId="5" applyFont="1" applyBorder="1" applyAlignment="1">
      <alignment horizontal="center"/>
    </xf>
    <xf numFmtId="0" fontId="6" fillId="0" borderId="10" xfId="5" applyFont="1" applyBorder="1" applyAlignment="1">
      <alignment horizontal="center"/>
    </xf>
    <xf numFmtId="0" fontId="6" fillId="4" borderId="11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4" xfId="5" applyFont="1" applyBorder="1" applyAlignment="1">
      <alignment horizontal="center"/>
    </xf>
  </cellXfs>
  <cellStyles count="6">
    <cellStyle name="標準_ﾌﾟﾛｸﾞﾗﾑ一覧" xfId="4" xr:uid="{98E14B79-AC12-4D5E-B20F-D9E3490A8B47}"/>
    <cellStyle name="標準_受入登録（詳細）2000バージョン" xfId="1" xr:uid="{C35719C5-1E16-41D7-B1B0-98CC767F9906}"/>
    <cellStyle name="標準_詳細設計書_サンプル" xfId="2" xr:uid="{99936BB0-C2B5-4197-9A4F-A44EE1B07888}"/>
    <cellStyle name="常规" xfId="0" builtinId="0"/>
    <cellStyle name="常规 2" xfId="3" xr:uid="{3DD45D47-5433-46FD-88E0-75F6453122F7}"/>
    <cellStyle name="常规 2 2" xfId="5" xr:uid="{B0997D1D-9B02-4297-9D55-249CA6A7B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B4EECA3-0D8E-43B2-8F13-5E126E595FD1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566BD42E-544C-4871-2874-6ED9DD8699C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A91DC76D-49D0-CDA5-5E3F-0ED49ADD2AE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78FDCEC9-26AF-EFD5-274C-B0408FC1ADE3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5D7C89D-E246-4E99-981A-005E12A559B8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66BB50A7-4140-55A9-8CCA-EBDFE135216C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A1B31D93-0472-D054-529E-113F541A602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8AB7344-CA41-F6A8-2494-0F392D83122D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5E4FC35-4C74-4B40-A683-778D79AB4CF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37E743FB-570F-45C3-92E8-F49CF99E5854}"/>
            </a:ext>
          </a:extLst>
        </xdr:cNvPr>
        <xdr:cNvCxnSpPr/>
      </xdr:nvCxnSpPr>
      <xdr:spPr bwMode="auto">
        <a:xfrm flipV="1">
          <a:off x="2349634" y="1512102"/>
          <a:ext cx="1225349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0A0DC58-05A0-40B6-9783-E4E77C6E4D85}"/>
            </a:ext>
          </a:extLst>
        </xdr:cNvPr>
        <xdr:cNvSpPr/>
      </xdr:nvSpPr>
      <xdr:spPr bwMode="auto">
        <a:xfrm>
          <a:off x="3670635" y="1289786"/>
          <a:ext cx="1330960" cy="42705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9ABF360-7885-4E45-9660-598CE29AEF26}"/>
            </a:ext>
          </a:extLst>
        </xdr:cNvPr>
        <xdr:cNvSpPr/>
      </xdr:nvSpPr>
      <xdr:spPr bwMode="auto">
        <a:xfrm>
          <a:off x="6602730" y="1353820"/>
          <a:ext cx="1249680" cy="40513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665FA194-4CD7-4639-9992-1CD28D3BE752}"/>
            </a:ext>
          </a:extLst>
        </xdr:cNvPr>
        <xdr:cNvCxnSpPr/>
      </xdr:nvCxnSpPr>
      <xdr:spPr bwMode="auto">
        <a:xfrm>
          <a:off x="5102860" y="1540510"/>
          <a:ext cx="138282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15240</xdr:rowOff>
    </xdr:from>
    <xdr:to>
      <xdr:col>51</xdr:col>
      <xdr:colOff>88130</xdr:colOff>
      <xdr:row>35</xdr:row>
      <xdr:rowOff>126750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93E979-C875-72BF-0A07-D9E28BACE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3880"/>
          <a:ext cx="9415010" cy="57198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aze\OneDrive\&#26700;&#38754;\&#21220;&#24608;&#31649;&#29702;&#12471;&#12473;&#12486;&#12512;\&#35443;&#32048;&#35373;&#35336;&#26360;_&#31038;&#21729;&#24773;&#22577;&#19968;&#35239;_&#36040;&#21063;&#24935;%20(1).xlsx" TargetMode="External"/><Relationship Id="rId1" Type="http://schemas.openxmlformats.org/officeDocument/2006/relationships/externalLinkPath" Target="&#35443;&#32048;&#35373;&#35336;&#26360;_&#31038;&#21729;&#24773;&#22577;&#19968;&#35239;_&#36040;&#21063;&#24935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IO関連"/>
      <sheetName val="画面イメージ"/>
      <sheetName val="画面項目"/>
      <sheetName val="イベント処理_2"/>
    </sheetNames>
    <sheetDataSet>
      <sheetData sheetId="0">
        <row r="47">
          <cell r="AL47">
            <v>45083</v>
          </cell>
        </row>
        <row r="49">
          <cell r="AL49" t="str">
            <v>賈則慧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C727-D9E4-4F50-B614-41E6A4FD002A}">
  <dimension ref="A1:AZ52"/>
  <sheetViews>
    <sheetView topLeftCell="A14" zoomScale="115" zoomScaleNormal="115" workbookViewId="0">
      <selection activeCell="AL43" sqref="AL43:AY44"/>
    </sheetView>
  </sheetViews>
  <sheetFormatPr defaultColWidth="2.6640625" defaultRowHeight="9.6"/>
  <cols>
    <col min="1" max="16384" width="2.6640625" style="13"/>
  </cols>
  <sheetData>
    <row r="1" spans="1:52" ht="10.5" customHeight="1">
      <c r="A1" s="25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3"/>
    </row>
    <row r="2" spans="1:52" ht="10.5" customHeight="1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7"/>
    </row>
    <row r="3" spans="1:52" ht="10.5" customHeight="1">
      <c r="A3" s="19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7"/>
    </row>
    <row r="4" spans="1:52" ht="10.5" customHeight="1">
      <c r="A4" s="19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7"/>
    </row>
    <row r="5" spans="1:52" ht="10.5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7"/>
    </row>
    <row r="6" spans="1:52" ht="10.5" customHeight="1">
      <c r="A6" s="1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7"/>
    </row>
    <row r="7" spans="1:52" ht="10.5" customHeight="1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7"/>
    </row>
    <row r="8" spans="1:52" ht="10.5" customHeight="1">
      <c r="A8" s="19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7"/>
    </row>
    <row r="9" spans="1:52" ht="10.5" customHeight="1">
      <c r="A9" s="22"/>
      <c r="B9" s="21"/>
      <c r="C9" s="21"/>
      <c r="D9" s="21"/>
      <c r="E9" s="21"/>
      <c r="F9" s="21"/>
      <c r="G9" s="21"/>
      <c r="H9" s="21"/>
      <c r="I9" s="107" t="s">
        <v>0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21"/>
      <c r="AT9" s="21"/>
      <c r="AU9" s="21"/>
      <c r="AV9" s="21"/>
      <c r="AW9" s="21"/>
      <c r="AX9" s="21"/>
      <c r="AY9" s="21"/>
      <c r="AZ9" s="20"/>
    </row>
    <row r="10" spans="1:52" ht="10.5" customHeight="1">
      <c r="A10" s="22"/>
      <c r="B10" s="21"/>
      <c r="C10" s="21"/>
      <c r="D10" s="21"/>
      <c r="E10" s="21"/>
      <c r="F10" s="21"/>
      <c r="G10" s="21"/>
      <c r="H10" s="21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21"/>
      <c r="AT10" s="21"/>
      <c r="AU10" s="21"/>
      <c r="AV10" s="21"/>
      <c r="AW10" s="21"/>
      <c r="AX10" s="21"/>
      <c r="AY10" s="21"/>
      <c r="AZ10" s="20"/>
    </row>
    <row r="11" spans="1:52" ht="10.5" customHeight="1">
      <c r="A11" s="22"/>
      <c r="B11" s="21"/>
      <c r="C11" s="21"/>
      <c r="D11" s="21"/>
      <c r="E11" s="21"/>
      <c r="F11" s="21"/>
      <c r="G11" s="21"/>
      <c r="H11" s="21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21"/>
      <c r="AT11" s="21"/>
      <c r="AU11" s="21"/>
      <c r="AV11" s="21"/>
      <c r="AW11" s="21"/>
      <c r="AX11" s="21"/>
      <c r="AY11" s="21"/>
      <c r="AZ11" s="20"/>
    </row>
    <row r="12" spans="1:52" ht="10.5" customHeight="1">
      <c r="A12" s="22"/>
      <c r="B12" s="21"/>
      <c r="C12" s="21"/>
      <c r="D12" s="21"/>
      <c r="E12" s="21"/>
      <c r="F12" s="21"/>
      <c r="G12" s="21"/>
      <c r="H12" s="21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21"/>
      <c r="AT12" s="21"/>
      <c r="AU12" s="21"/>
      <c r="AV12" s="21"/>
      <c r="AW12" s="21"/>
      <c r="AX12" s="21"/>
      <c r="AY12" s="21"/>
      <c r="AZ12" s="20"/>
    </row>
    <row r="13" spans="1:52" ht="10.5" customHeight="1">
      <c r="A13" s="22"/>
      <c r="B13" s="21"/>
      <c r="C13" s="21"/>
      <c r="D13" s="21"/>
      <c r="E13" s="21"/>
      <c r="F13" s="21"/>
      <c r="G13" s="21"/>
      <c r="H13" s="21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21"/>
      <c r="AT13" s="21"/>
      <c r="AU13" s="21"/>
      <c r="AV13" s="21"/>
      <c r="AW13" s="21"/>
      <c r="AX13" s="21"/>
      <c r="AY13" s="21"/>
      <c r="AZ13" s="20"/>
    </row>
    <row r="14" spans="1:52" ht="10.5" customHeight="1">
      <c r="A14" s="22"/>
      <c r="B14" s="21"/>
      <c r="C14" s="21"/>
      <c r="D14" s="21"/>
      <c r="E14" s="21"/>
      <c r="F14" s="21"/>
      <c r="G14" s="21"/>
      <c r="H14" s="21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21"/>
      <c r="AT14" s="21"/>
      <c r="AU14" s="21"/>
      <c r="AV14" s="21"/>
      <c r="AW14" s="21"/>
      <c r="AX14" s="21"/>
      <c r="AY14" s="21"/>
      <c r="AZ14" s="20"/>
    </row>
    <row r="15" spans="1:52" ht="10.5" customHeight="1">
      <c r="A15" s="22"/>
      <c r="B15" s="21"/>
      <c r="C15" s="21"/>
      <c r="D15" s="21"/>
      <c r="E15" s="21"/>
      <c r="F15" s="21"/>
      <c r="G15" s="21"/>
      <c r="H15" s="21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21"/>
      <c r="AT15" s="21"/>
      <c r="AU15" s="21"/>
      <c r="AV15" s="21"/>
      <c r="AW15" s="21"/>
      <c r="AX15" s="21"/>
      <c r="AY15" s="21"/>
      <c r="AZ15" s="20"/>
    </row>
    <row r="16" spans="1:52" ht="10.5" customHeight="1">
      <c r="A16" s="22"/>
      <c r="B16" s="21"/>
      <c r="C16" s="21"/>
      <c r="D16" s="21"/>
      <c r="E16" s="21"/>
      <c r="F16" s="21"/>
      <c r="G16" s="21"/>
      <c r="H16" s="21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21"/>
      <c r="AT16" s="21"/>
      <c r="AU16" s="21"/>
      <c r="AV16" s="21"/>
      <c r="AW16" s="21"/>
      <c r="AX16" s="21"/>
      <c r="AY16" s="21"/>
      <c r="AZ16" s="20"/>
    </row>
    <row r="17" spans="1:52" ht="10.5" customHeight="1">
      <c r="A17" s="22"/>
      <c r="B17" s="21"/>
      <c r="C17" s="21"/>
      <c r="D17" s="21"/>
      <c r="E17" s="21"/>
      <c r="F17" s="21"/>
      <c r="G17" s="21"/>
      <c r="H17" s="21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21"/>
      <c r="AT17" s="21"/>
      <c r="AU17" s="21"/>
      <c r="AV17" s="21"/>
      <c r="AW17" s="21"/>
      <c r="AX17" s="21"/>
      <c r="AY17" s="21"/>
      <c r="AZ17" s="20"/>
    </row>
    <row r="18" spans="1:52" ht="10.5" customHeight="1">
      <c r="A18" s="22"/>
      <c r="B18" s="21"/>
      <c r="C18" s="21"/>
      <c r="D18" s="21"/>
      <c r="E18" s="21"/>
      <c r="F18" s="21"/>
      <c r="G18" s="21"/>
      <c r="H18" s="21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21"/>
      <c r="AT18" s="21"/>
      <c r="AU18" s="21"/>
      <c r="AV18" s="21"/>
      <c r="AW18" s="21"/>
      <c r="AX18" s="21"/>
      <c r="AY18" s="21"/>
      <c r="AZ18" s="20"/>
    </row>
    <row r="19" spans="1:52" ht="10.5" customHeight="1">
      <c r="A19" s="22"/>
      <c r="B19" s="21"/>
      <c r="C19" s="21"/>
      <c r="D19" s="21"/>
      <c r="E19" s="21"/>
      <c r="F19" s="21"/>
      <c r="G19" s="21"/>
      <c r="H19" s="21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21"/>
      <c r="AT19" s="21"/>
      <c r="AU19" s="21"/>
      <c r="AV19" s="21"/>
      <c r="AW19" s="21"/>
      <c r="AX19" s="21"/>
      <c r="AY19" s="21"/>
      <c r="AZ19" s="20"/>
    </row>
    <row r="20" spans="1:52" ht="10.5" customHeight="1">
      <c r="A20" s="22"/>
      <c r="B20" s="21"/>
      <c r="C20" s="21"/>
      <c r="D20" s="21"/>
      <c r="E20" s="21"/>
      <c r="F20" s="21"/>
      <c r="G20" s="21"/>
      <c r="H20" s="21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21"/>
      <c r="AT20" s="21"/>
      <c r="AU20" s="21"/>
      <c r="AV20" s="21"/>
      <c r="AW20" s="21"/>
      <c r="AX20" s="21"/>
      <c r="AY20" s="21"/>
      <c r="AZ20" s="20"/>
    </row>
    <row r="21" spans="1:52" ht="10.5" customHeight="1">
      <c r="A21" s="19"/>
      <c r="B21" s="18"/>
      <c r="C21" s="18"/>
      <c r="D21" s="18"/>
      <c r="E21" s="18"/>
      <c r="F21" s="18"/>
      <c r="G21" s="18"/>
      <c r="H21" s="18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8"/>
      <c r="AT21" s="18"/>
      <c r="AU21" s="18"/>
      <c r="AV21" s="18"/>
      <c r="AW21" s="18"/>
      <c r="AX21" s="18"/>
      <c r="AY21" s="18"/>
      <c r="AZ21" s="17"/>
    </row>
    <row r="22" spans="1:52" ht="10.5" customHeight="1">
      <c r="A22" s="19"/>
      <c r="B22" s="18"/>
      <c r="C22" s="18"/>
      <c r="D22" s="18"/>
      <c r="E22" s="18"/>
      <c r="F22" s="18"/>
      <c r="G22" s="18"/>
      <c r="H22" s="18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8"/>
      <c r="AT22" s="18"/>
      <c r="AU22" s="18"/>
      <c r="AV22" s="18"/>
      <c r="AW22" s="18"/>
      <c r="AX22" s="18"/>
      <c r="AY22" s="18"/>
      <c r="AZ22" s="17"/>
    </row>
    <row r="23" spans="1:52" ht="10.5" customHeight="1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7"/>
    </row>
    <row r="24" spans="1:52" ht="10.5" customHeight="1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7"/>
    </row>
    <row r="25" spans="1:52" ht="10.5" customHeight="1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7"/>
    </row>
    <row r="26" spans="1:52" ht="10.5" customHeight="1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7"/>
    </row>
    <row r="27" spans="1:52" ht="10.5" customHeight="1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7"/>
    </row>
    <row r="28" spans="1:52" ht="10.5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7"/>
    </row>
    <row r="29" spans="1:52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7"/>
    </row>
    <row r="30" spans="1:52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7"/>
    </row>
    <row r="31" spans="1:52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7"/>
    </row>
    <row r="32" spans="1:52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7"/>
    </row>
    <row r="33" spans="1:52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7"/>
    </row>
    <row r="34" spans="1:52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7"/>
    </row>
    <row r="36" spans="1:52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7"/>
    </row>
    <row r="37" spans="1:52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D37" s="18"/>
      <c r="AE37" s="18"/>
      <c r="AF37" s="104" t="s">
        <v>15</v>
      </c>
      <c r="AG37" s="104"/>
      <c r="AH37" s="104"/>
      <c r="AI37" s="104"/>
      <c r="AJ37" s="104"/>
      <c r="AK37" s="104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7"/>
    </row>
    <row r="38" spans="1:52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D38" s="18"/>
      <c r="AE38" s="18"/>
      <c r="AF38" s="104"/>
      <c r="AG38" s="104"/>
      <c r="AH38" s="104"/>
      <c r="AI38" s="104"/>
      <c r="AJ38" s="104"/>
      <c r="AK38" s="104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7"/>
    </row>
    <row r="39" spans="1:52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04" t="s">
        <v>2</v>
      </c>
      <c r="AG39" s="104"/>
      <c r="AH39" s="104"/>
      <c r="AI39" s="104"/>
      <c r="AJ39" s="104"/>
      <c r="AK39" s="104"/>
      <c r="AL39" s="105" t="s">
        <v>16</v>
      </c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7"/>
    </row>
    <row r="40" spans="1:5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04"/>
      <c r="AG40" s="104"/>
      <c r="AH40" s="104"/>
      <c r="AI40" s="104"/>
      <c r="AJ40" s="104"/>
      <c r="AK40" s="104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7"/>
    </row>
    <row r="41" spans="1:52" ht="10.5" customHeight="1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04" t="s">
        <v>5</v>
      </c>
      <c r="AG41" s="104"/>
      <c r="AH41" s="104"/>
      <c r="AI41" s="104"/>
      <c r="AJ41" s="104"/>
      <c r="AK41" s="104"/>
      <c r="AL41" s="105" t="s">
        <v>14</v>
      </c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7"/>
    </row>
    <row r="42" spans="1:52" ht="10.5" customHeight="1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04"/>
      <c r="AG42" s="104"/>
      <c r="AH42" s="104"/>
      <c r="AI42" s="104"/>
      <c r="AJ42" s="104"/>
      <c r="AK42" s="104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7"/>
    </row>
    <row r="43" spans="1:52" ht="10.5" customHeight="1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04" t="s">
        <v>13</v>
      </c>
      <c r="AG43" s="104"/>
      <c r="AH43" s="104"/>
      <c r="AI43" s="104"/>
      <c r="AJ43" s="104"/>
      <c r="AK43" s="104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7"/>
    </row>
    <row r="44" spans="1:52" ht="10.5" customHeight="1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04"/>
      <c r="AG44" s="104"/>
      <c r="AH44" s="104"/>
      <c r="AI44" s="104"/>
      <c r="AJ44" s="104"/>
      <c r="AK44" s="104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7"/>
    </row>
    <row r="45" spans="1:52" ht="10.5" customHeight="1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04" t="s">
        <v>12</v>
      </c>
      <c r="AG45" s="104"/>
      <c r="AH45" s="104"/>
      <c r="AI45" s="104"/>
      <c r="AJ45" s="104"/>
      <c r="AK45" s="104"/>
      <c r="AL45" s="105" t="s">
        <v>11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7"/>
    </row>
    <row r="46" spans="1:52" ht="10.5" customHeight="1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04"/>
      <c r="AG46" s="104"/>
      <c r="AH46" s="104"/>
      <c r="AI46" s="104"/>
      <c r="AJ46" s="104"/>
      <c r="AK46" s="104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7"/>
    </row>
    <row r="47" spans="1:52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04" t="s">
        <v>10</v>
      </c>
      <c r="AG47" s="104"/>
      <c r="AH47" s="104"/>
      <c r="AI47" s="104"/>
      <c r="AJ47" s="104"/>
      <c r="AK47" s="104"/>
      <c r="AL47" s="106">
        <v>45083</v>
      </c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7"/>
    </row>
    <row r="48" spans="1:52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04"/>
      <c r="AG48" s="104"/>
      <c r="AH48" s="104"/>
      <c r="AI48" s="104"/>
      <c r="AJ48" s="104"/>
      <c r="AK48" s="104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7"/>
    </row>
    <row r="49" spans="1:52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04" t="s">
        <v>6</v>
      </c>
      <c r="AG49" s="104"/>
      <c r="AH49" s="104"/>
      <c r="AI49" s="104"/>
      <c r="AJ49" s="104"/>
      <c r="AK49" s="104"/>
      <c r="AL49" s="105" t="s">
        <v>17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7"/>
    </row>
    <row r="50" spans="1:52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04"/>
      <c r="AG50" s="104"/>
      <c r="AH50" s="104"/>
      <c r="AI50" s="104"/>
      <c r="AJ50" s="104"/>
      <c r="AK50" s="104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7"/>
    </row>
    <row r="51" spans="1:52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7"/>
    </row>
    <row r="52" spans="1:52">
      <c r="A52" s="1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4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314F-73E3-431A-9A23-5632D5D74B25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640625" defaultRowHeight="9.6"/>
  <cols>
    <col min="1" max="16384" width="2.6640625" style="26"/>
  </cols>
  <sheetData>
    <row r="1" spans="1:52" ht="10.199999999999999" thickTop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  <c r="Y1" s="121" t="s">
        <v>1</v>
      </c>
      <c r="Z1" s="121"/>
      <c r="AA1" s="121"/>
      <c r="AB1" s="121"/>
      <c r="AC1" s="122" t="str">
        <f>IF(ISBLANK(表紙!AL43),"",(表紙!AL43))</f>
        <v/>
      </c>
      <c r="AD1" s="122"/>
      <c r="AE1" s="122"/>
      <c r="AF1" s="122"/>
      <c r="AG1" s="122"/>
      <c r="AH1" s="122"/>
      <c r="AI1" s="122"/>
      <c r="AJ1" s="122"/>
      <c r="AK1" s="122"/>
      <c r="AL1" s="122"/>
      <c r="AM1" s="121" t="s">
        <v>2</v>
      </c>
      <c r="AN1" s="121"/>
      <c r="AO1" s="121"/>
      <c r="AP1" s="121"/>
      <c r="AQ1" s="122" t="str">
        <f>IF(ISBLANK(表紙!AL39),"",(表紙!AL39))</f>
        <v>NK</v>
      </c>
      <c r="AR1" s="122"/>
      <c r="AS1" s="122"/>
      <c r="AT1" s="122"/>
      <c r="AU1" s="122"/>
      <c r="AV1" s="122"/>
      <c r="AW1" s="122"/>
      <c r="AX1" s="122"/>
      <c r="AY1" s="122"/>
      <c r="AZ1" s="122"/>
    </row>
    <row r="2" spans="1:52" ht="10.199999999999999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24" t="s">
        <v>4</v>
      </c>
      <c r="Z2" s="124"/>
      <c r="AA2" s="124"/>
      <c r="AB2" s="124"/>
      <c r="AC2" s="125" t="str">
        <f>IF(ISBLANK(表紙!AL45),"",(表紙!AL45))</f>
        <v>社員情報一覧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5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.199999999999999" thickTop="1"/>
    <row r="4" spans="1:52">
      <c r="A4" s="109" t="s">
        <v>22</v>
      </c>
      <c r="B4" s="111"/>
      <c r="C4" s="109" t="s">
        <v>21</v>
      </c>
      <c r="D4" s="110"/>
      <c r="E4" s="110"/>
      <c r="F4" s="111"/>
      <c r="G4" s="109" t="s">
        <v>20</v>
      </c>
      <c r="H4" s="110"/>
      <c r="I4" s="110"/>
      <c r="J4" s="111"/>
      <c r="K4" s="109" t="s">
        <v>19</v>
      </c>
      <c r="L4" s="110"/>
      <c r="M4" s="110"/>
      <c r="N4" s="110"/>
      <c r="O4" s="110"/>
      <c r="P4" s="110"/>
      <c r="Q4" s="110"/>
      <c r="R4" s="110"/>
      <c r="S4" s="110"/>
      <c r="T4" s="111"/>
      <c r="U4" s="109" t="s">
        <v>18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</row>
    <row r="5" spans="1:52">
      <c r="A5" s="108">
        <f t="shared" ref="A5:A52" si="0">ROW()-4</f>
        <v>1</v>
      </c>
      <c r="B5" s="108"/>
      <c r="C5" s="112">
        <v>45083</v>
      </c>
      <c r="D5" s="112"/>
      <c r="E5" s="112"/>
      <c r="F5" s="112"/>
      <c r="G5" s="108" t="s">
        <v>17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 t="s">
        <v>23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13">
        <f t="shared" si="0"/>
        <v>2</v>
      </c>
      <c r="B6" s="113"/>
      <c r="C6" s="114">
        <v>45089</v>
      </c>
      <c r="D6" s="114"/>
      <c r="E6" s="114"/>
      <c r="F6" s="114"/>
      <c r="G6" s="113" t="s">
        <v>8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 t="s">
        <v>167</v>
      </c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</row>
    <row r="7" spans="1:52">
      <c r="A7" s="113">
        <f t="shared" si="0"/>
        <v>3</v>
      </c>
      <c r="B7" s="113"/>
      <c r="C7" s="114"/>
      <c r="D7" s="114"/>
      <c r="E7" s="114"/>
      <c r="F7" s="114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</row>
    <row r="8" spans="1:52">
      <c r="A8" s="113">
        <f t="shared" si="0"/>
        <v>4</v>
      </c>
      <c r="B8" s="113"/>
      <c r="C8" s="114"/>
      <c r="D8" s="114"/>
      <c r="E8" s="114"/>
      <c r="F8" s="114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</row>
    <row r="9" spans="1:52">
      <c r="A9" s="113">
        <f t="shared" si="0"/>
        <v>5</v>
      </c>
      <c r="B9" s="113"/>
      <c r="C9" s="114"/>
      <c r="D9" s="114"/>
      <c r="E9" s="114"/>
      <c r="F9" s="114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</row>
    <row r="10" spans="1:52">
      <c r="A10" s="113">
        <f t="shared" si="0"/>
        <v>6</v>
      </c>
      <c r="B10" s="113"/>
      <c r="C10" s="114"/>
      <c r="D10" s="114"/>
      <c r="E10" s="114"/>
      <c r="F10" s="114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</row>
    <row r="11" spans="1:52">
      <c r="A11" s="113">
        <f t="shared" si="0"/>
        <v>7</v>
      </c>
      <c r="B11" s="113"/>
      <c r="C11" s="114"/>
      <c r="D11" s="114"/>
      <c r="E11" s="114"/>
      <c r="F11" s="114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</row>
    <row r="12" spans="1:52">
      <c r="A12" s="113">
        <f t="shared" si="0"/>
        <v>8</v>
      </c>
      <c r="B12" s="113"/>
      <c r="C12" s="114"/>
      <c r="D12" s="114"/>
      <c r="E12" s="114"/>
      <c r="F12" s="114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</row>
    <row r="13" spans="1:52">
      <c r="A13" s="113">
        <f t="shared" si="0"/>
        <v>9</v>
      </c>
      <c r="B13" s="113"/>
      <c r="C13" s="114"/>
      <c r="D13" s="114"/>
      <c r="E13" s="114"/>
      <c r="F13" s="114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</row>
    <row r="14" spans="1:52">
      <c r="A14" s="113">
        <f t="shared" si="0"/>
        <v>10</v>
      </c>
      <c r="B14" s="113"/>
      <c r="C14" s="114"/>
      <c r="D14" s="114"/>
      <c r="E14" s="114"/>
      <c r="F14" s="114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</row>
    <row r="15" spans="1:52">
      <c r="A15" s="113">
        <f t="shared" si="0"/>
        <v>11</v>
      </c>
      <c r="B15" s="113"/>
      <c r="C15" s="114"/>
      <c r="D15" s="114"/>
      <c r="E15" s="114"/>
      <c r="F15" s="114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</row>
    <row r="16" spans="1:52">
      <c r="A16" s="113">
        <f t="shared" si="0"/>
        <v>12</v>
      </c>
      <c r="B16" s="113"/>
      <c r="C16" s="114"/>
      <c r="D16" s="114"/>
      <c r="E16" s="114"/>
      <c r="F16" s="114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</row>
    <row r="17" spans="1:52">
      <c r="A17" s="113">
        <f t="shared" si="0"/>
        <v>13</v>
      </c>
      <c r="B17" s="113"/>
      <c r="C17" s="114"/>
      <c r="D17" s="114"/>
      <c r="E17" s="114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</row>
    <row r="18" spans="1:52">
      <c r="A18" s="113">
        <f t="shared" si="0"/>
        <v>14</v>
      </c>
      <c r="B18" s="113"/>
      <c r="C18" s="114"/>
      <c r="D18" s="114"/>
      <c r="E18" s="114"/>
      <c r="F18" s="114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</row>
    <row r="19" spans="1:52">
      <c r="A19" s="113">
        <f t="shared" si="0"/>
        <v>15</v>
      </c>
      <c r="B19" s="113"/>
      <c r="C19" s="114"/>
      <c r="D19" s="114"/>
      <c r="E19" s="114"/>
      <c r="F19" s="114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</row>
    <row r="20" spans="1:52">
      <c r="A20" s="113">
        <f t="shared" si="0"/>
        <v>16</v>
      </c>
      <c r="B20" s="113"/>
      <c r="C20" s="114"/>
      <c r="D20" s="114"/>
      <c r="E20" s="114"/>
      <c r="F20" s="114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</row>
    <row r="21" spans="1:52">
      <c r="A21" s="113">
        <f t="shared" si="0"/>
        <v>17</v>
      </c>
      <c r="B21" s="113"/>
      <c r="C21" s="114"/>
      <c r="D21" s="114"/>
      <c r="E21" s="114"/>
      <c r="F21" s="114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</row>
    <row r="22" spans="1:52">
      <c r="A22" s="113">
        <f t="shared" si="0"/>
        <v>18</v>
      </c>
      <c r="B22" s="113"/>
      <c r="C22" s="114"/>
      <c r="D22" s="114"/>
      <c r="E22" s="114"/>
      <c r="F22" s="114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</row>
    <row r="23" spans="1:52">
      <c r="A23" s="113">
        <f t="shared" si="0"/>
        <v>19</v>
      </c>
      <c r="B23" s="113"/>
      <c r="C23" s="114"/>
      <c r="D23" s="114"/>
      <c r="E23" s="114"/>
      <c r="F23" s="114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</row>
    <row r="24" spans="1:52">
      <c r="A24" s="113">
        <f t="shared" si="0"/>
        <v>20</v>
      </c>
      <c r="B24" s="113"/>
      <c r="C24" s="114"/>
      <c r="D24" s="114"/>
      <c r="E24" s="114"/>
      <c r="F24" s="114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</row>
    <row r="25" spans="1:52">
      <c r="A25" s="113">
        <f t="shared" si="0"/>
        <v>21</v>
      </c>
      <c r="B25" s="113"/>
      <c r="C25" s="114"/>
      <c r="D25" s="114"/>
      <c r="E25" s="114"/>
      <c r="F25" s="114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</row>
    <row r="26" spans="1:52">
      <c r="A26" s="113">
        <f t="shared" si="0"/>
        <v>22</v>
      </c>
      <c r="B26" s="113"/>
      <c r="C26" s="114"/>
      <c r="D26" s="114"/>
      <c r="E26" s="114"/>
      <c r="F26" s="114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</row>
    <row r="27" spans="1:52">
      <c r="A27" s="113">
        <f t="shared" si="0"/>
        <v>23</v>
      </c>
      <c r="B27" s="113"/>
      <c r="C27" s="114"/>
      <c r="D27" s="114"/>
      <c r="E27" s="114"/>
      <c r="F27" s="114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</row>
    <row r="28" spans="1:52">
      <c r="A28" s="113">
        <f t="shared" si="0"/>
        <v>24</v>
      </c>
      <c r="B28" s="113"/>
      <c r="C28" s="114"/>
      <c r="D28" s="114"/>
      <c r="E28" s="114"/>
      <c r="F28" s="114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</row>
    <row r="29" spans="1:52">
      <c r="A29" s="113">
        <f t="shared" si="0"/>
        <v>25</v>
      </c>
      <c r="B29" s="113"/>
      <c r="C29" s="114"/>
      <c r="D29" s="114"/>
      <c r="E29" s="114"/>
      <c r="F29" s="114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</row>
    <row r="30" spans="1:52">
      <c r="A30" s="113">
        <f t="shared" si="0"/>
        <v>26</v>
      </c>
      <c r="B30" s="113"/>
      <c r="C30" s="114"/>
      <c r="D30" s="114"/>
      <c r="E30" s="114"/>
      <c r="F30" s="114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</row>
    <row r="31" spans="1:52">
      <c r="A31" s="113">
        <f t="shared" si="0"/>
        <v>27</v>
      </c>
      <c r="B31" s="113"/>
      <c r="C31" s="114"/>
      <c r="D31" s="114"/>
      <c r="E31" s="114"/>
      <c r="F31" s="114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</row>
    <row r="32" spans="1:52">
      <c r="A32" s="113">
        <f t="shared" si="0"/>
        <v>28</v>
      </c>
      <c r="B32" s="113"/>
      <c r="C32" s="114"/>
      <c r="D32" s="114"/>
      <c r="E32" s="114"/>
      <c r="F32" s="114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</row>
    <row r="33" spans="1:52">
      <c r="A33" s="113">
        <f t="shared" si="0"/>
        <v>29</v>
      </c>
      <c r="B33" s="113"/>
      <c r="C33" s="114"/>
      <c r="D33" s="114"/>
      <c r="E33" s="114"/>
      <c r="F33" s="114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</row>
    <row r="34" spans="1:52">
      <c r="A34" s="113">
        <f t="shared" si="0"/>
        <v>30</v>
      </c>
      <c r="B34" s="113"/>
      <c r="C34" s="114"/>
      <c r="D34" s="114"/>
      <c r="E34" s="114"/>
      <c r="F34" s="114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</row>
    <row r="35" spans="1:52">
      <c r="A35" s="113">
        <f t="shared" si="0"/>
        <v>31</v>
      </c>
      <c r="B35" s="113"/>
      <c r="C35" s="114"/>
      <c r="D35" s="114"/>
      <c r="E35" s="114"/>
      <c r="F35" s="114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</row>
    <row r="36" spans="1:52">
      <c r="A36" s="113">
        <f t="shared" si="0"/>
        <v>32</v>
      </c>
      <c r="B36" s="113"/>
      <c r="C36" s="114"/>
      <c r="D36" s="114"/>
      <c r="E36" s="114"/>
      <c r="F36" s="114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</row>
    <row r="37" spans="1:52">
      <c r="A37" s="113">
        <f t="shared" si="0"/>
        <v>33</v>
      </c>
      <c r="B37" s="113"/>
      <c r="C37" s="114"/>
      <c r="D37" s="114"/>
      <c r="E37" s="114"/>
      <c r="F37" s="114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</row>
    <row r="38" spans="1:52">
      <c r="A38" s="113">
        <f t="shared" si="0"/>
        <v>34</v>
      </c>
      <c r="B38" s="113"/>
      <c r="C38" s="114"/>
      <c r="D38" s="114"/>
      <c r="E38" s="114"/>
      <c r="F38" s="114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</row>
    <row r="39" spans="1:52">
      <c r="A39" s="113">
        <f t="shared" si="0"/>
        <v>35</v>
      </c>
      <c r="B39" s="113"/>
      <c r="C39" s="114"/>
      <c r="D39" s="114"/>
      <c r="E39" s="114"/>
      <c r="F39" s="114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</row>
    <row r="40" spans="1:52">
      <c r="A40" s="113">
        <f t="shared" si="0"/>
        <v>36</v>
      </c>
      <c r="B40" s="113"/>
      <c r="C40" s="114"/>
      <c r="D40" s="114"/>
      <c r="E40" s="114"/>
      <c r="F40" s="114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</row>
    <row r="41" spans="1:52">
      <c r="A41" s="113">
        <f t="shared" si="0"/>
        <v>37</v>
      </c>
      <c r="B41" s="113"/>
      <c r="C41" s="114"/>
      <c r="D41" s="114"/>
      <c r="E41" s="114"/>
      <c r="F41" s="114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</row>
    <row r="42" spans="1:52">
      <c r="A42" s="113">
        <f t="shared" si="0"/>
        <v>38</v>
      </c>
      <c r="B42" s="113"/>
      <c r="C42" s="114"/>
      <c r="D42" s="114"/>
      <c r="E42" s="114"/>
      <c r="F42" s="114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</row>
    <row r="43" spans="1:52">
      <c r="A43" s="113">
        <f t="shared" si="0"/>
        <v>39</v>
      </c>
      <c r="B43" s="113"/>
      <c r="C43" s="114"/>
      <c r="D43" s="114"/>
      <c r="E43" s="114"/>
      <c r="F43" s="114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</row>
    <row r="44" spans="1:52">
      <c r="A44" s="113">
        <f t="shared" si="0"/>
        <v>40</v>
      </c>
      <c r="B44" s="113"/>
      <c r="C44" s="114"/>
      <c r="D44" s="114"/>
      <c r="E44" s="114"/>
      <c r="F44" s="114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</row>
    <row r="45" spans="1:52">
      <c r="A45" s="113">
        <f t="shared" si="0"/>
        <v>41</v>
      </c>
      <c r="B45" s="113"/>
      <c r="C45" s="114"/>
      <c r="D45" s="114"/>
      <c r="E45" s="114"/>
      <c r="F45" s="114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</row>
    <row r="46" spans="1:52">
      <c r="A46" s="113">
        <f t="shared" si="0"/>
        <v>42</v>
      </c>
      <c r="B46" s="113"/>
      <c r="C46" s="114"/>
      <c r="D46" s="114"/>
      <c r="E46" s="114"/>
      <c r="F46" s="114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</row>
    <row r="47" spans="1:52">
      <c r="A47" s="113">
        <f t="shared" si="0"/>
        <v>43</v>
      </c>
      <c r="B47" s="113"/>
      <c r="C47" s="114"/>
      <c r="D47" s="114"/>
      <c r="E47" s="114"/>
      <c r="F47" s="11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</row>
    <row r="48" spans="1:52">
      <c r="A48" s="113">
        <f t="shared" si="0"/>
        <v>44</v>
      </c>
      <c r="B48" s="113"/>
      <c r="C48" s="114"/>
      <c r="D48" s="114"/>
      <c r="E48" s="114"/>
      <c r="F48" s="114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</row>
    <row r="49" spans="1:52">
      <c r="A49" s="113">
        <f t="shared" si="0"/>
        <v>45</v>
      </c>
      <c r="B49" s="113"/>
      <c r="C49" s="114"/>
      <c r="D49" s="114"/>
      <c r="E49" s="114"/>
      <c r="F49" s="114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</row>
    <row r="50" spans="1:52">
      <c r="A50" s="113">
        <f t="shared" si="0"/>
        <v>46</v>
      </c>
      <c r="B50" s="113"/>
      <c r="C50" s="114"/>
      <c r="D50" s="114"/>
      <c r="E50" s="114"/>
      <c r="F50" s="114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</row>
    <row r="51" spans="1:52">
      <c r="A51" s="113">
        <f t="shared" si="0"/>
        <v>47</v>
      </c>
      <c r="B51" s="113"/>
      <c r="C51" s="114"/>
      <c r="D51" s="114"/>
      <c r="E51" s="114"/>
      <c r="F51" s="114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</row>
    <row r="52" spans="1:52">
      <c r="A52" s="123">
        <f t="shared" si="0"/>
        <v>48</v>
      </c>
      <c r="B52" s="123"/>
      <c r="C52" s="126"/>
      <c r="D52" s="126"/>
      <c r="E52" s="126"/>
      <c r="F52" s="126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</row>
  </sheetData>
  <mergeCells count="254">
    <mergeCell ref="G52:J52"/>
    <mergeCell ref="K47:T47"/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48:B48"/>
    <mergeCell ref="C48:F48"/>
    <mergeCell ref="G48:J48"/>
    <mergeCell ref="K48:T48"/>
    <mergeCell ref="U48:AZ48"/>
    <mergeCell ref="A47:B47"/>
    <mergeCell ref="C47:F47"/>
    <mergeCell ref="G47:J47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C226-166D-4EC6-831B-200AC5202040}">
  <dimension ref="A1:AZ52"/>
  <sheetViews>
    <sheetView zoomScale="120" zoomScaleNormal="120" workbookViewId="0">
      <selection activeCell="L37" sqref="L37:U37"/>
    </sheetView>
  </sheetViews>
  <sheetFormatPr defaultColWidth="2.6640625" defaultRowHeight="9.6"/>
  <cols>
    <col min="1" max="16384" width="2.6640625" style="26"/>
  </cols>
  <sheetData>
    <row r="1" spans="1:52" ht="10.199999999999999" thickTop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</v>
      </c>
      <c r="L1" s="121"/>
      <c r="M1" s="121"/>
      <c r="N1" s="121"/>
      <c r="O1" s="149" t="str">
        <f>IF(ISBLANK(表紙!AL43),"",(表紙!AL43))</f>
        <v/>
      </c>
      <c r="P1" s="149"/>
      <c r="Q1" s="149"/>
      <c r="R1" s="149"/>
      <c r="S1" s="149"/>
      <c r="T1" s="149"/>
      <c r="U1" s="149"/>
      <c r="V1" s="149"/>
      <c r="W1" s="149"/>
      <c r="X1" s="149"/>
      <c r="Y1" s="121" t="s">
        <v>2</v>
      </c>
      <c r="Z1" s="121"/>
      <c r="AA1" s="121"/>
      <c r="AB1" s="121"/>
      <c r="AC1" s="122" t="str">
        <f>IF(ISBLANK(表紙!AL39),"",(表紙!AL39))</f>
        <v>NK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1" t="s">
        <v>3</v>
      </c>
      <c r="AN1" s="121"/>
      <c r="AO1" s="121"/>
      <c r="AP1" s="121"/>
      <c r="AQ1" s="146">
        <f>IF(ISBLANK(表紙!AL47),"",(表紙!AL47))</f>
        <v>45083</v>
      </c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ht="10.199999999999999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24" t="s">
        <v>4</v>
      </c>
      <c r="L2" s="124"/>
      <c r="M2" s="124"/>
      <c r="N2" s="124"/>
      <c r="O2" s="150" t="str">
        <f>IF(ISBLANK(表紙!AL45),"",(表紙!AL45))</f>
        <v>社員情報一覧</v>
      </c>
      <c r="P2" s="150"/>
      <c r="Q2" s="150"/>
      <c r="R2" s="150"/>
      <c r="S2" s="150"/>
      <c r="T2" s="150"/>
      <c r="U2" s="150"/>
      <c r="V2" s="150"/>
      <c r="W2" s="150"/>
      <c r="X2" s="150"/>
      <c r="Y2" s="124" t="s">
        <v>5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6</v>
      </c>
      <c r="AN2" s="124"/>
      <c r="AO2" s="124"/>
      <c r="AP2" s="124"/>
      <c r="AQ2" s="125" t="str">
        <f>IF(ISBLANK(表紙!AL49),"",(表紙!AL49))</f>
        <v>賈則慧</v>
      </c>
      <c r="AR2" s="125"/>
      <c r="AS2" s="125"/>
      <c r="AT2" s="125"/>
      <c r="AU2" s="125"/>
      <c r="AV2" s="125"/>
      <c r="AW2" s="125"/>
      <c r="AX2" s="125"/>
      <c r="AY2" s="125"/>
      <c r="AZ2" s="148"/>
    </row>
    <row r="3" spans="1:52" ht="10.199999999999999" thickTop="1">
      <c r="B3" s="35"/>
    </row>
    <row r="4" spans="1:52">
      <c r="A4" s="41" t="s">
        <v>33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39"/>
    </row>
    <row r="5" spans="1:52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6"/>
    </row>
    <row r="6" spans="1:52">
      <c r="A6" s="34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2"/>
    </row>
    <row r="7" spans="1:52">
      <c r="A7" s="34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2"/>
    </row>
    <row r="8" spans="1:52">
      <c r="A8" s="34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2"/>
    </row>
    <row r="9" spans="1:52">
      <c r="A9" s="3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 t="s">
        <v>32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 t="s">
        <v>31</v>
      </c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2"/>
    </row>
    <row r="10" spans="1:52">
      <c r="A10" s="34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5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2"/>
    </row>
    <row r="11" spans="1:52">
      <c r="A11" s="34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2"/>
    </row>
    <row r="12" spans="1:52">
      <c r="A12" s="34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2"/>
    </row>
    <row r="13" spans="1:52">
      <c r="A13" s="34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2"/>
    </row>
    <row r="14" spans="1:52">
      <c r="A14" s="34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2"/>
    </row>
    <row r="15" spans="1:52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2"/>
    </row>
    <row r="16" spans="1:52">
      <c r="A16" s="34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2"/>
    </row>
    <row r="17" spans="1:52">
      <c r="A17" s="34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2"/>
    </row>
    <row r="18" spans="1:52">
      <c r="A18" s="34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2"/>
    </row>
    <row r="19" spans="1:52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2"/>
    </row>
    <row r="20" spans="1:52">
      <c r="A20" s="31" t="s">
        <v>30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28" t="s">
        <v>26</v>
      </c>
      <c r="B21" s="133" t="s">
        <v>1</v>
      </c>
      <c r="C21" s="134"/>
      <c r="D21" s="134"/>
      <c r="E21" s="134"/>
      <c r="F21" s="134"/>
      <c r="G21" s="134"/>
      <c r="H21" s="134"/>
      <c r="I21" s="134"/>
      <c r="J21" s="134"/>
      <c r="K21" s="135"/>
      <c r="L21" s="133" t="s">
        <v>4</v>
      </c>
      <c r="M21" s="134"/>
      <c r="N21" s="134"/>
      <c r="O21" s="134"/>
      <c r="P21" s="134"/>
      <c r="Q21" s="134"/>
      <c r="R21" s="134"/>
      <c r="S21" s="134"/>
      <c r="T21" s="134"/>
      <c r="U21" s="135"/>
      <c r="V21" s="133" t="s">
        <v>25</v>
      </c>
      <c r="W21" s="135"/>
      <c r="X21" s="133" t="s">
        <v>24</v>
      </c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5"/>
    </row>
    <row r="22" spans="1:52">
      <c r="A22" s="27">
        <f t="shared" ref="A22:A30" si="0">ROW()-21</f>
        <v>1</v>
      </c>
      <c r="B22" s="127"/>
      <c r="C22" s="128"/>
      <c r="D22" s="128"/>
      <c r="E22" s="128"/>
      <c r="F22" s="128"/>
      <c r="G22" s="128"/>
      <c r="H22" s="128"/>
      <c r="I22" s="128"/>
      <c r="J22" s="128"/>
      <c r="K22" s="129"/>
      <c r="L22" s="127" t="s">
        <v>92</v>
      </c>
      <c r="M22" s="128"/>
      <c r="N22" s="128"/>
      <c r="O22" s="128"/>
      <c r="P22" s="128"/>
      <c r="Q22" s="128"/>
      <c r="R22" s="128"/>
      <c r="S22" s="128"/>
      <c r="T22" s="128"/>
      <c r="U22" s="129"/>
      <c r="V22" s="141" t="s">
        <v>95</v>
      </c>
      <c r="W22" s="142"/>
      <c r="X22" s="130" t="s">
        <v>96</v>
      </c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2"/>
    </row>
    <row r="23" spans="1:52">
      <c r="A23" s="27">
        <f t="shared" si="0"/>
        <v>2</v>
      </c>
      <c r="B23" s="136"/>
      <c r="C23" s="137"/>
      <c r="D23" s="137"/>
      <c r="E23" s="137"/>
      <c r="F23" s="137"/>
      <c r="G23" s="137"/>
      <c r="H23" s="137"/>
      <c r="I23" s="137"/>
      <c r="J23" s="137"/>
      <c r="K23" s="138"/>
      <c r="L23" s="127" t="s">
        <v>93</v>
      </c>
      <c r="M23" s="128"/>
      <c r="N23" s="128"/>
      <c r="O23" s="128"/>
      <c r="P23" s="128"/>
      <c r="Q23" s="128"/>
      <c r="R23" s="128"/>
      <c r="S23" s="128"/>
      <c r="T23" s="128"/>
      <c r="U23" s="129"/>
      <c r="V23" s="141" t="s">
        <v>29</v>
      </c>
      <c r="W23" s="142"/>
      <c r="X23" s="130" t="s">
        <v>97</v>
      </c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2"/>
    </row>
    <row r="24" spans="1:52">
      <c r="A24" s="27">
        <f t="shared" si="0"/>
        <v>3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8"/>
      <c r="L24" s="143" t="s">
        <v>94</v>
      </c>
      <c r="M24" s="144"/>
      <c r="N24" s="144"/>
      <c r="O24" s="144"/>
      <c r="P24" s="144"/>
      <c r="Q24" s="144"/>
      <c r="R24" s="144"/>
      <c r="S24" s="144"/>
      <c r="T24" s="144"/>
      <c r="U24" s="145"/>
      <c r="V24" s="141" t="s">
        <v>98</v>
      </c>
      <c r="W24" s="142"/>
      <c r="X24" s="130" t="s">
        <v>99</v>
      </c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2"/>
    </row>
    <row r="25" spans="1:52">
      <c r="A25" s="27">
        <f t="shared" si="0"/>
        <v>4</v>
      </c>
      <c r="B25" s="136"/>
      <c r="C25" s="137"/>
      <c r="D25" s="137"/>
      <c r="E25" s="137"/>
      <c r="F25" s="137"/>
      <c r="G25" s="137"/>
      <c r="H25" s="137"/>
      <c r="I25" s="137"/>
      <c r="J25" s="137"/>
      <c r="K25" s="138"/>
      <c r="L25" s="143"/>
      <c r="M25" s="144"/>
      <c r="N25" s="144"/>
      <c r="O25" s="144"/>
      <c r="P25" s="144"/>
      <c r="Q25" s="144"/>
      <c r="R25" s="144"/>
      <c r="S25" s="144"/>
      <c r="T25" s="144"/>
      <c r="U25" s="145"/>
      <c r="V25" s="151"/>
      <c r="W25" s="140"/>
      <c r="X25" s="127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27">
        <f t="shared" si="0"/>
        <v>5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8"/>
      <c r="L26" s="143"/>
      <c r="M26" s="144"/>
      <c r="N26" s="144"/>
      <c r="O26" s="144"/>
      <c r="P26" s="144"/>
      <c r="Q26" s="144"/>
      <c r="R26" s="144"/>
      <c r="S26" s="144"/>
      <c r="T26" s="144"/>
      <c r="U26" s="145"/>
      <c r="V26" s="151"/>
      <c r="W26" s="140"/>
      <c r="X26" s="127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9"/>
    </row>
    <row r="27" spans="1:52">
      <c r="A27" s="27">
        <f t="shared" si="0"/>
        <v>6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8"/>
      <c r="L27" s="143"/>
      <c r="M27" s="144"/>
      <c r="N27" s="144"/>
      <c r="O27" s="144"/>
      <c r="P27" s="144"/>
      <c r="Q27" s="144"/>
      <c r="R27" s="144"/>
      <c r="S27" s="144"/>
      <c r="T27" s="144"/>
      <c r="U27" s="145"/>
      <c r="V27" s="151"/>
      <c r="W27" s="140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9"/>
    </row>
    <row r="28" spans="1:52">
      <c r="A28" s="27">
        <f t="shared" si="0"/>
        <v>7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8"/>
      <c r="L28" s="143"/>
      <c r="M28" s="144"/>
      <c r="N28" s="144"/>
      <c r="O28" s="144"/>
      <c r="P28" s="144"/>
      <c r="Q28" s="144"/>
      <c r="R28" s="144"/>
      <c r="S28" s="144"/>
      <c r="T28" s="144"/>
      <c r="U28" s="145"/>
      <c r="V28" s="151"/>
      <c r="W28" s="140"/>
      <c r="X28" s="127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9"/>
    </row>
    <row r="29" spans="1:52">
      <c r="A29" s="27">
        <f t="shared" si="0"/>
        <v>8</v>
      </c>
      <c r="B29" s="127"/>
      <c r="C29" s="128"/>
      <c r="D29" s="128"/>
      <c r="E29" s="128"/>
      <c r="F29" s="128"/>
      <c r="G29" s="128"/>
      <c r="H29" s="128"/>
      <c r="I29" s="128"/>
      <c r="J29" s="128"/>
      <c r="K29" s="129"/>
      <c r="L29" s="127"/>
      <c r="M29" s="128"/>
      <c r="N29" s="128"/>
      <c r="O29" s="128"/>
      <c r="P29" s="128"/>
      <c r="Q29" s="128"/>
      <c r="R29" s="128"/>
      <c r="S29" s="128"/>
      <c r="T29" s="128"/>
      <c r="U29" s="129"/>
      <c r="V29" s="139"/>
      <c r="W29" s="140"/>
      <c r="X29" s="127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9"/>
    </row>
    <row r="30" spans="1:52">
      <c r="A30" s="27">
        <f t="shared" si="0"/>
        <v>9</v>
      </c>
      <c r="B30" s="127"/>
      <c r="C30" s="128"/>
      <c r="D30" s="128"/>
      <c r="E30" s="128"/>
      <c r="F30" s="128"/>
      <c r="G30" s="128"/>
      <c r="H30" s="128"/>
      <c r="I30" s="128"/>
      <c r="J30" s="128"/>
      <c r="K30" s="129"/>
      <c r="L30" s="127"/>
      <c r="M30" s="128"/>
      <c r="N30" s="128"/>
      <c r="O30" s="128"/>
      <c r="P30" s="128"/>
      <c r="Q30" s="128"/>
      <c r="R30" s="128"/>
      <c r="S30" s="128"/>
      <c r="T30" s="128"/>
      <c r="U30" s="129"/>
      <c r="V30" s="139"/>
      <c r="W30" s="140"/>
      <c r="X30" s="127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9"/>
    </row>
    <row r="31" spans="1:52">
      <c r="A31" s="31" t="s">
        <v>28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28" t="s">
        <v>26</v>
      </c>
      <c r="B32" s="133" t="s">
        <v>1</v>
      </c>
      <c r="C32" s="134"/>
      <c r="D32" s="134"/>
      <c r="E32" s="134"/>
      <c r="F32" s="134"/>
      <c r="G32" s="134"/>
      <c r="H32" s="134"/>
      <c r="I32" s="134"/>
      <c r="J32" s="134"/>
      <c r="K32" s="135"/>
      <c r="L32" s="133" t="s">
        <v>4</v>
      </c>
      <c r="M32" s="134"/>
      <c r="N32" s="134"/>
      <c r="O32" s="134"/>
      <c r="P32" s="134"/>
      <c r="Q32" s="134"/>
      <c r="R32" s="134"/>
      <c r="S32" s="134"/>
      <c r="T32" s="134"/>
      <c r="U32" s="135"/>
      <c r="V32" s="133" t="s">
        <v>25</v>
      </c>
      <c r="W32" s="135"/>
      <c r="X32" s="133" t="s">
        <v>24</v>
      </c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5"/>
    </row>
    <row r="33" spans="1:52">
      <c r="A33" s="27">
        <f t="shared" ref="A33:A41" si="1">ROW()-32</f>
        <v>1</v>
      </c>
      <c r="B33" s="130" t="s">
        <v>100</v>
      </c>
      <c r="C33" s="131"/>
      <c r="D33" s="131"/>
      <c r="E33" s="131"/>
      <c r="F33" s="131"/>
      <c r="G33" s="131"/>
      <c r="H33" s="131"/>
      <c r="I33" s="131"/>
      <c r="J33" s="131"/>
      <c r="K33" s="132"/>
      <c r="L33" s="130" t="s">
        <v>101</v>
      </c>
      <c r="M33" s="131"/>
      <c r="N33" s="131"/>
      <c r="O33" s="131"/>
      <c r="P33" s="131"/>
      <c r="Q33" s="131"/>
      <c r="R33" s="131"/>
      <c r="S33" s="131"/>
      <c r="T33" s="131"/>
      <c r="U33" s="132"/>
      <c r="V33" s="141" t="s">
        <v>25</v>
      </c>
      <c r="W33" s="142"/>
      <c r="X33" s="127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9"/>
    </row>
    <row r="34" spans="1:52">
      <c r="A34" s="27">
        <f t="shared" si="1"/>
        <v>2</v>
      </c>
      <c r="B34" s="130" t="s">
        <v>102</v>
      </c>
      <c r="C34" s="131"/>
      <c r="D34" s="131"/>
      <c r="E34" s="131"/>
      <c r="F34" s="131"/>
      <c r="G34" s="131"/>
      <c r="H34" s="131"/>
      <c r="I34" s="131"/>
      <c r="J34" s="131"/>
      <c r="K34" s="132"/>
      <c r="L34" s="130" t="s">
        <v>103</v>
      </c>
      <c r="M34" s="131"/>
      <c r="N34" s="131"/>
      <c r="O34" s="131"/>
      <c r="P34" s="131"/>
      <c r="Q34" s="131"/>
      <c r="R34" s="131"/>
      <c r="S34" s="131"/>
      <c r="T34" s="131"/>
      <c r="U34" s="132"/>
      <c r="V34" s="141" t="s">
        <v>98</v>
      </c>
      <c r="W34" s="142"/>
      <c r="X34" s="127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9"/>
    </row>
    <row r="35" spans="1:52">
      <c r="A35" s="27">
        <f t="shared" si="1"/>
        <v>3</v>
      </c>
      <c r="B35" s="130"/>
      <c r="C35" s="131"/>
      <c r="D35" s="131"/>
      <c r="E35" s="131"/>
      <c r="F35" s="131"/>
      <c r="G35" s="131"/>
      <c r="H35" s="131"/>
      <c r="I35" s="131"/>
      <c r="J35" s="131"/>
      <c r="K35" s="132"/>
      <c r="L35" s="130" t="s">
        <v>104</v>
      </c>
      <c r="M35" s="131"/>
      <c r="N35" s="131"/>
      <c r="O35" s="131"/>
      <c r="P35" s="131"/>
      <c r="Q35" s="131"/>
      <c r="R35" s="131"/>
      <c r="S35" s="131"/>
      <c r="T35" s="131"/>
      <c r="U35" s="132"/>
      <c r="V35" s="141"/>
      <c r="W35" s="142"/>
      <c r="X35" s="127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9"/>
    </row>
    <row r="36" spans="1:52">
      <c r="A36" s="27">
        <f t="shared" si="1"/>
        <v>4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9"/>
      <c r="L36" s="127"/>
      <c r="M36" s="128"/>
      <c r="N36" s="128"/>
      <c r="O36" s="128"/>
      <c r="P36" s="128"/>
      <c r="Q36" s="128"/>
      <c r="R36" s="128"/>
      <c r="S36" s="128"/>
      <c r="T36" s="128"/>
      <c r="U36" s="129"/>
      <c r="V36" s="139"/>
      <c r="W36" s="140"/>
      <c r="X36" s="127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9"/>
    </row>
    <row r="37" spans="1:52">
      <c r="A37" s="27">
        <f t="shared" si="1"/>
        <v>5</v>
      </c>
      <c r="B37" s="127"/>
      <c r="C37" s="128"/>
      <c r="D37" s="128"/>
      <c r="E37" s="128"/>
      <c r="F37" s="128"/>
      <c r="G37" s="128"/>
      <c r="H37" s="128"/>
      <c r="I37" s="128"/>
      <c r="J37" s="128"/>
      <c r="K37" s="129"/>
      <c r="L37" s="127"/>
      <c r="M37" s="128"/>
      <c r="N37" s="128"/>
      <c r="O37" s="128"/>
      <c r="P37" s="128"/>
      <c r="Q37" s="128"/>
      <c r="R37" s="128"/>
      <c r="S37" s="128"/>
      <c r="T37" s="128"/>
      <c r="U37" s="129"/>
      <c r="V37" s="139"/>
      <c r="W37" s="140"/>
      <c r="X37" s="127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9"/>
    </row>
    <row r="38" spans="1:52">
      <c r="A38" s="27">
        <f t="shared" si="1"/>
        <v>6</v>
      </c>
      <c r="B38" s="127"/>
      <c r="C38" s="128"/>
      <c r="D38" s="128"/>
      <c r="E38" s="128"/>
      <c r="F38" s="128"/>
      <c r="G38" s="128"/>
      <c r="H38" s="128"/>
      <c r="I38" s="128"/>
      <c r="J38" s="128"/>
      <c r="K38" s="129"/>
      <c r="L38" s="127"/>
      <c r="M38" s="128"/>
      <c r="N38" s="128"/>
      <c r="O38" s="128"/>
      <c r="P38" s="128"/>
      <c r="Q38" s="128"/>
      <c r="R38" s="128"/>
      <c r="S38" s="128"/>
      <c r="T38" s="128"/>
      <c r="U38" s="129"/>
      <c r="V38" s="139"/>
      <c r="W38" s="140"/>
      <c r="X38" s="127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9"/>
    </row>
    <row r="39" spans="1:52">
      <c r="A39" s="27">
        <f t="shared" si="1"/>
        <v>7</v>
      </c>
      <c r="B39" s="127"/>
      <c r="C39" s="128"/>
      <c r="D39" s="128"/>
      <c r="E39" s="128"/>
      <c r="F39" s="128"/>
      <c r="G39" s="128"/>
      <c r="H39" s="128"/>
      <c r="I39" s="128"/>
      <c r="J39" s="128"/>
      <c r="K39" s="129"/>
      <c r="L39" s="127"/>
      <c r="M39" s="128"/>
      <c r="N39" s="128"/>
      <c r="O39" s="128"/>
      <c r="P39" s="128"/>
      <c r="Q39" s="128"/>
      <c r="R39" s="128"/>
      <c r="S39" s="128"/>
      <c r="T39" s="128"/>
      <c r="U39" s="129"/>
      <c r="V39" s="139"/>
      <c r="W39" s="140"/>
      <c r="X39" s="127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9"/>
    </row>
    <row r="40" spans="1:52">
      <c r="A40" s="27">
        <f t="shared" si="1"/>
        <v>8</v>
      </c>
      <c r="B40" s="127"/>
      <c r="C40" s="128"/>
      <c r="D40" s="128"/>
      <c r="E40" s="128"/>
      <c r="F40" s="128"/>
      <c r="G40" s="128"/>
      <c r="H40" s="128"/>
      <c r="I40" s="128"/>
      <c r="J40" s="128"/>
      <c r="K40" s="129"/>
      <c r="L40" s="127"/>
      <c r="M40" s="128"/>
      <c r="N40" s="128"/>
      <c r="O40" s="128"/>
      <c r="P40" s="128"/>
      <c r="Q40" s="128"/>
      <c r="R40" s="128"/>
      <c r="S40" s="128"/>
      <c r="T40" s="128"/>
      <c r="U40" s="129"/>
      <c r="V40" s="139"/>
      <c r="W40" s="140"/>
      <c r="X40" s="127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9"/>
    </row>
    <row r="41" spans="1:52">
      <c r="A41" s="27">
        <f t="shared" si="1"/>
        <v>9</v>
      </c>
      <c r="B41" s="127"/>
      <c r="C41" s="128"/>
      <c r="D41" s="128"/>
      <c r="E41" s="128"/>
      <c r="F41" s="128"/>
      <c r="G41" s="128"/>
      <c r="H41" s="128"/>
      <c r="I41" s="128"/>
      <c r="J41" s="128"/>
      <c r="K41" s="129"/>
      <c r="L41" s="127"/>
      <c r="M41" s="128"/>
      <c r="N41" s="128"/>
      <c r="O41" s="128"/>
      <c r="P41" s="128"/>
      <c r="Q41" s="128"/>
      <c r="R41" s="128"/>
      <c r="S41" s="128"/>
      <c r="T41" s="128"/>
      <c r="U41" s="129"/>
      <c r="V41" s="139"/>
      <c r="W41" s="140"/>
      <c r="X41" s="127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9"/>
    </row>
    <row r="42" spans="1:52">
      <c r="A42" s="31" t="s">
        <v>27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29"/>
    </row>
    <row r="43" spans="1:52">
      <c r="A43" s="28" t="s">
        <v>26</v>
      </c>
      <c r="B43" s="133" t="s">
        <v>1</v>
      </c>
      <c r="C43" s="134"/>
      <c r="D43" s="134"/>
      <c r="E43" s="134"/>
      <c r="F43" s="134"/>
      <c r="G43" s="134"/>
      <c r="H43" s="134"/>
      <c r="I43" s="134"/>
      <c r="J43" s="134"/>
      <c r="K43" s="135"/>
      <c r="L43" s="133" t="s">
        <v>4</v>
      </c>
      <c r="M43" s="134"/>
      <c r="N43" s="134"/>
      <c r="O43" s="134"/>
      <c r="P43" s="134"/>
      <c r="Q43" s="134"/>
      <c r="R43" s="134"/>
      <c r="S43" s="134"/>
      <c r="T43" s="134"/>
      <c r="U43" s="135"/>
      <c r="V43" s="133" t="s">
        <v>25</v>
      </c>
      <c r="W43" s="135"/>
      <c r="X43" s="133" t="s">
        <v>24</v>
      </c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5"/>
    </row>
    <row r="44" spans="1:52">
      <c r="A44" s="27">
        <f t="shared" ref="A44:A52" si="2">ROW()-43</f>
        <v>1</v>
      </c>
      <c r="B44" s="127"/>
      <c r="C44" s="128"/>
      <c r="D44" s="128"/>
      <c r="E44" s="128"/>
      <c r="F44" s="128"/>
      <c r="G44" s="128"/>
      <c r="H44" s="128"/>
      <c r="I44" s="128"/>
      <c r="J44" s="128"/>
      <c r="K44" s="129"/>
      <c r="L44" s="127"/>
      <c r="M44" s="128"/>
      <c r="N44" s="128"/>
      <c r="O44" s="128"/>
      <c r="P44" s="128"/>
      <c r="Q44" s="128"/>
      <c r="R44" s="128"/>
      <c r="S44" s="128"/>
      <c r="T44" s="128"/>
      <c r="U44" s="129"/>
      <c r="V44" s="139"/>
      <c r="W44" s="140"/>
      <c r="X44" s="127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9"/>
    </row>
    <row r="45" spans="1:52">
      <c r="A45" s="27">
        <f t="shared" si="2"/>
        <v>2</v>
      </c>
      <c r="B45" s="127"/>
      <c r="C45" s="128"/>
      <c r="D45" s="128"/>
      <c r="E45" s="128"/>
      <c r="F45" s="128"/>
      <c r="G45" s="128"/>
      <c r="H45" s="128"/>
      <c r="I45" s="128"/>
      <c r="J45" s="128"/>
      <c r="K45" s="129"/>
      <c r="L45" s="127"/>
      <c r="M45" s="128"/>
      <c r="N45" s="128"/>
      <c r="O45" s="128"/>
      <c r="P45" s="128"/>
      <c r="Q45" s="128"/>
      <c r="R45" s="128"/>
      <c r="S45" s="128"/>
      <c r="T45" s="128"/>
      <c r="U45" s="129"/>
      <c r="V45" s="139"/>
      <c r="W45" s="140"/>
      <c r="X45" s="127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9"/>
    </row>
    <row r="46" spans="1:52">
      <c r="A46" s="27">
        <f t="shared" si="2"/>
        <v>3</v>
      </c>
      <c r="B46" s="127"/>
      <c r="C46" s="128"/>
      <c r="D46" s="128"/>
      <c r="E46" s="128"/>
      <c r="F46" s="128"/>
      <c r="G46" s="128"/>
      <c r="H46" s="128"/>
      <c r="I46" s="128"/>
      <c r="J46" s="128"/>
      <c r="K46" s="129"/>
      <c r="L46" s="127"/>
      <c r="M46" s="128"/>
      <c r="N46" s="128"/>
      <c r="O46" s="128"/>
      <c r="P46" s="128"/>
      <c r="Q46" s="128"/>
      <c r="R46" s="128"/>
      <c r="S46" s="128"/>
      <c r="T46" s="128"/>
      <c r="U46" s="129"/>
      <c r="V46" s="139"/>
      <c r="W46" s="140"/>
      <c r="X46" s="127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9"/>
    </row>
    <row r="47" spans="1:52">
      <c r="A47" s="27">
        <f t="shared" si="2"/>
        <v>4</v>
      </c>
      <c r="B47" s="127"/>
      <c r="C47" s="128"/>
      <c r="D47" s="128"/>
      <c r="E47" s="128"/>
      <c r="F47" s="128"/>
      <c r="G47" s="128"/>
      <c r="H47" s="128"/>
      <c r="I47" s="128"/>
      <c r="J47" s="128"/>
      <c r="K47" s="129"/>
      <c r="L47" s="127"/>
      <c r="M47" s="128"/>
      <c r="N47" s="128"/>
      <c r="O47" s="128"/>
      <c r="P47" s="128"/>
      <c r="Q47" s="128"/>
      <c r="R47" s="128"/>
      <c r="S47" s="128"/>
      <c r="T47" s="128"/>
      <c r="U47" s="129"/>
      <c r="V47" s="139"/>
      <c r="W47" s="140"/>
      <c r="X47" s="127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9"/>
    </row>
    <row r="48" spans="1:52">
      <c r="A48" s="27">
        <f t="shared" si="2"/>
        <v>5</v>
      </c>
      <c r="B48" s="127"/>
      <c r="C48" s="128"/>
      <c r="D48" s="128"/>
      <c r="E48" s="128"/>
      <c r="F48" s="128"/>
      <c r="G48" s="128"/>
      <c r="H48" s="128"/>
      <c r="I48" s="128"/>
      <c r="J48" s="128"/>
      <c r="K48" s="129"/>
      <c r="L48" s="127"/>
      <c r="M48" s="128"/>
      <c r="N48" s="128"/>
      <c r="O48" s="128"/>
      <c r="P48" s="128"/>
      <c r="Q48" s="128"/>
      <c r="R48" s="128"/>
      <c r="S48" s="128"/>
      <c r="T48" s="128"/>
      <c r="U48" s="129"/>
      <c r="V48" s="139"/>
      <c r="W48" s="140"/>
      <c r="X48" s="127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9"/>
    </row>
    <row r="49" spans="1:52">
      <c r="A49" s="27">
        <f t="shared" si="2"/>
        <v>6</v>
      </c>
      <c r="B49" s="127"/>
      <c r="C49" s="128"/>
      <c r="D49" s="128"/>
      <c r="E49" s="128"/>
      <c r="F49" s="128"/>
      <c r="G49" s="128"/>
      <c r="H49" s="128"/>
      <c r="I49" s="128"/>
      <c r="J49" s="128"/>
      <c r="K49" s="129"/>
      <c r="L49" s="127"/>
      <c r="M49" s="128"/>
      <c r="N49" s="128"/>
      <c r="O49" s="128"/>
      <c r="P49" s="128"/>
      <c r="Q49" s="128"/>
      <c r="R49" s="128"/>
      <c r="S49" s="128"/>
      <c r="T49" s="128"/>
      <c r="U49" s="129"/>
      <c r="V49" s="139"/>
      <c r="W49" s="140"/>
      <c r="X49" s="127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9"/>
    </row>
    <row r="50" spans="1:52">
      <c r="A50" s="27">
        <f t="shared" si="2"/>
        <v>7</v>
      </c>
      <c r="B50" s="127"/>
      <c r="C50" s="128"/>
      <c r="D50" s="128"/>
      <c r="E50" s="128"/>
      <c r="F50" s="128"/>
      <c r="G50" s="128"/>
      <c r="H50" s="128"/>
      <c r="I50" s="128"/>
      <c r="J50" s="128"/>
      <c r="K50" s="129"/>
      <c r="L50" s="127"/>
      <c r="M50" s="128"/>
      <c r="N50" s="128"/>
      <c r="O50" s="128"/>
      <c r="P50" s="128"/>
      <c r="Q50" s="128"/>
      <c r="R50" s="128"/>
      <c r="S50" s="128"/>
      <c r="T50" s="128"/>
      <c r="U50" s="129"/>
      <c r="V50" s="139"/>
      <c r="W50" s="140"/>
      <c r="X50" s="127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9"/>
    </row>
    <row r="51" spans="1:52">
      <c r="A51" s="27">
        <f t="shared" si="2"/>
        <v>8</v>
      </c>
      <c r="B51" s="127"/>
      <c r="C51" s="128"/>
      <c r="D51" s="128"/>
      <c r="E51" s="128"/>
      <c r="F51" s="128"/>
      <c r="G51" s="128"/>
      <c r="H51" s="128"/>
      <c r="I51" s="128"/>
      <c r="J51" s="128"/>
      <c r="K51" s="129"/>
      <c r="L51" s="127"/>
      <c r="M51" s="128"/>
      <c r="N51" s="128"/>
      <c r="O51" s="128"/>
      <c r="P51" s="128"/>
      <c r="Q51" s="128"/>
      <c r="R51" s="128"/>
      <c r="S51" s="128"/>
      <c r="T51" s="128"/>
      <c r="U51" s="129"/>
      <c r="V51" s="139"/>
      <c r="W51" s="140"/>
      <c r="X51" s="127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9"/>
    </row>
    <row r="52" spans="1:52">
      <c r="A52" s="27">
        <f t="shared" si="2"/>
        <v>9</v>
      </c>
      <c r="B52" s="127"/>
      <c r="C52" s="128"/>
      <c r="D52" s="128"/>
      <c r="E52" s="128"/>
      <c r="F52" s="128"/>
      <c r="G52" s="128"/>
      <c r="H52" s="128"/>
      <c r="I52" s="128"/>
      <c r="J52" s="128"/>
      <c r="K52" s="129"/>
      <c r="L52" s="127"/>
      <c r="M52" s="128"/>
      <c r="N52" s="128"/>
      <c r="O52" s="128"/>
      <c r="P52" s="128"/>
      <c r="Q52" s="128"/>
      <c r="R52" s="128"/>
      <c r="S52" s="128"/>
      <c r="T52" s="128"/>
      <c r="U52" s="129"/>
      <c r="V52" s="139"/>
      <c r="W52" s="140"/>
      <c r="X52" s="127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9"/>
    </row>
  </sheetData>
  <mergeCells count="133">
    <mergeCell ref="K1:N1"/>
    <mergeCell ref="K2:N2"/>
    <mergeCell ref="A1:J2"/>
    <mergeCell ref="Y1:AB1"/>
    <mergeCell ref="Y2:AB2"/>
    <mergeCell ref="O1:X1"/>
    <mergeCell ref="O2:X2"/>
    <mergeCell ref="B38:K38"/>
    <mergeCell ref="V22:W22"/>
    <mergeCell ref="V23:W23"/>
    <mergeCell ref="V24:W24"/>
    <mergeCell ref="V25:W25"/>
    <mergeCell ref="V26:W26"/>
    <mergeCell ref="V28:W28"/>
    <mergeCell ref="V29:W29"/>
    <mergeCell ref="V27:W27"/>
    <mergeCell ref="X35:AZ35"/>
    <mergeCell ref="V32:W32"/>
    <mergeCell ref="X21:AZ21"/>
    <mergeCell ref="L23:U23"/>
    <mergeCell ref="L24:U24"/>
    <mergeCell ref="L25:U25"/>
    <mergeCell ref="L35:U35"/>
    <mergeCell ref="L26:U26"/>
    <mergeCell ref="L27:U27"/>
    <mergeCell ref="L39:U39"/>
    <mergeCell ref="X29:AZ29"/>
    <mergeCell ref="V21:W21"/>
    <mergeCell ref="L21:U21"/>
    <mergeCell ref="L36:U36"/>
    <mergeCell ref="L37:U37"/>
    <mergeCell ref="L38:U38"/>
    <mergeCell ref="L22:U22"/>
    <mergeCell ref="AQ1:AZ1"/>
    <mergeCell ref="AQ2:AZ2"/>
    <mergeCell ref="AC1:AL1"/>
    <mergeCell ref="AC2:AL2"/>
    <mergeCell ref="AM1:AP1"/>
    <mergeCell ref="AM2:AP2"/>
    <mergeCell ref="V36:W36"/>
    <mergeCell ref="V37:W37"/>
    <mergeCell ref="V38:W38"/>
    <mergeCell ref="V33:W33"/>
    <mergeCell ref="V34:W34"/>
    <mergeCell ref="V49:W49"/>
    <mergeCell ref="X40:AZ40"/>
    <mergeCell ref="X41:AZ41"/>
    <mergeCell ref="B50:K50"/>
    <mergeCell ref="B51:K51"/>
    <mergeCell ref="V51:W51"/>
    <mergeCell ref="L51:U51"/>
    <mergeCell ref="L50:U50"/>
    <mergeCell ref="V50:W50"/>
    <mergeCell ref="L43:U43"/>
    <mergeCell ref="L45:U45"/>
    <mergeCell ref="L40:U40"/>
    <mergeCell ref="L41:U41"/>
    <mergeCell ref="V43:W43"/>
    <mergeCell ref="V44:W44"/>
    <mergeCell ref="L44:U44"/>
    <mergeCell ref="V40:W40"/>
    <mergeCell ref="V41:W41"/>
    <mergeCell ref="V45:W45"/>
    <mergeCell ref="V46:W46"/>
    <mergeCell ref="B45:K45"/>
    <mergeCell ref="X23:AZ23"/>
    <mergeCell ref="X24:AZ24"/>
    <mergeCell ref="X25:AZ25"/>
    <mergeCell ref="X26:AZ26"/>
    <mergeCell ref="X27:AZ27"/>
    <mergeCell ref="X28:AZ28"/>
    <mergeCell ref="B30:K30"/>
    <mergeCell ref="B32:K3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X48:AZ48"/>
    <mergeCell ref="V47:W47"/>
    <mergeCell ref="V48:W48"/>
    <mergeCell ref="L47:U47"/>
    <mergeCell ref="L48:U48"/>
    <mergeCell ref="L49:U49"/>
    <mergeCell ref="X30:AZ30"/>
    <mergeCell ref="B21:K21"/>
    <mergeCell ref="B22:K22"/>
    <mergeCell ref="B23:K23"/>
    <mergeCell ref="B24:K24"/>
    <mergeCell ref="B25:K25"/>
    <mergeCell ref="B43:K43"/>
    <mergeCell ref="B44:K44"/>
    <mergeCell ref="L34:U34"/>
    <mergeCell ref="X32:AZ32"/>
    <mergeCell ref="X33:AZ33"/>
    <mergeCell ref="X34:AZ34"/>
    <mergeCell ref="V30:W30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X22:AZ22"/>
    <mergeCell ref="B46:K46"/>
    <mergeCell ref="X45:AZ45"/>
    <mergeCell ref="B33:K33"/>
    <mergeCell ref="B34:K34"/>
    <mergeCell ref="B35:K35"/>
    <mergeCell ref="B36:K36"/>
    <mergeCell ref="B37:K37"/>
    <mergeCell ref="X47:AZ47"/>
    <mergeCell ref="X46:AZ46"/>
    <mergeCell ref="L46:U46"/>
    <mergeCell ref="B41:K41"/>
    <mergeCell ref="B40:K40"/>
    <mergeCell ref="X36:AZ36"/>
    <mergeCell ref="X37:AZ37"/>
    <mergeCell ref="X43:AZ43"/>
    <mergeCell ref="X44:AZ44"/>
    <mergeCell ref="B39:K39"/>
    <mergeCell ref="X38:AZ38"/>
    <mergeCell ref="X39:AZ39"/>
    <mergeCell ref="V39:W39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8D2-C6B3-4B3F-901E-5904DC5BDB01}">
  <dimension ref="A1:AZ58"/>
  <sheetViews>
    <sheetView workbookViewId="0">
      <selection activeCell="T11" sqref="T11"/>
    </sheetView>
  </sheetViews>
  <sheetFormatPr defaultRowHeight="13.8"/>
  <cols>
    <col min="1" max="52" width="2.6640625" customWidth="1"/>
  </cols>
  <sheetData>
    <row r="1" spans="1:52" ht="14.4" thickTop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</v>
      </c>
      <c r="L1" s="121"/>
      <c r="M1" s="121"/>
      <c r="N1" s="121"/>
      <c r="O1" s="149" t="str">
        <f>IF(ISBLANK(表紙!AL43),"",(表紙!AL43))</f>
        <v/>
      </c>
      <c r="P1" s="149"/>
      <c r="Q1" s="149"/>
      <c r="R1" s="149"/>
      <c r="S1" s="149"/>
      <c r="T1" s="149"/>
      <c r="U1" s="149"/>
      <c r="V1" s="149"/>
      <c r="W1" s="149"/>
      <c r="X1" s="149"/>
      <c r="Y1" s="121" t="s">
        <v>2</v>
      </c>
      <c r="Z1" s="121"/>
      <c r="AA1" s="121"/>
      <c r="AB1" s="121"/>
      <c r="AC1" s="155" t="s">
        <v>9</v>
      </c>
      <c r="AD1" s="155"/>
      <c r="AE1" s="155"/>
      <c r="AF1" s="155"/>
      <c r="AG1" s="155"/>
      <c r="AH1" s="155"/>
      <c r="AI1" s="155"/>
      <c r="AJ1" s="155"/>
      <c r="AK1" s="155"/>
      <c r="AL1" s="155"/>
      <c r="AM1" s="121" t="s">
        <v>3</v>
      </c>
      <c r="AN1" s="121"/>
      <c r="AO1" s="121"/>
      <c r="AP1" s="121"/>
      <c r="AQ1" s="156">
        <v>45083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4.4" thickBot="1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124" t="s">
        <v>4</v>
      </c>
      <c r="L2" s="124"/>
      <c r="M2" s="124"/>
      <c r="N2" s="124"/>
      <c r="O2" s="150" t="str">
        <f>IF(ISBLANK(表紙!AL45),"",(表紙!AL45))</f>
        <v>社員情報一覧</v>
      </c>
      <c r="P2" s="150"/>
      <c r="Q2" s="150"/>
      <c r="R2" s="150"/>
      <c r="S2" s="150"/>
      <c r="T2" s="150"/>
      <c r="U2" s="150"/>
      <c r="V2" s="150"/>
      <c r="W2" s="150"/>
      <c r="X2" s="150"/>
      <c r="Y2" s="124" t="s">
        <v>5</v>
      </c>
      <c r="Z2" s="124"/>
      <c r="AA2" s="124"/>
      <c r="AB2" s="124"/>
      <c r="AC2" s="158" t="str">
        <f>IF(ISBLANK(表紙!AL41),"",(表紙!AL41))</f>
        <v>勤怠管理システム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24" t="s">
        <v>6</v>
      </c>
      <c r="AN2" s="124"/>
      <c r="AO2" s="124"/>
      <c r="AP2" s="124"/>
      <c r="AQ2" s="158" t="s">
        <v>8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4.4" thickTop="1">
      <c r="A3" s="1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</row>
    <row r="4" spans="1:5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</row>
    <row r="5" spans="1:5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9"/>
    </row>
    <row r="18" spans="1:5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9"/>
    </row>
    <row r="19" spans="1:5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</row>
    <row r="20" spans="1:5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9"/>
    </row>
    <row r="21" spans="1:5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9"/>
    </row>
    <row r="22" spans="1:5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9"/>
    </row>
    <row r="23" spans="1:5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9"/>
    </row>
    <row r="43" spans="1:5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9"/>
    </row>
    <row r="44" spans="1:5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9"/>
    </row>
    <row r="45" spans="1:5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9"/>
    </row>
    <row r="46" spans="1:5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9"/>
    </row>
    <row r="53" spans="1:5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9"/>
    </row>
    <row r="54" spans="1:5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9"/>
    </row>
    <row r="55" spans="1:5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9"/>
    </row>
    <row r="56" spans="1:5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9"/>
    </row>
    <row r="57" spans="1:5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9"/>
    </row>
    <row r="58" spans="1:5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C95D-4880-4E32-9BEB-3D65D36473AB}">
  <dimension ref="A1:BC54"/>
  <sheetViews>
    <sheetView tabSelected="1" topLeftCell="J1" zoomScale="110" zoomScaleNormal="110" workbookViewId="0">
      <pane ySplit="5" topLeftCell="A6" activePane="bottomLeft" state="frozen"/>
      <selection sqref="A1:K2"/>
      <selection pane="bottomLeft" activeCell="AJ21" sqref="AJ21:AQ21"/>
    </sheetView>
  </sheetViews>
  <sheetFormatPr defaultColWidth="2.6640625" defaultRowHeight="9.6"/>
  <cols>
    <col min="1" max="16384" width="2.6640625" style="26"/>
  </cols>
  <sheetData>
    <row r="1" spans="1:55">
      <c r="A1" s="179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1"/>
      <c r="N1" s="170" t="s">
        <v>1</v>
      </c>
      <c r="O1" s="171"/>
      <c r="P1" s="171"/>
      <c r="Q1" s="172"/>
      <c r="R1" s="186" t="str">
        <f>IF(ISBLANK(表紙!AL43),"",(表紙!AL43))</f>
        <v/>
      </c>
      <c r="S1" s="187"/>
      <c r="T1" s="187"/>
      <c r="U1" s="187"/>
      <c r="V1" s="187"/>
      <c r="W1" s="187"/>
      <c r="X1" s="187"/>
      <c r="Y1" s="187"/>
      <c r="Z1" s="187"/>
      <c r="AA1" s="188"/>
      <c r="AB1" s="170" t="s">
        <v>2</v>
      </c>
      <c r="AC1" s="171"/>
      <c r="AD1" s="171"/>
      <c r="AE1" s="172"/>
      <c r="AF1" s="164" t="str">
        <f>IF(ISBLANK(表紙!AL39),"",(表紙!AL39))</f>
        <v>NK</v>
      </c>
      <c r="AG1" s="165"/>
      <c r="AH1" s="165"/>
      <c r="AI1" s="165"/>
      <c r="AJ1" s="165"/>
      <c r="AK1" s="165"/>
      <c r="AL1" s="165"/>
      <c r="AM1" s="165"/>
      <c r="AN1" s="165"/>
      <c r="AO1" s="166"/>
      <c r="AP1" s="170" t="s">
        <v>3</v>
      </c>
      <c r="AQ1" s="171"/>
      <c r="AR1" s="171"/>
      <c r="AS1" s="172"/>
      <c r="AT1" s="167">
        <f>IF(ISBLANK(表紙!AL47),"",(表紙!AL47))</f>
        <v>45083</v>
      </c>
      <c r="AU1" s="168"/>
      <c r="AV1" s="168"/>
      <c r="AW1" s="168"/>
      <c r="AX1" s="168"/>
      <c r="AY1" s="168"/>
      <c r="AZ1" s="168"/>
      <c r="BA1" s="168"/>
      <c r="BB1" s="168"/>
      <c r="BC1" s="169"/>
    </row>
    <row r="2" spans="1:55">
      <c r="A2" s="18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4"/>
      <c r="N2" s="170" t="s">
        <v>4</v>
      </c>
      <c r="O2" s="171"/>
      <c r="P2" s="171"/>
      <c r="Q2" s="172"/>
      <c r="R2" s="186" t="str">
        <f>IF(ISBLANK(表紙!AL45),"",(表紙!AL45))</f>
        <v>社員情報一覧</v>
      </c>
      <c r="S2" s="187"/>
      <c r="T2" s="187"/>
      <c r="U2" s="187"/>
      <c r="V2" s="187"/>
      <c r="W2" s="187"/>
      <c r="X2" s="187"/>
      <c r="Y2" s="187"/>
      <c r="Z2" s="187"/>
      <c r="AA2" s="188"/>
      <c r="AB2" s="170" t="s">
        <v>5</v>
      </c>
      <c r="AC2" s="171"/>
      <c r="AD2" s="171"/>
      <c r="AE2" s="172"/>
      <c r="AF2" s="164" t="str">
        <f>IF(ISBLANK(表紙!AL41),"",(表紙!AL41))</f>
        <v>勤怠管理システム</v>
      </c>
      <c r="AG2" s="165"/>
      <c r="AH2" s="165"/>
      <c r="AI2" s="165"/>
      <c r="AJ2" s="165"/>
      <c r="AK2" s="165"/>
      <c r="AL2" s="165"/>
      <c r="AM2" s="165"/>
      <c r="AN2" s="165"/>
      <c r="AO2" s="166"/>
      <c r="AP2" s="170" t="s">
        <v>6</v>
      </c>
      <c r="AQ2" s="171"/>
      <c r="AR2" s="171"/>
      <c r="AS2" s="172"/>
      <c r="AT2" s="164" t="str">
        <f>IF(ISBLANK(表紙!AL49),"",(表紙!AL49))</f>
        <v>賈則慧</v>
      </c>
      <c r="AU2" s="165"/>
      <c r="AV2" s="165"/>
      <c r="AW2" s="165"/>
      <c r="AX2" s="165"/>
      <c r="AY2" s="165"/>
      <c r="AZ2" s="165"/>
      <c r="BA2" s="165"/>
      <c r="BB2" s="165"/>
      <c r="BC2" s="166"/>
    </row>
    <row r="3" spans="1:55">
      <c r="B3" s="35"/>
    </row>
    <row r="4" spans="1:55">
      <c r="A4" s="41" t="s">
        <v>45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39"/>
    </row>
    <row r="5" spans="1:55">
      <c r="A5" s="45" t="s">
        <v>26</v>
      </c>
      <c r="B5" s="173" t="s">
        <v>44</v>
      </c>
      <c r="C5" s="173"/>
      <c r="D5" s="173"/>
      <c r="E5" s="173"/>
      <c r="F5" s="173"/>
      <c r="G5" s="173"/>
      <c r="H5" s="173"/>
      <c r="I5" s="173"/>
      <c r="J5" s="173"/>
      <c r="K5" s="173"/>
      <c r="L5" s="173" t="s">
        <v>43</v>
      </c>
      <c r="M5" s="173"/>
      <c r="N5" s="173"/>
      <c r="O5" s="173"/>
      <c r="P5" s="173"/>
      <c r="Q5" s="173" t="s">
        <v>42</v>
      </c>
      <c r="R5" s="173"/>
      <c r="S5" s="173" t="s">
        <v>41</v>
      </c>
      <c r="T5" s="173"/>
      <c r="U5" s="173" t="s">
        <v>40</v>
      </c>
      <c r="V5" s="173"/>
      <c r="W5" s="173"/>
      <c r="X5" s="173"/>
      <c r="Y5" s="173"/>
      <c r="Z5" s="173"/>
      <c r="AA5" s="173"/>
      <c r="AB5" s="173" t="s">
        <v>39</v>
      </c>
      <c r="AC5" s="173"/>
      <c r="AD5" s="173"/>
      <c r="AE5" s="173"/>
      <c r="AF5" s="173"/>
      <c r="AG5" s="173"/>
      <c r="AH5" s="173"/>
      <c r="AI5" s="173"/>
      <c r="AJ5" s="173" t="s">
        <v>38</v>
      </c>
      <c r="AK5" s="173"/>
      <c r="AL5" s="173"/>
      <c r="AM5" s="173"/>
      <c r="AN5" s="173"/>
      <c r="AO5" s="173"/>
      <c r="AP5" s="173"/>
      <c r="AQ5" s="173"/>
      <c r="AR5" s="173" t="s">
        <v>24</v>
      </c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</row>
    <row r="6" spans="1:55">
      <c r="A6" s="27">
        <f t="shared" ref="A6:A37" si="0">ROW()-5</f>
        <v>1</v>
      </c>
      <c r="B6" s="44" t="s">
        <v>37</v>
      </c>
      <c r="C6" s="43"/>
      <c r="D6" s="43"/>
      <c r="E6" s="43"/>
      <c r="F6" s="43"/>
      <c r="G6" s="43"/>
      <c r="H6" s="43"/>
      <c r="I6" s="43"/>
      <c r="J6" s="43"/>
      <c r="K6" s="42"/>
      <c r="L6" s="160" t="s">
        <v>105</v>
      </c>
      <c r="M6" s="160"/>
      <c r="N6" s="160"/>
      <c r="O6" s="160"/>
      <c r="P6" s="160"/>
      <c r="Q6" s="161"/>
      <c r="R6" s="161"/>
      <c r="S6" s="161">
        <v>4</v>
      </c>
      <c r="T6" s="161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74"/>
      <c r="AK6" s="160"/>
      <c r="AL6" s="160"/>
      <c r="AM6" s="160"/>
      <c r="AN6" s="160"/>
      <c r="AO6" s="160"/>
      <c r="AP6" s="160"/>
      <c r="AQ6" s="160"/>
      <c r="AR6" s="162" t="s">
        <v>125</v>
      </c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</row>
    <row r="7" spans="1:55" ht="10.8" customHeight="1">
      <c r="A7" s="27">
        <f t="shared" si="0"/>
        <v>2</v>
      </c>
      <c r="B7" s="44" t="s">
        <v>36</v>
      </c>
      <c r="C7" s="43"/>
      <c r="D7" s="43"/>
      <c r="E7" s="43"/>
      <c r="F7" s="43"/>
      <c r="G7" s="43"/>
      <c r="H7" s="43"/>
      <c r="I7" s="43"/>
      <c r="J7" s="43"/>
      <c r="K7" s="42"/>
      <c r="L7" s="176" t="s">
        <v>106</v>
      </c>
      <c r="M7" s="177"/>
      <c r="N7" s="177"/>
      <c r="O7" s="177"/>
      <c r="P7" s="178"/>
      <c r="Q7" s="161"/>
      <c r="R7" s="161"/>
      <c r="S7" s="161">
        <v>10</v>
      </c>
      <c r="T7" s="161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2" t="s">
        <v>125</v>
      </c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</row>
    <row r="8" spans="1:55">
      <c r="A8" s="27">
        <f t="shared" si="0"/>
        <v>3</v>
      </c>
      <c r="B8" s="44" t="s">
        <v>107</v>
      </c>
      <c r="C8" s="43"/>
      <c r="D8" s="43"/>
      <c r="E8" s="43"/>
      <c r="F8" s="43"/>
      <c r="G8" s="43"/>
      <c r="H8" s="43"/>
      <c r="I8" s="43"/>
      <c r="J8" s="43"/>
      <c r="K8" s="42"/>
      <c r="L8" s="160" t="s">
        <v>105</v>
      </c>
      <c r="M8" s="160"/>
      <c r="N8" s="160"/>
      <c r="O8" s="160"/>
      <c r="P8" s="160"/>
      <c r="Q8" s="161"/>
      <c r="R8" s="161"/>
      <c r="S8" s="163" t="s">
        <v>47</v>
      </c>
      <c r="T8" s="163"/>
      <c r="U8" s="160"/>
      <c r="V8" s="160"/>
      <c r="W8" s="160"/>
      <c r="X8" s="160"/>
      <c r="Y8" s="160"/>
      <c r="Z8" s="160"/>
      <c r="AA8" s="160"/>
      <c r="AB8" s="127"/>
      <c r="AC8" s="128"/>
      <c r="AD8" s="128"/>
      <c r="AE8" s="128"/>
      <c r="AF8" s="128"/>
      <c r="AG8" s="128"/>
      <c r="AH8" s="128"/>
      <c r="AI8" s="129"/>
      <c r="AJ8" s="127"/>
      <c r="AK8" s="128"/>
      <c r="AL8" s="128"/>
      <c r="AM8" s="128"/>
      <c r="AN8" s="128"/>
      <c r="AO8" s="128"/>
      <c r="AP8" s="128"/>
      <c r="AQ8" s="129"/>
      <c r="AR8" s="162" t="s">
        <v>125</v>
      </c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</row>
    <row r="9" spans="1:55">
      <c r="A9" s="27">
        <f t="shared" si="0"/>
        <v>4</v>
      </c>
      <c r="B9" s="44" t="s">
        <v>108</v>
      </c>
      <c r="C9" s="43"/>
      <c r="D9" s="43"/>
      <c r="E9" s="43"/>
      <c r="F9" s="43"/>
      <c r="G9" s="43"/>
      <c r="H9" s="43"/>
      <c r="I9" s="43"/>
      <c r="J9" s="43"/>
      <c r="K9" s="42"/>
      <c r="L9" s="160" t="s">
        <v>105</v>
      </c>
      <c r="M9" s="160"/>
      <c r="N9" s="160"/>
      <c r="O9" s="160"/>
      <c r="P9" s="160"/>
      <c r="Q9" s="161"/>
      <c r="R9" s="161"/>
      <c r="S9" s="163" t="s">
        <v>47</v>
      </c>
      <c r="T9" s="163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75"/>
      <c r="AK9" s="128"/>
      <c r="AL9" s="128"/>
      <c r="AM9" s="128"/>
      <c r="AN9" s="128"/>
      <c r="AO9" s="128"/>
      <c r="AP9" s="128"/>
      <c r="AQ9" s="129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</row>
    <row r="10" spans="1:55">
      <c r="A10" s="27">
        <f t="shared" si="0"/>
        <v>5</v>
      </c>
      <c r="B10" s="46" t="s">
        <v>109</v>
      </c>
      <c r="C10" s="43"/>
      <c r="D10" s="43"/>
      <c r="E10" s="43"/>
      <c r="F10" s="43"/>
      <c r="G10" s="43"/>
      <c r="H10" s="43"/>
      <c r="I10" s="43"/>
      <c r="J10" s="43"/>
      <c r="K10" s="42"/>
      <c r="L10" s="160" t="s">
        <v>113</v>
      </c>
      <c r="M10" s="160"/>
      <c r="N10" s="160"/>
      <c r="O10" s="160"/>
      <c r="P10" s="160"/>
      <c r="Q10" s="161"/>
      <c r="R10" s="161"/>
      <c r="S10" s="163" t="s">
        <v>115</v>
      </c>
      <c r="T10" s="163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75"/>
      <c r="AK10" s="128"/>
      <c r="AL10" s="128"/>
      <c r="AM10" s="128"/>
      <c r="AN10" s="128"/>
      <c r="AO10" s="128"/>
      <c r="AP10" s="128"/>
      <c r="AQ10" s="129"/>
      <c r="AR10" s="162" t="s">
        <v>126</v>
      </c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</row>
    <row r="11" spans="1:55">
      <c r="A11" s="27">
        <f t="shared" si="0"/>
        <v>6</v>
      </c>
      <c r="B11" s="77" t="s">
        <v>110</v>
      </c>
      <c r="C11" s="78"/>
      <c r="D11" s="78"/>
      <c r="E11" s="78"/>
      <c r="F11" s="78"/>
      <c r="G11" s="78"/>
      <c r="H11" s="78"/>
      <c r="I11" s="78"/>
      <c r="J11" s="78"/>
      <c r="K11" s="79"/>
      <c r="L11" s="160" t="s">
        <v>113</v>
      </c>
      <c r="M11" s="160"/>
      <c r="N11" s="160"/>
      <c r="O11" s="160"/>
      <c r="P11" s="160"/>
      <c r="Q11" s="161"/>
      <c r="R11" s="161"/>
      <c r="S11" s="163" t="s">
        <v>115</v>
      </c>
      <c r="T11" s="163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75"/>
      <c r="AK11" s="128"/>
      <c r="AL11" s="128"/>
      <c r="AM11" s="128"/>
      <c r="AN11" s="128"/>
      <c r="AO11" s="128"/>
      <c r="AP11" s="128"/>
      <c r="AQ11" s="129"/>
      <c r="AR11" s="162" t="s">
        <v>127</v>
      </c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</row>
    <row r="12" spans="1:55">
      <c r="A12" s="27">
        <f t="shared" si="0"/>
        <v>7</v>
      </c>
      <c r="B12" s="77" t="s">
        <v>111</v>
      </c>
      <c r="C12" s="78"/>
      <c r="D12" s="78"/>
      <c r="E12" s="78"/>
      <c r="F12" s="78"/>
      <c r="G12" s="78"/>
      <c r="H12" s="78"/>
      <c r="I12" s="78"/>
      <c r="J12" s="78"/>
      <c r="K12" s="79"/>
      <c r="L12" s="127" t="s">
        <v>113</v>
      </c>
      <c r="M12" s="128"/>
      <c r="N12" s="128"/>
      <c r="O12" s="128"/>
      <c r="P12" s="129"/>
      <c r="Q12" s="139"/>
      <c r="R12" s="140"/>
      <c r="S12" s="163" t="s">
        <v>115</v>
      </c>
      <c r="T12" s="163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27"/>
      <c r="AK12" s="128"/>
      <c r="AL12" s="128"/>
      <c r="AM12" s="128"/>
      <c r="AN12" s="128"/>
      <c r="AO12" s="128"/>
      <c r="AP12" s="128"/>
      <c r="AQ12" s="129"/>
      <c r="AR12" s="162" t="s">
        <v>128</v>
      </c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</row>
    <row r="13" spans="1:55">
      <c r="A13" s="27">
        <f t="shared" si="0"/>
        <v>8</v>
      </c>
      <c r="B13" s="77" t="s">
        <v>112</v>
      </c>
      <c r="C13" s="78"/>
      <c r="D13" s="78"/>
      <c r="E13" s="78"/>
      <c r="F13" s="78"/>
      <c r="G13" s="78"/>
      <c r="H13" s="78"/>
      <c r="I13" s="78"/>
      <c r="J13" s="78"/>
      <c r="K13" s="79"/>
      <c r="L13" s="127" t="s">
        <v>114</v>
      </c>
      <c r="M13" s="128"/>
      <c r="N13" s="128"/>
      <c r="O13" s="128"/>
      <c r="P13" s="129"/>
      <c r="Q13" s="139"/>
      <c r="R13" s="140"/>
      <c r="S13" s="163" t="s">
        <v>115</v>
      </c>
      <c r="T13" s="163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27"/>
      <c r="AK13" s="128"/>
      <c r="AL13" s="128"/>
      <c r="AM13" s="128"/>
      <c r="AN13" s="128"/>
      <c r="AO13" s="128"/>
      <c r="AP13" s="128"/>
      <c r="AQ13" s="129"/>
      <c r="AR13" s="162" t="s">
        <v>129</v>
      </c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</row>
    <row r="14" spans="1:55">
      <c r="A14" s="27">
        <f t="shared" si="0"/>
        <v>9</v>
      </c>
      <c r="B14" s="44"/>
      <c r="C14" s="43"/>
      <c r="D14" s="43"/>
      <c r="E14" s="43"/>
      <c r="F14" s="43"/>
      <c r="G14" s="43"/>
      <c r="H14" s="43"/>
      <c r="I14" s="43"/>
      <c r="J14" s="43"/>
      <c r="K14" s="42"/>
      <c r="L14" s="127"/>
      <c r="M14" s="128"/>
      <c r="N14" s="128"/>
      <c r="O14" s="128"/>
      <c r="P14" s="129"/>
      <c r="Q14" s="139"/>
      <c r="R14" s="140"/>
      <c r="S14" s="139"/>
      <c r="T14" s="14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27"/>
      <c r="AK14" s="128"/>
      <c r="AL14" s="128"/>
      <c r="AM14" s="128"/>
      <c r="AN14" s="128"/>
      <c r="AO14" s="128"/>
      <c r="AP14" s="128"/>
      <c r="AQ14" s="129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</row>
    <row r="15" spans="1:55">
      <c r="A15" s="27">
        <f t="shared" si="0"/>
        <v>10</v>
      </c>
      <c r="B15" s="77" t="s">
        <v>116</v>
      </c>
      <c r="C15" s="78"/>
      <c r="D15" s="78"/>
      <c r="E15" s="78"/>
      <c r="F15" s="78"/>
      <c r="G15" s="78"/>
      <c r="H15" s="78"/>
      <c r="I15" s="78"/>
      <c r="J15" s="78"/>
      <c r="K15" s="79"/>
      <c r="L15" s="162" t="s">
        <v>35</v>
      </c>
      <c r="M15" s="162"/>
      <c r="N15" s="162"/>
      <c r="O15" s="162"/>
      <c r="P15" s="162"/>
      <c r="Q15" s="163"/>
      <c r="R15" s="163"/>
      <c r="S15" s="163" t="s">
        <v>115</v>
      </c>
      <c r="T15" s="163"/>
      <c r="U15" s="162"/>
      <c r="V15" s="162"/>
      <c r="W15" s="162"/>
      <c r="X15" s="162"/>
      <c r="Y15" s="162"/>
      <c r="Z15" s="162"/>
      <c r="AA15" s="162"/>
      <c r="AB15" s="189"/>
      <c r="AC15" s="189"/>
      <c r="AD15" s="189"/>
      <c r="AE15" s="189"/>
      <c r="AF15" s="189"/>
      <c r="AG15" s="189"/>
      <c r="AH15" s="189"/>
      <c r="AI15" s="189"/>
      <c r="AJ15" s="127"/>
      <c r="AK15" s="128"/>
      <c r="AL15" s="128"/>
      <c r="AM15" s="128"/>
      <c r="AN15" s="128"/>
      <c r="AO15" s="128"/>
      <c r="AP15" s="128"/>
      <c r="AQ15" s="129"/>
      <c r="AR15" s="162" t="s">
        <v>130</v>
      </c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</row>
    <row r="16" spans="1:55">
      <c r="A16" s="27">
        <f t="shared" si="0"/>
        <v>11</v>
      </c>
      <c r="B16" s="77" t="s">
        <v>37</v>
      </c>
      <c r="C16" s="78"/>
      <c r="D16" s="78"/>
      <c r="E16" s="78"/>
      <c r="F16" s="78"/>
      <c r="G16" s="78"/>
      <c r="H16" s="78"/>
      <c r="I16" s="78"/>
      <c r="J16" s="78"/>
      <c r="K16" s="79"/>
      <c r="L16" s="162" t="s">
        <v>35</v>
      </c>
      <c r="M16" s="162"/>
      <c r="N16" s="162"/>
      <c r="O16" s="162"/>
      <c r="P16" s="162"/>
      <c r="Q16" s="163"/>
      <c r="R16" s="163"/>
      <c r="S16" s="163" t="s">
        <v>115</v>
      </c>
      <c r="T16" s="163"/>
      <c r="U16" s="162"/>
      <c r="V16" s="162"/>
      <c r="W16" s="162"/>
      <c r="X16" s="162"/>
      <c r="Y16" s="162"/>
      <c r="Z16" s="162"/>
      <c r="AA16" s="162"/>
      <c r="AB16" s="162" t="s">
        <v>117</v>
      </c>
      <c r="AC16" s="162"/>
      <c r="AD16" s="162"/>
      <c r="AE16" s="162"/>
      <c r="AF16" s="162"/>
      <c r="AG16" s="162"/>
      <c r="AH16" s="162"/>
      <c r="AI16" s="162"/>
      <c r="AJ16" s="183" t="s">
        <v>120</v>
      </c>
      <c r="AK16" s="184"/>
      <c r="AL16" s="184"/>
      <c r="AM16" s="184"/>
      <c r="AN16" s="184"/>
      <c r="AO16" s="184"/>
      <c r="AP16" s="184"/>
      <c r="AQ16" s="185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</row>
    <row r="17" spans="1:55">
      <c r="A17" s="27">
        <f t="shared" si="0"/>
        <v>12</v>
      </c>
      <c r="B17" s="77" t="s">
        <v>34</v>
      </c>
      <c r="C17" s="78"/>
      <c r="D17" s="78"/>
      <c r="E17" s="78"/>
      <c r="F17" s="78"/>
      <c r="G17" s="78"/>
      <c r="H17" s="78"/>
      <c r="I17" s="78"/>
      <c r="J17" s="78"/>
      <c r="K17" s="79"/>
      <c r="L17" s="162" t="s">
        <v>35</v>
      </c>
      <c r="M17" s="162"/>
      <c r="N17" s="162"/>
      <c r="O17" s="162"/>
      <c r="P17" s="162"/>
      <c r="Q17" s="163"/>
      <c r="R17" s="163"/>
      <c r="S17" s="163" t="s">
        <v>115</v>
      </c>
      <c r="T17" s="163"/>
      <c r="U17" s="162"/>
      <c r="V17" s="162"/>
      <c r="W17" s="162"/>
      <c r="X17" s="162"/>
      <c r="Y17" s="162"/>
      <c r="Z17" s="162"/>
      <c r="AA17" s="162"/>
      <c r="AB17" s="162" t="s">
        <v>117</v>
      </c>
      <c r="AC17" s="162"/>
      <c r="AD17" s="162"/>
      <c r="AE17" s="162"/>
      <c r="AF17" s="162"/>
      <c r="AG17" s="162"/>
      <c r="AH17" s="162"/>
      <c r="AI17" s="162"/>
      <c r="AJ17" s="162" t="s">
        <v>121</v>
      </c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</row>
    <row r="18" spans="1:55">
      <c r="A18" s="27">
        <f t="shared" si="0"/>
        <v>13</v>
      </c>
      <c r="B18" s="77" t="s">
        <v>88</v>
      </c>
      <c r="C18" s="78"/>
      <c r="D18" s="78"/>
      <c r="E18" s="78"/>
      <c r="F18" s="78"/>
      <c r="G18" s="78"/>
      <c r="H18" s="78"/>
      <c r="I18" s="78"/>
      <c r="J18" s="78"/>
      <c r="K18" s="79"/>
      <c r="L18" s="162" t="s">
        <v>35</v>
      </c>
      <c r="M18" s="162"/>
      <c r="N18" s="162"/>
      <c r="O18" s="162"/>
      <c r="P18" s="162"/>
      <c r="Q18" s="163"/>
      <c r="R18" s="163"/>
      <c r="S18" s="163" t="s">
        <v>115</v>
      </c>
      <c r="T18" s="163"/>
      <c r="U18" s="162"/>
      <c r="V18" s="162"/>
      <c r="W18" s="162"/>
      <c r="X18" s="162"/>
      <c r="Y18" s="162"/>
      <c r="Z18" s="162"/>
      <c r="AA18" s="162"/>
      <c r="AB18" s="162" t="s">
        <v>117</v>
      </c>
      <c r="AC18" s="162"/>
      <c r="AD18" s="162"/>
      <c r="AE18" s="162"/>
      <c r="AF18" s="162"/>
      <c r="AG18" s="162"/>
      <c r="AH18" s="162"/>
      <c r="AI18" s="162"/>
      <c r="AJ18" s="162" t="s">
        <v>122</v>
      </c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</row>
    <row r="19" spans="1:55">
      <c r="A19" s="27">
        <f t="shared" si="0"/>
        <v>14</v>
      </c>
      <c r="B19" s="77" t="s">
        <v>89</v>
      </c>
      <c r="C19" s="78"/>
      <c r="D19" s="78"/>
      <c r="E19" s="78"/>
      <c r="F19" s="78"/>
      <c r="G19" s="78"/>
      <c r="H19" s="78"/>
      <c r="I19" s="78"/>
      <c r="J19" s="78"/>
      <c r="K19" s="79"/>
      <c r="L19" s="162" t="s">
        <v>35</v>
      </c>
      <c r="M19" s="162"/>
      <c r="N19" s="162"/>
      <c r="O19" s="162"/>
      <c r="P19" s="162"/>
      <c r="Q19" s="163"/>
      <c r="R19" s="163"/>
      <c r="S19" s="163" t="s">
        <v>115</v>
      </c>
      <c r="T19" s="163"/>
      <c r="U19" s="162"/>
      <c r="V19" s="162"/>
      <c r="W19" s="162"/>
      <c r="X19" s="162"/>
      <c r="Y19" s="162"/>
      <c r="Z19" s="162"/>
      <c r="AA19" s="162"/>
      <c r="AB19" s="162" t="s">
        <v>117</v>
      </c>
      <c r="AC19" s="162"/>
      <c r="AD19" s="162"/>
      <c r="AE19" s="162"/>
      <c r="AF19" s="162"/>
      <c r="AG19" s="162"/>
      <c r="AH19" s="162"/>
      <c r="AI19" s="162"/>
      <c r="AJ19" s="162" t="s">
        <v>123</v>
      </c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</row>
    <row r="20" spans="1:55">
      <c r="A20" s="27">
        <f t="shared" si="0"/>
        <v>15</v>
      </c>
      <c r="B20" s="77" t="s">
        <v>90</v>
      </c>
      <c r="C20" s="78"/>
      <c r="D20" s="78"/>
      <c r="E20" s="78"/>
      <c r="F20" s="78"/>
      <c r="G20" s="78"/>
      <c r="H20" s="78"/>
      <c r="I20" s="78"/>
      <c r="J20" s="78"/>
      <c r="K20" s="79"/>
      <c r="L20" s="162" t="s">
        <v>35</v>
      </c>
      <c r="M20" s="162"/>
      <c r="N20" s="162"/>
      <c r="O20" s="162"/>
      <c r="P20" s="162"/>
      <c r="Q20" s="163"/>
      <c r="R20" s="163"/>
      <c r="S20" s="163" t="s">
        <v>115</v>
      </c>
      <c r="T20" s="163"/>
      <c r="U20" s="162"/>
      <c r="V20" s="162"/>
      <c r="W20" s="162"/>
      <c r="X20" s="162"/>
      <c r="Y20" s="162"/>
      <c r="Z20" s="162"/>
      <c r="AA20" s="162"/>
      <c r="AB20" s="162" t="s">
        <v>117</v>
      </c>
      <c r="AC20" s="162"/>
      <c r="AD20" s="162"/>
      <c r="AE20" s="162"/>
      <c r="AF20" s="162"/>
      <c r="AG20" s="162"/>
      <c r="AH20" s="162"/>
      <c r="AI20" s="162"/>
      <c r="AJ20" s="162" t="s">
        <v>91</v>
      </c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</row>
    <row r="21" spans="1:55">
      <c r="A21" s="27">
        <f t="shared" si="0"/>
        <v>16</v>
      </c>
      <c r="B21" s="77" t="s">
        <v>36</v>
      </c>
      <c r="C21" s="78"/>
      <c r="D21" s="78"/>
      <c r="E21" s="78"/>
      <c r="F21" s="78"/>
      <c r="G21" s="78"/>
      <c r="H21" s="78"/>
      <c r="I21" s="78"/>
      <c r="J21" s="78"/>
      <c r="K21" s="79"/>
      <c r="L21" s="162" t="s">
        <v>35</v>
      </c>
      <c r="M21" s="162"/>
      <c r="N21" s="162"/>
      <c r="O21" s="162"/>
      <c r="P21" s="162"/>
      <c r="Q21" s="163"/>
      <c r="R21" s="163"/>
      <c r="S21" s="163" t="s">
        <v>115</v>
      </c>
      <c r="T21" s="163"/>
      <c r="U21" s="162"/>
      <c r="V21" s="162"/>
      <c r="W21" s="162"/>
      <c r="X21" s="162"/>
      <c r="Y21" s="162"/>
      <c r="Z21" s="162"/>
      <c r="AA21" s="162"/>
      <c r="AB21" s="162" t="s">
        <v>102</v>
      </c>
      <c r="AC21" s="162"/>
      <c r="AD21" s="162"/>
      <c r="AE21" s="162"/>
      <c r="AF21" s="162"/>
      <c r="AG21" s="162"/>
      <c r="AH21" s="162"/>
      <c r="AI21" s="162"/>
      <c r="AJ21" s="162" t="s">
        <v>169</v>
      </c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</row>
    <row r="22" spans="1:55">
      <c r="A22" s="27">
        <f t="shared" si="0"/>
        <v>17</v>
      </c>
      <c r="B22" s="77" t="s">
        <v>46</v>
      </c>
      <c r="C22" s="78"/>
      <c r="D22" s="78"/>
      <c r="E22" s="78"/>
      <c r="F22" s="78"/>
      <c r="G22" s="78"/>
      <c r="H22" s="78"/>
      <c r="I22" s="78"/>
      <c r="J22" s="78"/>
      <c r="K22" s="79"/>
      <c r="L22" s="162" t="s">
        <v>35</v>
      </c>
      <c r="M22" s="162"/>
      <c r="N22" s="162"/>
      <c r="O22" s="162"/>
      <c r="P22" s="162"/>
      <c r="Q22" s="163"/>
      <c r="R22" s="163"/>
      <c r="S22" s="163" t="s">
        <v>115</v>
      </c>
      <c r="T22" s="163"/>
      <c r="U22" s="162"/>
      <c r="V22" s="162"/>
      <c r="W22" s="162"/>
      <c r="X22" s="162"/>
      <c r="Y22" s="162"/>
      <c r="Z22" s="162"/>
      <c r="AA22" s="162"/>
      <c r="AB22" s="162" t="s">
        <v>117</v>
      </c>
      <c r="AC22" s="162"/>
      <c r="AD22" s="162"/>
      <c r="AE22" s="162"/>
      <c r="AF22" s="162"/>
      <c r="AG22" s="162"/>
      <c r="AH22" s="162"/>
      <c r="AI22" s="162"/>
      <c r="AJ22" s="162" t="s">
        <v>168</v>
      </c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</row>
    <row r="23" spans="1:55">
      <c r="A23" s="27">
        <f t="shared" si="0"/>
        <v>18</v>
      </c>
      <c r="B23" s="77" t="s">
        <v>118</v>
      </c>
      <c r="C23" s="78"/>
      <c r="D23" s="78"/>
      <c r="E23" s="78"/>
      <c r="F23" s="78"/>
      <c r="G23" s="78"/>
      <c r="H23" s="78"/>
      <c r="I23" s="78"/>
      <c r="J23" s="78"/>
      <c r="K23" s="79"/>
      <c r="L23" s="162" t="s">
        <v>119</v>
      </c>
      <c r="M23" s="162"/>
      <c r="N23" s="162"/>
      <c r="O23" s="162"/>
      <c r="P23" s="162"/>
      <c r="Q23" s="163"/>
      <c r="R23" s="163"/>
      <c r="S23" s="163" t="s">
        <v>115</v>
      </c>
      <c r="T23" s="163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 t="s">
        <v>124</v>
      </c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</row>
    <row r="24" spans="1:55">
      <c r="A24" s="27">
        <f t="shared" si="0"/>
        <v>19</v>
      </c>
      <c r="B24" s="44"/>
      <c r="C24" s="43"/>
      <c r="D24" s="43"/>
      <c r="E24" s="43"/>
      <c r="F24" s="43"/>
      <c r="G24" s="43"/>
      <c r="H24" s="43"/>
      <c r="I24" s="43"/>
      <c r="J24" s="43"/>
      <c r="K24" s="42"/>
      <c r="L24" s="160"/>
      <c r="M24" s="160"/>
      <c r="N24" s="160"/>
      <c r="O24" s="160"/>
      <c r="P24" s="160"/>
      <c r="Q24" s="161"/>
      <c r="R24" s="161"/>
      <c r="S24" s="161"/>
      <c r="T24" s="161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</row>
    <row r="25" spans="1:55">
      <c r="A25" s="27">
        <f t="shared" si="0"/>
        <v>20</v>
      </c>
      <c r="B25" s="44"/>
      <c r="C25" s="43"/>
      <c r="D25" s="43"/>
      <c r="E25" s="43"/>
      <c r="F25" s="43"/>
      <c r="G25" s="43"/>
      <c r="H25" s="43"/>
      <c r="I25" s="43"/>
      <c r="J25" s="43"/>
      <c r="K25" s="42"/>
      <c r="L25" s="160"/>
      <c r="M25" s="160"/>
      <c r="N25" s="160"/>
      <c r="O25" s="160"/>
      <c r="P25" s="160"/>
      <c r="Q25" s="161"/>
      <c r="R25" s="161"/>
      <c r="S25" s="161"/>
      <c r="T25" s="161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</row>
    <row r="26" spans="1:55">
      <c r="A26" s="27">
        <f t="shared" si="0"/>
        <v>21</v>
      </c>
      <c r="B26" s="44"/>
      <c r="C26" s="43"/>
      <c r="D26" s="43"/>
      <c r="E26" s="43"/>
      <c r="F26" s="43"/>
      <c r="G26" s="43"/>
      <c r="H26" s="43"/>
      <c r="I26" s="43"/>
      <c r="J26" s="43"/>
      <c r="K26" s="42"/>
      <c r="L26" s="160"/>
      <c r="M26" s="160"/>
      <c r="N26" s="160"/>
      <c r="O26" s="160"/>
      <c r="P26" s="160"/>
      <c r="Q26" s="161"/>
      <c r="R26" s="161"/>
      <c r="S26" s="161"/>
      <c r="T26" s="161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</row>
    <row r="27" spans="1:55">
      <c r="A27" s="27">
        <f t="shared" si="0"/>
        <v>22</v>
      </c>
      <c r="B27" s="44"/>
      <c r="C27" s="43"/>
      <c r="D27" s="43"/>
      <c r="E27" s="43"/>
      <c r="F27" s="43"/>
      <c r="G27" s="43"/>
      <c r="H27" s="43"/>
      <c r="I27" s="43"/>
      <c r="J27" s="43"/>
      <c r="K27" s="42"/>
      <c r="L27" s="160"/>
      <c r="M27" s="160"/>
      <c r="N27" s="160"/>
      <c r="O27" s="160"/>
      <c r="P27" s="160"/>
      <c r="Q27" s="161"/>
      <c r="R27" s="161"/>
      <c r="S27" s="161"/>
      <c r="T27" s="161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</row>
    <row r="28" spans="1:55">
      <c r="A28" s="27">
        <f t="shared" si="0"/>
        <v>23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1"/>
      <c r="R28" s="161"/>
      <c r="S28" s="161"/>
      <c r="T28" s="161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</row>
    <row r="29" spans="1:55">
      <c r="A29" s="27">
        <f t="shared" si="0"/>
        <v>24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1"/>
      <c r="R29" s="161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</row>
    <row r="30" spans="1:55">
      <c r="A30" s="27">
        <f t="shared" si="0"/>
        <v>25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1"/>
      <c r="R30" s="161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</row>
    <row r="31" spans="1:55">
      <c r="A31" s="27">
        <f t="shared" si="0"/>
        <v>26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1"/>
      <c r="R31" s="161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</row>
    <row r="32" spans="1:55">
      <c r="A32" s="27">
        <f t="shared" si="0"/>
        <v>27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1"/>
      <c r="R32" s="161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</row>
    <row r="33" spans="1:55">
      <c r="A33" s="27">
        <f t="shared" si="0"/>
        <v>28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1"/>
      <c r="R33" s="161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</row>
    <row r="34" spans="1:55">
      <c r="A34" s="27">
        <f t="shared" si="0"/>
        <v>29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1"/>
      <c r="R34" s="161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</row>
    <row r="35" spans="1:55">
      <c r="A35" s="27">
        <f t="shared" si="0"/>
        <v>30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1"/>
      <c r="R35" s="161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</row>
    <row r="36" spans="1:55">
      <c r="A36" s="27">
        <f t="shared" si="0"/>
        <v>31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1"/>
      <c r="R36" s="161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</row>
    <row r="37" spans="1:55">
      <c r="A37" s="27">
        <f t="shared" si="0"/>
        <v>32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1"/>
      <c r="R37" s="161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</row>
    <row r="38" spans="1:55">
      <c r="A38" s="27">
        <f t="shared" ref="A38:A54" si="1">ROW()-5</f>
        <v>33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1"/>
      <c r="R38" s="161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</row>
    <row r="39" spans="1:55">
      <c r="A39" s="27">
        <f t="shared" si="1"/>
        <v>34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1"/>
      <c r="R39" s="161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</row>
    <row r="40" spans="1:55">
      <c r="A40" s="27">
        <f t="shared" si="1"/>
        <v>35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1"/>
      <c r="R40" s="161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</row>
    <row r="41" spans="1:55">
      <c r="A41" s="27">
        <f t="shared" si="1"/>
        <v>36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1"/>
      <c r="R41" s="161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</row>
    <row r="42" spans="1:55">
      <c r="A42" s="27">
        <f t="shared" si="1"/>
        <v>37</v>
      </c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1"/>
      <c r="R42" s="161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</row>
    <row r="43" spans="1:55">
      <c r="A43" s="27">
        <f t="shared" si="1"/>
        <v>38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1"/>
      <c r="R43" s="161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</row>
    <row r="44" spans="1:55">
      <c r="A44" s="27">
        <f t="shared" si="1"/>
        <v>39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1"/>
      <c r="R44" s="161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</row>
    <row r="45" spans="1:55">
      <c r="A45" s="27">
        <f t="shared" si="1"/>
        <v>40</v>
      </c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/>
      <c r="R45" s="161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</row>
    <row r="46" spans="1:55">
      <c r="A46" s="27">
        <f t="shared" si="1"/>
        <v>41</v>
      </c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1"/>
      <c r="R46" s="161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</row>
    <row r="47" spans="1:55">
      <c r="A47" s="27">
        <f t="shared" si="1"/>
        <v>42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1"/>
      <c r="R47" s="161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</row>
    <row r="48" spans="1:55">
      <c r="A48" s="27">
        <f t="shared" si="1"/>
        <v>43</v>
      </c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1"/>
      <c r="R48" s="161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</row>
    <row r="49" spans="1:55">
      <c r="A49" s="27">
        <f t="shared" si="1"/>
        <v>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1"/>
      <c r="R49" s="161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</row>
    <row r="50" spans="1:55">
      <c r="A50" s="27">
        <f t="shared" si="1"/>
        <v>45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1"/>
      <c r="R50" s="161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</row>
    <row r="51" spans="1:55">
      <c r="A51" s="27">
        <f t="shared" si="1"/>
        <v>46</v>
      </c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1"/>
      <c r="R51" s="161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</row>
    <row r="52" spans="1:55">
      <c r="A52" s="27">
        <f t="shared" si="1"/>
        <v>47</v>
      </c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1"/>
      <c r="R52" s="161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</row>
    <row r="53" spans="1:55">
      <c r="A53" s="27">
        <f t="shared" si="1"/>
        <v>48</v>
      </c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1"/>
      <c r="R53" s="161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</row>
    <row r="54" spans="1:55">
      <c r="A54" s="27">
        <f t="shared" si="1"/>
        <v>49</v>
      </c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1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</row>
  </sheetData>
  <mergeCells count="391">
    <mergeCell ref="AR15:BC15"/>
    <mergeCell ref="AR16:BC16"/>
    <mergeCell ref="L15:P15"/>
    <mergeCell ref="S16:T16"/>
    <mergeCell ref="S15:T15"/>
    <mergeCell ref="U18:AA18"/>
    <mergeCell ref="Q17:R17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AJ14:AQ14"/>
    <mergeCell ref="L16:P16"/>
    <mergeCell ref="Q16:R16"/>
    <mergeCell ref="Q15:R15"/>
    <mergeCell ref="Q14:R14"/>
    <mergeCell ref="L14:P14"/>
    <mergeCell ref="U17:AA17"/>
    <mergeCell ref="S20:T20"/>
    <mergeCell ref="AB20:AI20"/>
    <mergeCell ref="S22:T22"/>
    <mergeCell ref="U20:AA20"/>
    <mergeCell ref="AB21:AI21"/>
    <mergeCell ref="AJ21:AQ21"/>
    <mergeCell ref="L22:P22"/>
    <mergeCell ref="Q22:R22"/>
    <mergeCell ref="L21:P21"/>
    <mergeCell ref="Q21:R21"/>
    <mergeCell ref="L20:P20"/>
    <mergeCell ref="Q20:R20"/>
    <mergeCell ref="L17:P17"/>
    <mergeCell ref="L18:P18"/>
    <mergeCell ref="U22:AA22"/>
    <mergeCell ref="L19:P19"/>
    <mergeCell ref="Q19:R19"/>
    <mergeCell ref="AJ17:AQ17"/>
    <mergeCell ref="AJ18:AQ18"/>
    <mergeCell ref="S19:T19"/>
    <mergeCell ref="U19:AA19"/>
    <mergeCell ref="AB19:AI19"/>
    <mergeCell ref="AJ19:AQ19"/>
    <mergeCell ref="S21:T21"/>
    <mergeCell ref="U21:AA21"/>
    <mergeCell ref="AR19:BC19"/>
    <mergeCell ref="AJ24:AQ24"/>
    <mergeCell ref="AR24:BC24"/>
    <mergeCell ref="AB24:AI24"/>
    <mergeCell ref="S24:T24"/>
    <mergeCell ref="U23:AA23"/>
    <mergeCell ref="AR21:BC21"/>
    <mergeCell ref="AR22:BC22"/>
    <mergeCell ref="AJ29:AQ29"/>
    <mergeCell ref="AR29:BC29"/>
    <mergeCell ref="S29:T29"/>
    <mergeCell ref="AR27:BC27"/>
    <mergeCell ref="AB25:AI25"/>
    <mergeCell ref="S27:T27"/>
    <mergeCell ref="U27:AA27"/>
    <mergeCell ref="AB27:AI27"/>
    <mergeCell ref="AJ20:AQ20"/>
    <mergeCell ref="AR20:BC20"/>
    <mergeCell ref="S26:T26"/>
    <mergeCell ref="U26:AA26"/>
    <mergeCell ref="AB26:AI26"/>
    <mergeCell ref="AJ26:AQ26"/>
    <mergeCell ref="AR26:BC26"/>
    <mergeCell ref="AJ25:AQ25"/>
    <mergeCell ref="S25:T25"/>
    <mergeCell ref="U25:AA25"/>
    <mergeCell ref="AJ15:AQ15"/>
    <mergeCell ref="AJ16:AQ16"/>
    <mergeCell ref="S12:T12"/>
    <mergeCell ref="S14:T14"/>
    <mergeCell ref="R1:AA1"/>
    <mergeCell ref="R2:AA2"/>
    <mergeCell ref="U11:AA11"/>
    <mergeCell ref="U12:AA12"/>
    <mergeCell ref="U13:AA13"/>
    <mergeCell ref="AF2:AO2"/>
    <mergeCell ref="U5:AA5"/>
    <mergeCell ref="S5:T5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U16:AA16"/>
    <mergeCell ref="Q13:R13"/>
    <mergeCell ref="Q12:R12"/>
    <mergeCell ref="N2:Q2"/>
    <mergeCell ref="L10:P10"/>
    <mergeCell ref="L11:P11"/>
    <mergeCell ref="A1:M2"/>
    <mergeCell ref="B5:K5"/>
    <mergeCell ref="L5:P5"/>
    <mergeCell ref="L9:P9"/>
    <mergeCell ref="S13:T13"/>
    <mergeCell ref="S10:T10"/>
    <mergeCell ref="S11:T11"/>
    <mergeCell ref="L13:P13"/>
    <mergeCell ref="L12:P12"/>
    <mergeCell ref="AB13:AI13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R9:BC9"/>
    <mergeCell ref="AR10:BC10"/>
    <mergeCell ref="AR11:BC11"/>
    <mergeCell ref="AR12:BC12"/>
    <mergeCell ref="AT2:BC2"/>
    <mergeCell ref="AT1:BC1"/>
    <mergeCell ref="AP1:AS1"/>
    <mergeCell ref="AP2:AS2"/>
    <mergeCell ref="Q11:R11"/>
    <mergeCell ref="Q6:R6"/>
    <mergeCell ref="Q7:R7"/>
    <mergeCell ref="Q8:R8"/>
    <mergeCell ref="Q9:R9"/>
    <mergeCell ref="U7:AA7"/>
    <mergeCell ref="U8:AA8"/>
    <mergeCell ref="U9:AA9"/>
    <mergeCell ref="U10:AA10"/>
    <mergeCell ref="U6:AA6"/>
    <mergeCell ref="Q10:R10"/>
    <mergeCell ref="S9:T9"/>
    <mergeCell ref="Q5:R5"/>
    <mergeCell ref="S6:T6"/>
    <mergeCell ref="S7:T7"/>
    <mergeCell ref="S8:T8"/>
    <mergeCell ref="N1:Q1"/>
    <mergeCell ref="L6:P6"/>
    <mergeCell ref="L7:P7"/>
    <mergeCell ref="L8:P8"/>
    <mergeCell ref="AR28:BC28"/>
    <mergeCell ref="Q24:R24"/>
    <mergeCell ref="L26:P26"/>
    <mergeCell ref="Q26:R26"/>
    <mergeCell ref="L27:P27"/>
    <mergeCell ref="Q27:R27"/>
    <mergeCell ref="AB22:AI22"/>
    <mergeCell ref="AJ22:AQ22"/>
    <mergeCell ref="AR23:BC23"/>
    <mergeCell ref="L25:P25"/>
    <mergeCell ref="Q25:R25"/>
    <mergeCell ref="AR25:BC25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3:AI23"/>
    <mergeCell ref="AJ23:AQ23"/>
    <mergeCell ref="L23:P23"/>
    <mergeCell ref="Q23:R23"/>
    <mergeCell ref="S23:T23"/>
    <mergeCell ref="L24:P24"/>
    <mergeCell ref="AJ27:AQ27"/>
    <mergeCell ref="AB29:AI29"/>
    <mergeCell ref="B29:K29"/>
    <mergeCell ref="L29:P29"/>
    <mergeCell ref="Q29:R29"/>
    <mergeCell ref="U29:AA29"/>
    <mergeCell ref="B30:K30"/>
    <mergeCell ref="L30:P30"/>
    <mergeCell ref="Q30:R30"/>
    <mergeCell ref="S30:T30"/>
    <mergeCell ref="U30:AA30"/>
    <mergeCell ref="AB30:AI30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30:AQ30"/>
    <mergeCell ref="AR30:BC30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3" type="noConversion"/>
  <dataValidations count="3">
    <dataValidation type="list" allowBlank="1" showInputMessage="1" showErrorMessage="1" sqref="M8:P14 M6:P6 L6:L14" xr:uid="{0285876F-2AEB-42DE-948F-DA594A0AAED7}">
      <formula1>"Text,selectBox,Button,checkBox,label,link"</formula1>
    </dataValidation>
    <dataValidation type="list" allowBlank="1" showInputMessage="1" showErrorMessage="1" sqref="L24:P54" xr:uid="{38848A7E-5F0B-4291-A03D-F9273DDB64BE}">
      <formula1>"label,combobox,button,select"</formula1>
    </dataValidation>
    <dataValidation type="list" allowBlank="1" showInputMessage="1" showErrorMessage="1" sqref="L15:P23" xr:uid="{F6FC4530-AE20-47F3-A433-1D37552F033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1D12-7D01-4DBF-AEC8-405680B8E39F}">
  <dimension ref="A1:AZ112"/>
  <sheetViews>
    <sheetView view="pageBreakPreview" zoomScale="91" zoomScaleSheetLayoutView="91" workbookViewId="0">
      <pane ySplit="3" topLeftCell="A4" activePane="bottomLeft" state="frozen"/>
      <selection activeCell="AK12" sqref="AK12"/>
      <selection pane="bottomLeft" activeCell="C87" sqref="C87"/>
    </sheetView>
  </sheetViews>
  <sheetFormatPr defaultColWidth="2.6640625" defaultRowHeight="9.6"/>
  <cols>
    <col min="1" max="16384" width="2.6640625" style="47"/>
  </cols>
  <sheetData>
    <row r="1" spans="1:52" ht="10.199999999999999" thickTop="1">
      <c r="A1" s="115" t="s">
        <v>85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84</v>
      </c>
      <c r="L1" s="121"/>
      <c r="M1" s="121"/>
      <c r="N1" s="121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21" t="s">
        <v>83</v>
      </c>
      <c r="Z1" s="121"/>
      <c r="AA1" s="121"/>
      <c r="AB1" s="121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21" t="s">
        <v>82</v>
      </c>
      <c r="AN1" s="121"/>
      <c r="AO1" s="121"/>
      <c r="AP1" s="121"/>
      <c r="AQ1" s="193">
        <f>IF(ISBLANK([1]表紙!AL47),"",([1]表紙!AL47))</f>
        <v>45083</v>
      </c>
      <c r="AR1" s="193"/>
      <c r="AS1" s="193"/>
      <c r="AT1" s="193"/>
      <c r="AU1" s="193"/>
      <c r="AV1" s="193"/>
      <c r="AW1" s="193"/>
      <c r="AX1" s="193"/>
      <c r="AY1" s="193"/>
      <c r="AZ1" s="194"/>
    </row>
    <row r="2" spans="1:52" ht="10.199999999999999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24" t="s">
        <v>81</v>
      </c>
      <c r="L2" s="124"/>
      <c r="M2" s="124"/>
      <c r="N2" s="124"/>
      <c r="O2" s="150" t="s">
        <v>86</v>
      </c>
      <c r="P2" s="150"/>
      <c r="Q2" s="150"/>
      <c r="R2" s="150"/>
      <c r="S2" s="150"/>
      <c r="T2" s="150"/>
      <c r="U2" s="150"/>
      <c r="V2" s="150"/>
      <c r="W2" s="150"/>
      <c r="X2" s="150"/>
      <c r="Y2" s="124" t="s">
        <v>80</v>
      </c>
      <c r="Z2" s="124"/>
      <c r="AA2" s="124"/>
      <c r="AB2" s="124"/>
      <c r="AC2" s="195" t="str">
        <f>IF(ISBLANK([2]表紙!AL37),"",([2]表紙!AL37))</f>
        <v>勤怠管理システム</v>
      </c>
      <c r="AD2" s="195"/>
      <c r="AE2" s="195"/>
      <c r="AF2" s="195"/>
      <c r="AG2" s="195"/>
      <c r="AH2" s="195"/>
      <c r="AI2" s="195"/>
      <c r="AJ2" s="195"/>
      <c r="AK2" s="195"/>
      <c r="AL2" s="195"/>
      <c r="AM2" s="124" t="s">
        <v>79</v>
      </c>
      <c r="AN2" s="124"/>
      <c r="AO2" s="124"/>
      <c r="AP2" s="124"/>
      <c r="AQ2" s="195" t="str">
        <f>IF(ISBLANK([1]表紙!AL49),"",([1]表紙!AL49))</f>
        <v>賈則慧</v>
      </c>
      <c r="AR2" s="195"/>
      <c r="AS2" s="195"/>
      <c r="AT2" s="195"/>
      <c r="AU2" s="195"/>
      <c r="AV2" s="195"/>
      <c r="AW2" s="195"/>
      <c r="AX2" s="195"/>
      <c r="AY2" s="195"/>
      <c r="AZ2" s="196"/>
    </row>
    <row r="3" spans="1:52" ht="12" customHeight="1" thickTop="1">
      <c r="B3" s="76"/>
    </row>
    <row r="4" spans="1:52">
      <c r="A4" s="55" t="s">
        <v>78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3"/>
    </row>
    <row r="5" spans="1:52">
      <c r="A5" s="75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3"/>
    </row>
    <row r="6" spans="1:52">
      <c r="A6" s="64"/>
      <c r="B6" s="63" t="s">
        <v>77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2"/>
    </row>
    <row r="7" spans="1:52">
      <c r="A7" s="64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2"/>
    </row>
    <row r="8" spans="1:52">
      <c r="A8" s="64"/>
      <c r="B8" s="63"/>
      <c r="C8" s="63" t="s">
        <v>76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2"/>
    </row>
    <row r="9" spans="1:52">
      <c r="A9" s="64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2"/>
    </row>
    <row r="10" spans="1:52" ht="13.8">
      <c r="A10" s="64"/>
      <c r="B10" s="63"/>
      <c r="C10" s="63"/>
      <c r="D10" s="63"/>
      <c r="E10" s="72" t="s">
        <v>62</v>
      </c>
      <c r="F10" s="71" t="s">
        <v>61</v>
      </c>
      <c r="G10" s="70"/>
      <c r="H10" s="70"/>
      <c r="I10" s="70"/>
      <c r="J10" s="70"/>
      <c r="K10" s="70"/>
      <c r="L10" s="69"/>
      <c r="M10" s="70" t="s">
        <v>60</v>
      </c>
      <c r="N10" s="70"/>
      <c r="O10" s="69"/>
      <c r="P10" s="197" t="s">
        <v>131</v>
      </c>
      <c r="Q10" s="191"/>
      <c r="R10" s="191"/>
      <c r="S10" s="191"/>
      <c r="T10" s="191"/>
      <c r="U10" s="191"/>
      <c r="V10" s="191"/>
      <c r="W10" s="191"/>
      <c r="X10" s="191"/>
      <c r="Y10" s="191"/>
      <c r="Z10" s="192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2"/>
    </row>
    <row r="11" spans="1:52" ht="13.8">
      <c r="A11" s="64"/>
      <c r="B11" s="63"/>
      <c r="C11" s="63"/>
      <c r="D11" s="63"/>
      <c r="E11" s="68">
        <v>1</v>
      </c>
      <c r="F11" s="67" t="s">
        <v>75</v>
      </c>
      <c r="G11" s="66"/>
      <c r="H11" s="66"/>
      <c r="I11" s="66"/>
      <c r="J11" s="66"/>
      <c r="K11" s="66"/>
      <c r="L11" s="65"/>
      <c r="M11" s="66" t="s">
        <v>59</v>
      </c>
      <c r="N11" s="66"/>
      <c r="O11" s="65"/>
      <c r="P11" s="198" t="s">
        <v>132</v>
      </c>
      <c r="Q11" s="191"/>
      <c r="R11" s="191"/>
      <c r="S11" s="191"/>
      <c r="T11" s="191"/>
      <c r="U11" s="191"/>
      <c r="V11" s="191"/>
      <c r="W11" s="191"/>
      <c r="X11" s="191"/>
      <c r="Y11" s="191"/>
      <c r="Z11" s="192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2"/>
    </row>
    <row r="12" spans="1:52" ht="13.8">
      <c r="A12" s="64"/>
      <c r="B12" s="63"/>
      <c r="C12" s="63"/>
      <c r="D12" s="63"/>
      <c r="E12" s="68"/>
      <c r="F12" s="67"/>
      <c r="G12" s="66"/>
      <c r="H12" s="66"/>
      <c r="I12" s="66"/>
      <c r="J12" s="66"/>
      <c r="K12" s="66"/>
      <c r="L12" s="65"/>
      <c r="M12" s="66"/>
      <c r="N12" s="66"/>
      <c r="O12" s="65"/>
      <c r="P12" s="198"/>
      <c r="Q12" s="191"/>
      <c r="R12" s="191"/>
      <c r="S12" s="191"/>
      <c r="T12" s="191"/>
      <c r="U12" s="191"/>
      <c r="V12" s="191"/>
      <c r="W12" s="191"/>
      <c r="X12" s="191"/>
      <c r="Y12" s="191"/>
      <c r="Z12" s="192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2"/>
    </row>
    <row r="13" spans="1:52" ht="13.8">
      <c r="A13" s="64"/>
      <c r="B13" s="63"/>
      <c r="C13" s="63"/>
      <c r="D13" s="63"/>
      <c r="E13" s="68"/>
      <c r="F13" s="67"/>
      <c r="G13" s="66"/>
      <c r="H13" s="66"/>
      <c r="I13" s="66"/>
      <c r="J13" s="66"/>
      <c r="K13" s="66"/>
      <c r="L13" s="65"/>
      <c r="M13" s="66"/>
      <c r="N13" s="66"/>
      <c r="O13" s="65"/>
      <c r="P13" s="198"/>
      <c r="Q13" s="191"/>
      <c r="R13" s="191"/>
      <c r="S13" s="191"/>
      <c r="T13" s="191"/>
      <c r="U13" s="191"/>
      <c r="V13" s="191"/>
      <c r="W13" s="191"/>
      <c r="X13" s="191"/>
      <c r="Y13" s="191"/>
      <c r="Z13" s="192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2"/>
    </row>
    <row r="14" spans="1:52">
      <c r="A14" s="6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2"/>
    </row>
    <row r="15" spans="1:52">
      <c r="A15" s="64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2"/>
    </row>
    <row r="16" spans="1:52">
      <c r="A16" s="64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2"/>
    </row>
    <row r="17" spans="1:52" ht="13.2">
      <c r="A17" s="100" t="s">
        <v>156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3"/>
    </row>
    <row r="18" spans="1:52">
      <c r="A18" s="6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59"/>
    </row>
    <row r="19" spans="1:52">
      <c r="A19" s="58"/>
      <c r="B19" s="56" t="s">
        <v>58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7"/>
    </row>
    <row r="20" spans="1:52">
      <c r="A20" s="58"/>
      <c r="B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7"/>
    </row>
    <row r="21" spans="1:52" ht="13.2">
      <c r="A21" s="100" t="s">
        <v>157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3"/>
    </row>
    <row r="22" spans="1:52">
      <c r="A22" s="61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59"/>
    </row>
    <row r="23" spans="1:52" ht="13.2">
      <c r="A23" s="58"/>
      <c r="B23" s="101" t="s">
        <v>158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7"/>
    </row>
    <row r="24" spans="1:52">
      <c r="A24" s="58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</row>
    <row r="25" spans="1:52">
      <c r="A25" s="52"/>
      <c r="C25" s="47" t="s">
        <v>56</v>
      </c>
      <c r="AZ25" s="51"/>
    </row>
    <row r="26" spans="1:52">
      <c r="A26" s="52"/>
      <c r="AZ26" s="51"/>
    </row>
    <row r="27" spans="1:52">
      <c r="A27" s="52"/>
      <c r="D27" s="47" t="s">
        <v>55</v>
      </c>
      <c r="AZ27" s="51"/>
    </row>
    <row r="28" spans="1:52">
      <c r="A28" s="52"/>
      <c r="AZ28" s="51"/>
    </row>
    <row r="29" spans="1:52">
      <c r="A29" s="52"/>
      <c r="E29" s="47" t="s">
        <v>51</v>
      </c>
      <c r="AZ29" s="51"/>
    </row>
    <row r="30" spans="1:52">
      <c r="A30" s="52"/>
      <c r="F30" s="47" t="s">
        <v>54</v>
      </c>
      <c r="H30" s="47" t="s">
        <v>53</v>
      </c>
      <c r="AZ30" s="51"/>
    </row>
    <row r="31" spans="1:52">
      <c r="A31" s="52"/>
      <c r="AZ31" s="51"/>
    </row>
    <row r="32" spans="1:52">
      <c r="A32" s="52"/>
      <c r="AZ32" s="51"/>
    </row>
    <row r="33" spans="1:52">
      <c r="A33" s="52"/>
      <c r="C33" s="47" t="s">
        <v>52</v>
      </c>
      <c r="AZ33" s="51"/>
    </row>
    <row r="34" spans="1:52">
      <c r="A34" s="52"/>
      <c r="AZ34" s="51"/>
    </row>
    <row r="35" spans="1:52">
      <c r="A35" s="52"/>
      <c r="D35" s="47" t="s">
        <v>147</v>
      </c>
      <c r="AZ35" s="51"/>
    </row>
    <row r="36" spans="1:52">
      <c r="A36" s="52"/>
      <c r="AZ36" s="51"/>
    </row>
    <row r="37" spans="1:52">
      <c r="A37" s="52"/>
      <c r="E37" s="47" t="s">
        <v>51</v>
      </c>
      <c r="AZ37" s="51"/>
    </row>
    <row r="38" spans="1:52">
      <c r="A38" s="52"/>
      <c r="F38" s="47" t="s">
        <v>50</v>
      </c>
      <c r="I38" s="47" t="s">
        <v>49</v>
      </c>
      <c r="AZ38" s="51"/>
    </row>
    <row r="39" spans="1:52">
      <c r="A39" s="52"/>
      <c r="AZ39" s="51"/>
    </row>
    <row r="40" spans="1:52" ht="13.2">
      <c r="A40" s="52"/>
      <c r="B40" s="101" t="s">
        <v>159</v>
      </c>
      <c r="AZ40" s="51"/>
    </row>
    <row r="41" spans="1:52">
      <c r="A41" s="52"/>
      <c r="AZ41" s="51"/>
    </row>
    <row r="42" spans="1:52">
      <c r="A42" s="52"/>
      <c r="D42" s="47" t="s">
        <v>48</v>
      </c>
      <c r="AZ42" s="51"/>
    </row>
    <row r="43" spans="1:52">
      <c r="A43" s="64"/>
      <c r="B43" s="63"/>
      <c r="C43" s="63"/>
      <c r="D43" s="71" t="s">
        <v>146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69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2"/>
    </row>
    <row r="44" spans="1:52">
      <c r="A44" s="64"/>
      <c r="B44" s="63"/>
      <c r="C44" s="63"/>
      <c r="D44" s="64"/>
      <c r="E44" s="63" t="s">
        <v>145</v>
      </c>
      <c r="F44" s="63"/>
      <c r="G44" s="63"/>
      <c r="H44" s="91" t="s">
        <v>144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2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2"/>
    </row>
    <row r="45" spans="1:52">
      <c r="A45" s="64"/>
      <c r="B45" s="63"/>
      <c r="C45" s="63"/>
      <c r="D45" s="64"/>
      <c r="E45" s="63" t="s">
        <v>143</v>
      </c>
      <c r="F45" s="63"/>
      <c r="G45" s="63"/>
      <c r="H45" s="91" t="s">
        <v>142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2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2"/>
    </row>
    <row r="46" spans="1:52">
      <c r="A46" s="64"/>
      <c r="B46" s="63"/>
      <c r="C46" s="63"/>
      <c r="D46" s="64"/>
      <c r="E46" s="63" t="s">
        <v>141</v>
      </c>
      <c r="F46" s="63"/>
      <c r="G46" s="63"/>
      <c r="H46" s="91" t="s">
        <v>140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2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2"/>
    </row>
    <row r="47" spans="1:52">
      <c r="A47" s="64"/>
      <c r="B47" s="63"/>
      <c r="C47" s="63"/>
      <c r="D47" s="64"/>
      <c r="E47" s="63"/>
      <c r="F47" s="63"/>
      <c r="G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2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2"/>
    </row>
    <row r="48" spans="1:52">
      <c r="A48" s="64"/>
      <c r="B48" s="63"/>
      <c r="C48" s="63"/>
      <c r="D48" s="64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2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2"/>
    </row>
    <row r="49" spans="1:52">
      <c r="A49" s="64"/>
      <c r="B49" s="63"/>
      <c r="C49" s="63"/>
      <c r="D49" s="71" t="s">
        <v>67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69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2"/>
    </row>
    <row r="50" spans="1:52">
      <c r="A50" s="64"/>
      <c r="B50" s="63"/>
      <c r="C50" s="63"/>
      <c r="D50" s="64"/>
      <c r="E50" s="63" t="s">
        <v>139</v>
      </c>
      <c r="F50" s="63"/>
      <c r="G50" s="63"/>
      <c r="H50" s="63"/>
      <c r="I50" s="63"/>
      <c r="J50" s="63" t="s">
        <v>138</v>
      </c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2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2"/>
    </row>
    <row r="51" spans="1:52">
      <c r="A51" s="64"/>
      <c r="B51" s="63"/>
      <c r="C51" s="63"/>
      <c r="D51" s="64"/>
      <c r="E51" s="63" t="s">
        <v>137</v>
      </c>
      <c r="F51" s="63"/>
      <c r="G51" s="63"/>
      <c r="H51" s="63"/>
      <c r="I51" s="63"/>
      <c r="J51" s="63" t="s">
        <v>136</v>
      </c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2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2"/>
    </row>
    <row r="52" spans="1:52">
      <c r="A52" s="64"/>
      <c r="B52" s="63"/>
      <c r="C52" s="63"/>
      <c r="D52" s="64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2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2"/>
    </row>
    <row r="53" spans="1:52">
      <c r="A53" s="64"/>
      <c r="B53" s="63"/>
      <c r="C53" s="63"/>
      <c r="D53" s="64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2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2"/>
    </row>
    <row r="54" spans="1:52">
      <c r="A54" s="64"/>
      <c r="B54" s="63"/>
      <c r="C54" s="63"/>
      <c r="D54" s="64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2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2"/>
    </row>
    <row r="55" spans="1:52">
      <c r="A55" s="64"/>
      <c r="B55" s="63"/>
      <c r="C55" s="63"/>
      <c r="D55" s="64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2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2"/>
    </row>
    <row r="56" spans="1:52">
      <c r="A56" s="64"/>
      <c r="B56" s="63"/>
      <c r="C56" s="63"/>
      <c r="D56" s="90" t="s">
        <v>135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8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2"/>
    </row>
    <row r="57" spans="1:52">
      <c r="A57" s="52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Z57" s="51"/>
    </row>
    <row r="58" spans="1:52">
      <c r="A58" s="52"/>
      <c r="C58" s="87"/>
      <c r="D58" s="87"/>
      <c r="E58" s="87" t="s">
        <v>87</v>
      </c>
      <c r="F58" s="87"/>
      <c r="G58" s="87" t="s">
        <v>134</v>
      </c>
      <c r="H58" s="87"/>
      <c r="I58" s="87" t="s">
        <v>133</v>
      </c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Z58" s="51"/>
    </row>
    <row r="59" spans="1:52">
      <c r="A59" s="52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Z59" s="51"/>
    </row>
    <row r="60" spans="1:52">
      <c r="A60" s="52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Z60" s="51"/>
    </row>
    <row r="61" spans="1:52" ht="13.2">
      <c r="A61" s="100" t="s">
        <v>160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3"/>
    </row>
    <row r="63" spans="1:52">
      <c r="C63" s="63" t="s">
        <v>148</v>
      </c>
      <c r="D63" s="63"/>
      <c r="E63" s="63"/>
      <c r="F63" s="63"/>
      <c r="G63" s="63"/>
      <c r="H63" s="63"/>
      <c r="I63" s="63"/>
      <c r="J63" s="63"/>
      <c r="K63" s="63"/>
      <c r="L63" s="63" t="s">
        <v>149</v>
      </c>
      <c r="M63" s="63"/>
      <c r="N63" s="63"/>
      <c r="O63" s="63"/>
      <c r="P63" s="63"/>
      <c r="Q63" s="63"/>
      <c r="R63" s="63"/>
      <c r="S63" s="63"/>
      <c r="T63" s="63"/>
    </row>
    <row r="65" spans="1:52">
      <c r="A65" s="64"/>
      <c r="B65" s="63"/>
      <c r="C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2"/>
    </row>
    <row r="66" spans="1:52" ht="13.2">
      <c r="A66" s="64"/>
      <c r="B66" s="102" t="s">
        <v>161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2"/>
    </row>
    <row r="67" spans="1:52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2"/>
    </row>
    <row r="68" spans="1:52">
      <c r="A68" s="64"/>
      <c r="B68" s="63"/>
      <c r="C68" s="80"/>
      <c r="D68" s="71" t="s">
        <v>74</v>
      </c>
      <c r="E68" s="70"/>
      <c r="F68" s="70"/>
      <c r="G68" s="70"/>
      <c r="H68" s="70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5"/>
      <c r="AH68" s="80"/>
      <c r="AI68" s="80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2"/>
    </row>
    <row r="69" spans="1:52">
      <c r="A69" s="64"/>
      <c r="B69" s="63"/>
      <c r="C69" s="80"/>
      <c r="D69" s="64"/>
      <c r="E69" s="63" t="s">
        <v>73</v>
      </c>
      <c r="F69" s="63"/>
      <c r="G69" s="63"/>
      <c r="H69" s="63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3"/>
      <c r="AH69" s="80"/>
      <c r="AI69" s="80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2"/>
    </row>
    <row r="70" spans="1:52">
      <c r="A70" s="64"/>
      <c r="B70" s="63"/>
      <c r="C70" s="80"/>
      <c r="D70" s="64"/>
      <c r="E70" s="63" t="s">
        <v>63</v>
      </c>
      <c r="F70" s="63"/>
      <c r="G70" s="63"/>
      <c r="H70" s="63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3"/>
      <c r="AH70" s="80"/>
      <c r="AI70" s="80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2"/>
    </row>
    <row r="71" spans="1:52">
      <c r="A71" s="64"/>
      <c r="B71" s="63"/>
      <c r="C71" s="80"/>
      <c r="D71" s="64"/>
      <c r="E71" s="63" t="s">
        <v>72</v>
      </c>
      <c r="F71" s="63"/>
      <c r="G71" s="63"/>
      <c r="H71" s="63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3"/>
      <c r="AH71" s="80"/>
      <c r="AI71" s="80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2"/>
    </row>
    <row r="72" spans="1:52">
      <c r="A72" s="64"/>
      <c r="B72" s="63"/>
      <c r="C72" s="80"/>
      <c r="D72" s="64"/>
      <c r="E72" s="63" t="s">
        <v>71</v>
      </c>
      <c r="F72" s="63"/>
      <c r="G72" s="63"/>
      <c r="H72" s="63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3"/>
      <c r="AH72" s="80"/>
      <c r="AI72" s="80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2"/>
    </row>
    <row r="73" spans="1:52">
      <c r="A73" s="64"/>
      <c r="B73" s="63"/>
      <c r="C73" s="80"/>
      <c r="D73" s="64"/>
      <c r="E73" s="63" t="s">
        <v>70</v>
      </c>
      <c r="F73" s="63"/>
      <c r="G73" s="63"/>
      <c r="H73" s="63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3"/>
      <c r="AH73" s="80"/>
      <c r="AI73" s="80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2"/>
    </row>
    <row r="74" spans="1:52">
      <c r="A74" s="64"/>
      <c r="B74" s="63"/>
      <c r="C74" s="80"/>
      <c r="D74" s="64"/>
      <c r="E74" s="63" t="s">
        <v>69</v>
      </c>
      <c r="F74" s="63"/>
      <c r="G74" s="63"/>
      <c r="H74" s="63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3"/>
      <c r="AH74" s="80"/>
      <c r="AI74" s="80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2"/>
    </row>
    <row r="75" spans="1:52">
      <c r="A75" s="64"/>
      <c r="B75" s="63"/>
      <c r="C75" s="80"/>
      <c r="D75" s="64"/>
      <c r="E75" s="63" t="s">
        <v>68</v>
      </c>
      <c r="F75" s="63"/>
      <c r="G75" s="63"/>
      <c r="H75" s="63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3"/>
      <c r="AH75" s="80"/>
      <c r="AI75" s="80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2"/>
    </row>
    <row r="76" spans="1:52">
      <c r="A76" s="64"/>
      <c r="B76" s="63"/>
      <c r="C76" s="80"/>
      <c r="D76" s="84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3"/>
      <c r="AH76" s="80"/>
      <c r="AI76" s="80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2"/>
    </row>
    <row r="77" spans="1:52" ht="2.4" customHeight="1">
      <c r="A77" s="64"/>
      <c r="B77" s="63"/>
      <c r="C77" s="80"/>
      <c r="D77" s="84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3"/>
      <c r="AH77" s="80"/>
      <c r="AI77" s="80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2"/>
    </row>
    <row r="78" spans="1:52" hidden="1">
      <c r="A78" s="64"/>
      <c r="B78" s="63"/>
      <c r="C78" s="80"/>
      <c r="D78" s="84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3"/>
      <c r="AH78" s="80"/>
      <c r="AI78" s="80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2"/>
    </row>
    <row r="79" spans="1:52" hidden="1">
      <c r="A79" s="64"/>
      <c r="B79" s="63"/>
      <c r="C79" s="80"/>
      <c r="D79" s="84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3"/>
      <c r="AH79" s="80"/>
      <c r="AI79" s="80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2"/>
    </row>
    <row r="80" spans="1:52">
      <c r="A80" s="64"/>
      <c r="B80" s="63"/>
      <c r="C80" s="80"/>
      <c r="D80" s="71" t="s">
        <v>67</v>
      </c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69"/>
      <c r="AH80" s="80"/>
      <c r="AI80" s="80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2"/>
    </row>
    <row r="81" spans="1:52">
      <c r="A81" s="64"/>
      <c r="B81" s="63"/>
      <c r="C81" s="80"/>
      <c r="D81" s="64"/>
      <c r="E81" s="63" t="s">
        <v>139</v>
      </c>
      <c r="F81" s="63"/>
      <c r="G81" s="63"/>
      <c r="H81" s="63"/>
      <c r="I81" s="63"/>
      <c r="J81" s="63" t="s">
        <v>138</v>
      </c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2"/>
      <c r="AH81" s="80"/>
      <c r="AI81" s="80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2"/>
    </row>
    <row r="82" spans="1:52">
      <c r="A82" s="64"/>
      <c r="B82" s="63"/>
      <c r="C82" s="80"/>
      <c r="D82" s="64"/>
      <c r="E82" s="63" t="s">
        <v>137</v>
      </c>
      <c r="F82" s="63"/>
      <c r="G82" s="63"/>
      <c r="H82" s="63"/>
      <c r="I82" s="63"/>
      <c r="J82" s="63" t="s">
        <v>136</v>
      </c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2"/>
      <c r="AH82" s="80"/>
      <c r="AI82" s="80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2"/>
    </row>
    <row r="83" spans="1:52">
      <c r="A83" s="64"/>
      <c r="B83" s="63"/>
      <c r="C83" s="80"/>
      <c r="D83" s="64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2"/>
      <c r="AH83" s="80"/>
      <c r="AI83" s="80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2"/>
    </row>
    <row r="84" spans="1:52" ht="9" customHeight="1">
      <c r="A84" s="64"/>
      <c r="B84" s="63"/>
      <c r="C84" s="80"/>
      <c r="D84" s="84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3"/>
      <c r="AH84" s="80"/>
      <c r="AI84" s="80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2"/>
    </row>
    <row r="85" spans="1:52">
      <c r="A85" s="64"/>
      <c r="B85" s="63"/>
      <c r="C85" s="80"/>
      <c r="D85" s="93" t="s">
        <v>66</v>
      </c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5"/>
      <c r="AH85" s="80"/>
      <c r="AI85" s="80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2"/>
    </row>
    <row r="86" spans="1:52" ht="293.39999999999998" customHeight="1">
      <c r="A86" s="64"/>
      <c r="B86" s="63"/>
      <c r="C86" s="80"/>
      <c r="D86" s="190" t="s">
        <v>150</v>
      </c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2"/>
      <c r="AH86" s="80"/>
      <c r="AI86" s="80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2"/>
    </row>
    <row r="87" spans="1:52">
      <c r="A87" s="64"/>
      <c r="B87" s="63"/>
      <c r="C87" s="80"/>
      <c r="D87" s="71" t="s">
        <v>65</v>
      </c>
      <c r="E87" s="94"/>
      <c r="F87" s="94"/>
      <c r="G87" s="94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5"/>
      <c r="AH87" s="80"/>
      <c r="AI87" s="80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2"/>
    </row>
    <row r="88" spans="1:52">
      <c r="A88" s="64"/>
      <c r="B88" s="63"/>
      <c r="C88" s="80"/>
      <c r="D88" s="95"/>
      <c r="E88" s="96" t="s">
        <v>57</v>
      </c>
      <c r="F88" s="96"/>
      <c r="G88" s="96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3"/>
      <c r="AH88" s="80"/>
      <c r="AI88" s="80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2"/>
    </row>
    <row r="89" spans="1:52">
      <c r="A89" s="64"/>
      <c r="B89" s="63"/>
      <c r="C89" s="80"/>
      <c r="D89" s="95"/>
      <c r="E89" s="96"/>
      <c r="F89" s="96"/>
      <c r="G89" s="96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3"/>
      <c r="AH89" s="80"/>
      <c r="AI89" s="80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2"/>
    </row>
    <row r="90" spans="1:52">
      <c r="A90" s="64"/>
      <c r="B90" s="63"/>
      <c r="C90" s="80"/>
      <c r="D90" s="71" t="s">
        <v>64</v>
      </c>
      <c r="E90" s="94"/>
      <c r="F90" s="94"/>
      <c r="G90" s="94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5"/>
      <c r="AH90" s="80"/>
      <c r="AI90" s="80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2"/>
    </row>
    <row r="91" spans="1:52">
      <c r="A91" s="64"/>
      <c r="B91" s="63"/>
      <c r="C91" s="80"/>
      <c r="D91" s="95"/>
      <c r="E91" s="96" t="s">
        <v>63</v>
      </c>
      <c r="F91" s="96"/>
      <c r="G91" s="96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3"/>
      <c r="AH91" s="80"/>
      <c r="AI91" s="80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2"/>
    </row>
    <row r="92" spans="1:52">
      <c r="A92" s="64"/>
      <c r="B92" s="63"/>
      <c r="C92" s="80"/>
      <c r="D92" s="97"/>
      <c r="E92" s="98"/>
      <c r="F92" s="98"/>
      <c r="G92" s="98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1"/>
      <c r="AH92" s="80"/>
      <c r="AI92" s="80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2"/>
    </row>
    <row r="93" spans="1:52">
      <c r="A93" s="52"/>
      <c r="AZ93" s="51"/>
    </row>
    <row r="94" spans="1:52" ht="13.2">
      <c r="A94" s="55" t="s">
        <v>162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3"/>
    </row>
    <row r="95" spans="1:52">
      <c r="A95" s="52"/>
      <c r="AZ95" s="51"/>
    </row>
    <row r="96" spans="1:52">
      <c r="A96" s="52"/>
      <c r="C96" s="47" t="s">
        <v>151</v>
      </c>
      <c r="AZ96" s="51"/>
    </row>
    <row r="97" spans="1:52">
      <c r="A97" s="52"/>
      <c r="AZ97" s="51"/>
    </row>
    <row r="98" spans="1:52" ht="13.2">
      <c r="A98" s="55" t="s">
        <v>163</v>
      </c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3"/>
    </row>
    <row r="99" spans="1:52">
      <c r="A99" s="52"/>
      <c r="AZ99" s="51"/>
    </row>
    <row r="100" spans="1:52">
      <c r="A100" s="52"/>
      <c r="C100" s="47" t="s">
        <v>152</v>
      </c>
      <c r="AZ100" s="51"/>
    </row>
    <row r="101" spans="1:52">
      <c r="A101" s="52"/>
      <c r="AZ101" s="51"/>
    </row>
    <row r="102" spans="1:52" ht="13.2">
      <c r="A102" s="55" t="s">
        <v>164</v>
      </c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3"/>
    </row>
    <row r="103" spans="1:52">
      <c r="A103" s="50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8"/>
    </row>
    <row r="104" spans="1:52">
      <c r="C104" s="47" t="s">
        <v>153</v>
      </c>
    </row>
    <row r="106" spans="1:52" s="99" customFormat="1" ht="13.2">
      <c r="A106" s="103" t="s">
        <v>165</v>
      </c>
    </row>
    <row r="108" spans="1:52">
      <c r="C108" s="47" t="s">
        <v>154</v>
      </c>
    </row>
    <row r="110" spans="1:52" s="99" customFormat="1" ht="13.2">
      <c r="A110" s="103" t="s">
        <v>166</v>
      </c>
    </row>
    <row r="112" spans="1:52">
      <c r="C112" s="47" t="s">
        <v>155</v>
      </c>
    </row>
  </sheetData>
  <mergeCells count="18">
    <mergeCell ref="P13:Z13"/>
    <mergeCell ref="AC1:AL1"/>
    <mergeCell ref="AM1:AP1"/>
    <mergeCell ref="D86:AG8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1:J2"/>
    <mergeCell ref="P10:Z10"/>
    <mergeCell ref="P11:Z11"/>
    <mergeCell ref="P12:Z12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 </vt:lpstr>
      <vt:lpstr>'イベント処理 '!Print_Area</vt:lpstr>
      <vt:lpstr>'イベント処理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贾则慧</dc:creator>
  <cp:lastModifiedBy>贾则慧</cp:lastModifiedBy>
  <dcterms:created xsi:type="dcterms:W3CDTF">2023-06-06T08:12:06Z</dcterms:created>
  <dcterms:modified xsi:type="dcterms:W3CDTF">2023-06-13T01:19:00Z</dcterms:modified>
</cp:coreProperties>
</file>