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06_02\02_詳細設計書\01_詳細設計書\チーム1\"/>
    </mc:Choice>
  </mc:AlternateContent>
  <xr:revisionPtr revIDLastSave="0" documentId="13_ncr:1_{886FF7B6-4D38-4972-A46E-DF66B215FB66}" xr6:coauthVersionLast="47" xr6:coauthVersionMax="47" xr10:uidLastSave="{00000000-0000-0000-0000-000000000000}"/>
  <bookViews>
    <workbookView xWindow="-2798" yWindow="-16297" windowWidth="28996" windowHeight="1567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  <sheet name="Sheet1" sheetId="72" r:id="rId7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64" l="1"/>
  <c r="A33" i="64"/>
  <c r="A34" i="64"/>
  <c r="A35" i="64"/>
  <c r="A36" i="64"/>
  <c r="A37" i="64"/>
  <c r="A31" i="64" l="1"/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40" i="64"/>
  <c r="A41" i="64"/>
  <c r="A42" i="64"/>
  <c r="A43" i="64"/>
  <c r="A44" i="64"/>
  <c r="A45" i="64"/>
  <c r="A46" i="64"/>
  <c r="A47" i="64"/>
  <c r="A48" i="64"/>
  <c r="A51" i="64"/>
  <c r="A52" i="64"/>
  <c r="A53" i="64"/>
  <c r="A54" i="64"/>
  <c r="A55" i="64"/>
  <c r="A56" i="64"/>
  <c r="A57" i="64"/>
  <c r="A58" i="64"/>
  <c r="A59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3" i="65"/>
  <c r="A24" i="65"/>
  <c r="A21" i="65"/>
  <c r="A22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5" i="65"/>
</calcChain>
</file>

<file path=xl/sharedStrings.xml><?xml version="1.0" encoding="utf-8"?>
<sst xmlns="http://schemas.openxmlformats.org/spreadsheetml/2006/main" count="413" uniqueCount="250">
  <si>
    <t>システム名称</t>
    <rPh sb="4" eb="6">
      <t>メイショウ</t>
    </rPh>
    <phoneticPr fontId="3"/>
  </si>
  <si>
    <t>改訂日</t>
    <rPh sb="0" eb="2">
      <t>カイテイ</t>
    </rPh>
    <rPh sb="2" eb="3">
      <t>ビ</t>
    </rPh>
    <phoneticPr fontId="3"/>
  </si>
  <si>
    <t>備考</t>
    <rPh sb="0" eb="2">
      <t>ビコウ</t>
    </rPh>
    <phoneticPr fontId="3"/>
  </si>
  <si>
    <t>論理名称</t>
    <rPh sb="0" eb="2">
      <t>ロンリ</t>
    </rPh>
    <rPh sb="2" eb="4">
      <t>メイショウ</t>
    </rPh>
    <phoneticPr fontId="3"/>
  </si>
  <si>
    <t>物理名称</t>
    <rPh sb="0" eb="2">
      <t>ブツリ</t>
    </rPh>
    <rPh sb="2" eb="4">
      <t>メイショウ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</si>
  <si>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</si>
  <si>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システムID</t>
    <phoneticPr fontId="3"/>
  </si>
  <si>
    <t>テーブル一覧</t>
    <rPh sb="4" eb="6">
      <t>イチラン</t>
    </rPh>
    <phoneticPr fontId="3"/>
  </si>
  <si>
    <t>No</t>
    <phoneticPr fontId="3"/>
  </si>
  <si>
    <t>I/O</t>
    <phoneticPr fontId="3"/>
  </si>
  <si>
    <t>I/O関連図</t>
    <rPh sb="3" eb="5">
      <t>カンレン</t>
    </rPh>
    <rPh sb="5" eb="6">
      <t>ズ</t>
    </rPh>
    <phoneticPr fontId="3"/>
  </si>
  <si>
    <t>ファイル一覧</t>
    <rPh sb="4" eb="6">
      <t>イチラン</t>
    </rPh>
    <phoneticPr fontId="3"/>
  </si>
  <si>
    <t>パラメータ一覧</t>
    <rPh sb="5" eb="7">
      <t>イチラン</t>
    </rPh>
    <phoneticPr fontId="3"/>
  </si>
  <si>
    <t>No</t>
    <phoneticPr fontId="3"/>
  </si>
  <si>
    <t>画面項目</t>
    <rPh sb="0" eb="2">
      <t>ガメン</t>
    </rPh>
    <rPh sb="2" eb="4">
      <t>コウモク</t>
    </rPh>
    <phoneticPr fontId="3"/>
  </si>
  <si>
    <t>項目名称</t>
    <rPh sb="0" eb="2">
      <t>コウモク</t>
    </rPh>
    <rPh sb="2" eb="4">
      <t>メイショウ</t>
    </rPh>
    <phoneticPr fontId="3"/>
  </si>
  <si>
    <t>分類</t>
    <rPh sb="0" eb="2">
      <t>ブンルイ</t>
    </rPh>
    <phoneticPr fontId="3"/>
  </si>
  <si>
    <t>桁数</t>
    <rPh sb="0" eb="2">
      <t>ケタスウ</t>
    </rPh>
    <phoneticPr fontId="3"/>
  </si>
  <si>
    <t>テーブル</t>
    <phoneticPr fontId="3"/>
  </si>
  <si>
    <t>フィールド</t>
    <phoneticPr fontId="3"/>
  </si>
  <si>
    <t>必須</t>
    <rPh sb="0" eb="2">
      <t>ヒッス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</si>
  <si>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</si>
  <si>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</si>
  <si>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システムID</t>
    <phoneticPr fontId="3"/>
  </si>
  <si>
    <t>論理名称</t>
    <phoneticPr fontId="3"/>
  </si>
  <si>
    <t>物理名称</t>
    <phoneticPr fontId="3"/>
  </si>
  <si>
    <t>システムID</t>
    <phoneticPr fontId="3"/>
  </si>
  <si>
    <t>改訂日</t>
  </si>
  <si>
    <t>改訂者</t>
  </si>
  <si>
    <t>対象</t>
  </si>
  <si>
    <t>改訂内容</t>
  </si>
  <si>
    <t>項番</t>
    <phoneticPr fontId="4"/>
  </si>
  <si>
    <t>管理番号</t>
    <rPh sb="0" eb="2">
      <t>カンリ</t>
    </rPh>
    <rPh sb="2" eb="4">
      <t>バンゴウ</t>
    </rPh>
    <phoneticPr fontId="3"/>
  </si>
  <si>
    <t>D2001</t>
    <phoneticPr fontId="3"/>
  </si>
  <si>
    <t>勤怠管理システム</t>
    <phoneticPr fontId="3"/>
  </si>
  <si>
    <t>label</t>
  </si>
  <si>
    <t>button</t>
  </si>
  <si>
    <t>No</t>
    <phoneticPr fontId="12"/>
  </si>
  <si>
    <t>項目名</t>
    <rPh sb="0" eb="2">
      <t>コウモク</t>
    </rPh>
    <rPh sb="2" eb="3">
      <t>メイ</t>
    </rPh>
    <phoneticPr fontId="12"/>
  </si>
  <si>
    <t>活性化</t>
    <rPh sb="0" eb="2">
      <t>カッセイ</t>
    </rPh>
    <rPh sb="2" eb="3">
      <t>カ</t>
    </rPh>
    <phoneticPr fontId="12"/>
  </si>
  <si>
    <t>活性</t>
    <rPh sb="0" eb="2">
      <t>カッセイ</t>
    </rPh>
    <phoneticPr fontId="12"/>
  </si>
  <si>
    <t>抽出項目</t>
    <rPh sb="0" eb="2">
      <t>チュウシュツ</t>
    </rPh>
    <rPh sb="2" eb="4">
      <t>コウモク</t>
    </rPh>
    <phoneticPr fontId="12"/>
  </si>
  <si>
    <t>テーブル</t>
    <phoneticPr fontId="12"/>
  </si>
  <si>
    <t>抽出条件</t>
    <rPh sb="0" eb="2">
      <t>チュウシュツ</t>
    </rPh>
    <rPh sb="2" eb="4">
      <t>ジョウケン</t>
    </rPh>
    <phoneticPr fontId="12"/>
  </si>
  <si>
    <t>集約条件</t>
    <rPh sb="0" eb="2">
      <t>シュウヤク</t>
    </rPh>
    <rPh sb="2" eb="4">
      <t>ジョウケン</t>
    </rPh>
    <phoneticPr fontId="12"/>
  </si>
  <si>
    <t>なし</t>
    <phoneticPr fontId="12"/>
  </si>
  <si>
    <t>ソート順</t>
    <rPh sb="3" eb="4">
      <t>ジュン</t>
    </rPh>
    <phoneticPr fontId="12"/>
  </si>
  <si>
    <t>ログインボタン</t>
    <phoneticPr fontId="3"/>
  </si>
  <si>
    <t>K001</t>
    <phoneticPr fontId="3"/>
  </si>
  <si>
    <t>-</t>
    <phoneticPr fontId="12"/>
  </si>
  <si>
    <t>初期値</t>
    <phoneticPr fontId="3"/>
  </si>
  <si>
    <t>詳細設計書</t>
    <rPh sb="0" eb="2">
      <t>ショウサイ</t>
    </rPh>
    <rPh sb="2" eb="4">
      <t>セッケイ</t>
    </rPh>
    <rPh sb="4" eb="5">
      <t>ショ</t>
    </rPh>
    <phoneticPr fontId="12"/>
  </si>
  <si>
    <t>画面ID</t>
    <rPh sb="0" eb="2">
      <t>ガメン</t>
    </rPh>
    <phoneticPr fontId="12"/>
  </si>
  <si>
    <t>システムID</t>
    <phoneticPr fontId="12"/>
  </si>
  <si>
    <t>改訂日</t>
    <rPh sb="0" eb="2">
      <t>カイテイ</t>
    </rPh>
    <rPh sb="2" eb="3">
      <t>ビ</t>
    </rPh>
    <phoneticPr fontId="12"/>
  </si>
  <si>
    <t>画面名称</t>
    <rPh sb="0" eb="2">
      <t>ガメン</t>
    </rPh>
    <rPh sb="2" eb="4">
      <t>メイショウ</t>
    </rPh>
    <phoneticPr fontId="12"/>
  </si>
  <si>
    <t>システム名称</t>
    <rPh sb="4" eb="6">
      <t>メイショウ</t>
    </rPh>
    <phoneticPr fontId="12"/>
  </si>
  <si>
    <t>改訂者</t>
    <rPh sb="0" eb="2">
      <t>カイテイ</t>
    </rPh>
    <rPh sb="2" eb="3">
      <t>シャ</t>
    </rPh>
    <phoneticPr fontId="12"/>
  </si>
  <si>
    <t>1.初期表示処理</t>
    <rPh sb="2" eb="4">
      <t>ショキ</t>
    </rPh>
    <rPh sb="4" eb="6">
      <t>ヒョウジ</t>
    </rPh>
    <rPh sb="6" eb="8">
      <t>ショリ</t>
    </rPh>
    <phoneticPr fontId="12"/>
  </si>
  <si>
    <t>1.1.画面制御</t>
    <rPh sb="4" eb="6">
      <t>ガメン</t>
    </rPh>
    <rPh sb="6" eb="8">
      <t>セイギョ</t>
    </rPh>
    <phoneticPr fontId="12"/>
  </si>
  <si>
    <t>1.1.1.活性化制御</t>
    <rPh sb="6" eb="8">
      <t>カッセイ</t>
    </rPh>
    <rPh sb="8" eb="9">
      <t>カ</t>
    </rPh>
    <rPh sb="9" eb="11">
      <t>セイギョ</t>
    </rPh>
    <phoneticPr fontId="12"/>
  </si>
  <si>
    <t>引数：</t>
    <rPh sb="0" eb="2">
      <t>ヒキスウ</t>
    </rPh>
    <phoneticPr fontId="12"/>
  </si>
  <si>
    <t>①選択行チェック</t>
    <rPh sb="1" eb="3">
      <t>センタク</t>
    </rPh>
    <rPh sb="3" eb="4">
      <t>ギョウ</t>
    </rPh>
    <phoneticPr fontId="12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</si>
  <si>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2"/>
  </si>
  <si>
    <t>メッセージ内容：</t>
    <rPh sb="5" eb="7">
      <t>ナイヨウ</t>
    </rPh>
    <phoneticPr fontId="12"/>
  </si>
  <si>
    <t>E0001</t>
    <phoneticPr fontId="12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</si>
  <si>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2"/>
  </si>
  <si>
    <t>②削除確認</t>
    <rPh sb="1" eb="3">
      <t>サクジョ</t>
    </rPh>
    <rPh sb="3" eb="5">
      <t>カクニン</t>
    </rPh>
    <phoneticPr fontId="12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</si>
  <si>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2"/>
  </si>
  <si>
    <t>I0001</t>
    <phoneticPr fontId="12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</si>
  <si>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2"/>
  </si>
  <si>
    <t>社員ID</t>
    <phoneticPr fontId="3"/>
  </si>
  <si>
    <t>所属</t>
    <phoneticPr fontId="3"/>
  </si>
  <si>
    <t>選択</t>
    <phoneticPr fontId="3"/>
  </si>
  <si>
    <t>入社年月日</t>
    <phoneticPr fontId="14" type="noConversion"/>
  </si>
  <si>
    <t>画面「閉じる」ボダン押下、ログイン画面表示する</t>
    <phoneticPr fontId="14" type="noConversion"/>
  </si>
  <si>
    <t>1.3.画面ヘッダー編集</t>
    <phoneticPr fontId="14" type="noConversion"/>
  </si>
  <si>
    <t>1.4.追加ボタンクリック処理</t>
    <rPh sb="2" eb="4">
      <t>ツイカ</t>
    </rPh>
    <phoneticPr fontId="12"/>
  </si>
  <si>
    <t>1.チェック</t>
    <phoneticPr fontId="12"/>
  </si>
  <si>
    <t>2.削除処理</t>
    <rPh sb="4" eb="6">
      <t>サクジョショリ</t>
    </rPh>
    <phoneticPr fontId="12"/>
  </si>
  <si>
    <t>1.6.ログアウトボタンクリック処理</t>
    <rPh sb="2" eb="4">
      <t>サクジョ</t>
    </rPh>
    <phoneticPr fontId="12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</si>
  <si>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2"/>
  </si>
  <si>
    <t>ヘッダー「閉じる」ボダン押下、ログイン画面遷移する。</t>
    <phoneticPr fontId="14" type="noConversion"/>
  </si>
  <si>
    <t>K001</t>
  </si>
  <si>
    <t>勤怠実績一覧</t>
  </si>
  <si>
    <t>KS</t>
  </si>
  <si>
    <t>勤怠管理システム</t>
  </si>
  <si>
    <t>勤怠情報一覧（日別）</t>
    <rPh sb="0" eb="2">
      <t>キンタイ</t>
    </rPh>
    <rPh sb="2" eb="4">
      <t>ジョウホウ</t>
    </rPh>
    <rPh sb="4" eb="6">
      <t>イチラン</t>
    </rPh>
    <rPh sb="7" eb="9">
      <t>ニチベツ</t>
    </rPh>
    <phoneticPr fontId="3"/>
  </si>
  <si>
    <t>長島凱斗</t>
    <rPh sb="0" eb="2">
      <t>ナガシマ</t>
    </rPh>
    <rPh sb="2" eb="4">
      <t>カイト</t>
    </rPh>
    <phoneticPr fontId="3"/>
  </si>
  <si>
    <t>長島凱斗</t>
    <rPh sb="0" eb="4">
      <t>ナガシマカイト</t>
    </rPh>
    <phoneticPr fontId="3"/>
  </si>
  <si>
    <t>検索ボタン</t>
    <rPh sb="0" eb="2">
      <t>ケンサク</t>
    </rPh>
    <phoneticPr fontId="3"/>
  </si>
  <si>
    <t>新規作成</t>
    <rPh sb="0" eb="2">
      <t>シンキ</t>
    </rPh>
    <rPh sb="2" eb="4">
      <t>サクセイ</t>
    </rPh>
    <phoneticPr fontId="3"/>
  </si>
  <si>
    <t>戻るボタン</t>
    <rPh sb="0" eb="1">
      <t>モド</t>
    </rPh>
    <phoneticPr fontId="3"/>
  </si>
  <si>
    <t>勤怠実績</t>
    <rPh sb="0" eb="2">
      <t>キンタイ</t>
    </rPh>
    <rPh sb="2" eb="4">
      <t>ジッセキ</t>
    </rPh>
    <phoneticPr fontId="3"/>
  </si>
  <si>
    <t>追加・修正ボタン</t>
    <rPh sb="0" eb="2">
      <t>ツイカ</t>
    </rPh>
    <rPh sb="3" eb="5">
      <t>シュウセイ</t>
    </rPh>
    <phoneticPr fontId="3"/>
  </si>
  <si>
    <t>SYM</t>
    <phoneticPr fontId="3"/>
  </si>
  <si>
    <t>追加</t>
    <rPh sb="0" eb="2">
      <t>ツイカ</t>
    </rPh>
    <phoneticPr fontId="12"/>
  </si>
  <si>
    <t>一括削除</t>
    <rPh sb="0" eb="4">
      <t>イッカツサクジョ</t>
    </rPh>
    <phoneticPr fontId="12"/>
  </si>
  <si>
    <t>修正</t>
    <rPh sb="0" eb="2">
      <t>シュウセイ</t>
    </rPh>
    <phoneticPr fontId="12"/>
  </si>
  <si>
    <t>削除</t>
    <rPh sb="0" eb="2">
      <t>サクジョ</t>
    </rPh>
    <phoneticPr fontId="12"/>
  </si>
  <si>
    <t>戻る</t>
    <rPh sb="0" eb="1">
      <t>モド</t>
    </rPh>
    <phoneticPr fontId="12"/>
  </si>
  <si>
    <t>選択</t>
    <rPh sb="0" eb="2">
      <t>せんたく</t>
    </rPh>
    <phoneticPr fontId="14" type="noConversion"/>
  </si>
  <si>
    <t>活性</t>
    <rPh sb="0" eb="2">
      <t>かっせい</t>
    </rPh>
    <phoneticPr fontId="14" type="noConversion"/>
  </si>
  <si>
    <t>年度</t>
    <rPh sb="0" eb="2">
      <t>ねんど</t>
    </rPh>
    <phoneticPr fontId="14" type="noConversion"/>
  </si>
  <si>
    <t>T_ATTENDANCE</t>
    <phoneticPr fontId="14" type="noConversion"/>
  </si>
  <si>
    <t>データを取得</t>
    <rPh sb="4" eb="6">
      <t>シュトク</t>
    </rPh>
    <phoneticPr fontId="3"/>
  </si>
  <si>
    <t>詳細設計書</t>
    <rPh sb="0" eb="2">
      <t>ショウサイ</t>
    </rPh>
    <rPh sb="2" eb="5">
      <t>セッケイショ</t>
    </rPh>
    <phoneticPr fontId="3"/>
  </si>
  <si>
    <t>データの更新・登録</t>
    <rPh sb="4" eb="6">
      <t>コウシン</t>
    </rPh>
    <rPh sb="7" eb="9">
      <t>トウロク</t>
    </rPh>
    <phoneticPr fontId="3"/>
  </si>
  <si>
    <t>年度</t>
    <rPh sb="0" eb="2">
      <t>ネンド</t>
    </rPh>
    <phoneticPr fontId="3"/>
  </si>
  <si>
    <t>氏名</t>
    <rPh sb="0" eb="2">
      <t>シメイ</t>
    </rPh>
    <phoneticPr fontId="3"/>
  </si>
  <si>
    <t>日付</t>
    <rPh sb="0" eb="2">
      <t>ヒヅケ</t>
    </rPh>
    <phoneticPr fontId="3"/>
  </si>
  <si>
    <t>曜日</t>
    <rPh sb="0" eb="2">
      <t>ヨウビ</t>
    </rPh>
    <phoneticPr fontId="3"/>
  </si>
  <si>
    <t>勤務区分</t>
    <rPh sb="0" eb="2">
      <t>キンム</t>
    </rPh>
    <rPh sb="2" eb="4">
      <t>クブン</t>
    </rPh>
    <phoneticPr fontId="3"/>
  </si>
  <si>
    <t>出社時間</t>
    <rPh sb="0" eb="2">
      <t>シュッシャ</t>
    </rPh>
    <rPh sb="2" eb="4">
      <t>ジカン</t>
    </rPh>
    <phoneticPr fontId="3"/>
  </si>
  <si>
    <t>退勤時間</t>
    <rPh sb="0" eb="2">
      <t>タイキン</t>
    </rPh>
    <rPh sb="2" eb="4">
      <t>ジカン</t>
    </rPh>
    <phoneticPr fontId="3"/>
  </si>
  <si>
    <t>休憩時間</t>
    <rPh sb="0" eb="2">
      <t>キュウケイ</t>
    </rPh>
    <rPh sb="2" eb="4">
      <t>ジカン</t>
    </rPh>
    <phoneticPr fontId="3"/>
  </si>
  <si>
    <t>作業時間</t>
    <rPh sb="0" eb="2">
      <t>サギョウ</t>
    </rPh>
    <rPh sb="2" eb="4">
      <t>ジカン</t>
    </rPh>
    <phoneticPr fontId="3"/>
  </si>
  <si>
    <t>残業時間</t>
    <rPh sb="0" eb="2">
      <t>ザンギョウ</t>
    </rPh>
    <rPh sb="2" eb="4">
      <t>ジカン</t>
    </rPh>
    <phoneticPr fontId="3"/>
  </si>
  <si>
    <t>作業内容</t>
    <rPh sb="0" eb="2">
      <t>サギョウ</t>
    </rPh>
    <rPh sb="2" eb="4">
      <t>ナイヨウ</t>
    </rPh>
    <phoneticPr fontId="3"/>
  </si>
  <si>
    <t>修正</t>
    <rPh sb="0" eb="2">
      <t>シュウセイ</t>
    </rPh>
    <phoneticPr fontId="3"/>
  </si>
  <si>
    <t>削除</t>
    <rPh sb="0" eb="2">
      <t>サクジョ</t>
    </rPh>
    <phoneticPr fontId="3"/>
  </si>
  <si>
    <t>追加</t>
    <rPh sb="0" eb="2">
      <t>ツイカ</t>
    </rPh>
    <phoneticPr fontId="3"/>
  </si>
  <si>
    <t>一括削除</t>
    <rPh sb="0" eb="2">
      <t>イッカツ</t>
    </rPh>
    <rPh sb="2" eb="4">
      <t>サクジョ</t>
    </rPh>
    <phoneticPr fontId="3"/>
  </si>
  <si>
    <t>戻る</t>
    <rPh sb="0" eb="1">
      <t>モド</t>
    </rPh>
    <phoneticPr fontId="3"/>
  </si>
  <si>
    <t>-</t>
    <phoneticPr fontId="3"/>
  </si>
  <si>
    <t>EMPLOYEES_ID</t>
  </si>
  <si>
    <t>EMPLOYEES_NAME</t>
  </si>
  <si>
    <t>社員ID　</t>
  </si>
  <si>
    <t>氏名　</t>
  </si>
  <si>
    <t>所属部門ID</t>
  </si>
  <si>
    <t>日付</t>
  </si>
  <si>
    <t>休憩時間</t>
  </si>
  <si>
    <t>残業時間</t>
  </si>
  <si>
    <t>勤務状態</t>
  </si>
  <si>
    <t>作業内容</t>
  </si>
  <si>
    <t>DEPT_ID</t>
  </si>
  <si>
    <t>ATTENDANCE_DATE</t>
  </si>
  <si>
    <t>START_TIME</t>
  </si>
  <si>
    <t>END_TIME</t>
  </si>
  <si>
    <t>REST_HOURS_DAY</t>
  </si>
  <si>
    <t>OVERTIME_HOURS_DAY</t>
  </si>
  <si>
    <t>STATUS_ID</t>
  </si>
  <si>
    <t>WORK_CONTENT</t>
  </si>
  <si>
    <t>社員情報</t>
    <rPh sb="0" eb="4">
      <t>シャインジョウホウ</t>
    </rPh>
    <phoneticPr fontId="26"/>
  </si>
  <si>
    <t>部門情報</t>
    <rPh sb="0" eb="4">
      <t>ブモンジョウホウ</t>
    </rPh>
    <phoneticPr fontId="26"/>
  </si>
  <si>
    <t>T_DEPT</t>
  </si>
  <si>
    <t>カレンダー</t>
  </si>
  <si>
    <t>T_CALENDER</t>
  </si>
  <si>
    <t>勤怠実績</t>
    <rPh sb="0" eb="4">
      <t>キンタイジッセキ</t>
    </rPh>
    <phoneticPr fontId="26"/>
  </si>
  <si>
    <t>T_ATTENDANCE</t>
  </si>
  <si>
    <t>出勤状態</t>
    <rPh sb="0" eb="2">
      <t>シュッキン</t>
    </rPh>
    <rPh sb="2" eb="4">
      <t>ジョウタイ</t>
    </rPh>
    <phoneticPr fontId="26"/>
  </si>
  <si>
    <t>T_STATUS</t>
  </si>
  <si>
    <t>勤怠年月</t>
    <rPh sb="0" eb="2">
      <t>キンタイ</t>
    </rPh>
    <rPh sb="2" eb="4">
      <t>ネンゲツ</t>
    </rPh>
    <phoneticPr fontId="26"/>
  </si>
  <si>
    <t>T_ATTENDANCE_YM</t>
  </si>
  <si>
    <t>出勤時間</t>
    <rPh sb="0" eb="2">
      <t>シュッキン</t>
    </rPh>
    <rPh sb="2" eb="4">
      <t>ジカン</t>
    </rPh>
    <phoneticPr fontId="3"/>
  </si>
  <si>
    <t>I</t>
    <phoneticPr fontId="3"/>
  </si>
  <si>
    <t>O</t>
    <phoneticPr fontId="3"/>
  </si>
  <si>
    <t>〇</t>
    <phoneticPr fontId="3"/>
  </si>
  <si>
    <t>画面イメージ</t>
  </si>
  <si>
    <t>Symmetrix</t>
  </si>
  <si>
    <t>所属部門</t>
    <rPh sb="0" eb="2">
      <t>ショゾク</t>
    </rPh>
    <rPh sb="2" eb="4">
      <t>ブモン</t>
    </rPh>
    <phoneticPr fontId="3"/>
  </si>
  <si>
    <t>ログアウト</t>
  </si>
  <si>
    <t>社員情報</t>
  </si>
  <si>
    <t>勤怠情報</t>
  </si>
  <si>
    <t>勤怠承認</t>
  </si>
  <si>
    <t>ユーザー名</t>
    <rPh sb="4" eb="5">
      <t>メイ</t>
    </rPh>
    <phoneticPr fontId="3"/>
  </si>
  <si>
    <t>勤怠情報一覧</t>
    <rPh sb="0" eb="2">
      <t>キンタイ</t>
    </rPh>
    <phoneticPr fontId="3"/>
  </si>
  <si>
    <t>1.5.一括削除ボタンクリック処理</t>
    <rPh sb="2" eb="4">
      <t>サクジョ</t>
    </rPh>
    <rPh sb="4" eb="6">
      <t>イッカツ</t>
    </rPh>
    <phoneticPr fontId="12"/>
  </si>
  <si>
    <t>1.6.修正ボタンクリック処理</t>
    <rPh sb="4" eb="6">
      <t>しゅうせい</t>
    </rPh>
    <rPh sb="13" eb="15">
      <t>しょり</t>
    </rPh>
    <phoneticPr fontId="14" type="noConversion"/>
  </si>
  <si>
    <t>・勤怠情報更新・登録画面へ遷移する。</t>
    <rPh sb="1" eb="5">
      <t>きんたいじょうほう</t>
    </rPh>
    <rPh sb="5" eb="7">
      <t>こうしん</t>
    </rPh>
    <rPh sb="8" eb="10">
      <t>とうろく</t>
    </rPh>
    <rPh sb="10" eb="12">
      <t>がめん</t>
    </rPh>
    <rPh sb="13" eb="15">
      <t>せんい</t>
    </rPh>
    <phoneticPr fontId="14" type="noConversion"/>
  </si>
  <si>
    <t>引数：</t>
    <rPh sb="0" eb="2">
      <t>ひきすう</t>
    </rPh>
    <phoneticPr fontId="14" type="noConversion"/>
  </si>
  <si>
    <t>なし</t>
    <phoneticPr fontId="14" type="noConversion"/>
  </si>
  <si>
    <t>・勤怠情報登録画面へ遷移する。</t>
    <rPh sb="1" eb="3">
      <t>キンタイ</t>
    </rPh>
    <rPh sb="3" eb="5">
      <t>ジョウホウ</t>
    </rPh>
    <rPh sb="5" eb="7">
      <t>トウロク</t>
    </rPh>
    <rPh sb="8" eb="10">
      <t>コウシン</t>
    </rPh>
    <rPh sb="12" eb="13">
      <t>エセンイ</t>
    </rPh>
    <phoneticPr fontId="12"/>
  </si>
  <si>
    <t>1.7.削除ボタンクリック処理</t>
    <rPh sb="4" eb="6">
      <t>さくじょ</t>
    </rPh>
    <rPh sb="13" eb="15">
      <t>しょり</t>
    </rPh>
    <phoneticPr fontId="14" type="noConversion"/>
  </si>
  <si>
    <t>・削除処理を実行する。</t>
    <rPh sb="1" eb="3">
      <t>さくじょ</t>
    </rPh>
    <rPh sb="3" eb="5">
      <t>しょり</t>
    </rPh>
    <rPh sb="6" eb="8">
      <t>じっこう</t>
    </rPh>
    <phoneticPr fontId="14" type="noConversion"/>
  </si>
  <si>
    <t>氏名</t>
    <rPh sb="0" eb="2">
      <t>しめい</t>
    </rPh>
    <phoneticPr fontId="14" type="noConversion"/>
  </si>
  <si>
    <t>所属</t>
    <rPh sb="0" eb="2">
      <t>しょぞく</t>
    </rPh>
    <phoneticPr fontId="14" type="noConversion"/>
  </si>
  <si>
    <t>社員情報マスタ</t>
    <rPh sb="0" eb="2">
      <t>しゃいん</t>
    </rPh>
    <rPh sb="2" eb="4">
      <t>じょうほう</t>
    </rPh>
    <phoneticPr fontId="14" type="noConversion"/>
  </si>
  <si>
    <t>T_EMPLOYEES</t>
    <phoneticPr fontId="3"/>
  </si>
  <si>
    <t>T_EMPLOYEES</t>
    <phoneticPr fontId="14" type="noConversion"/>
  </si>
  <si>
    <t>日付</t>
    <rPh sb="0" eb="2">
      <t>ひづけ</t>
    </rPh>
    <phoneticPr fontId="14" type="noConversion"/>
  </si>
  <si>
    <t>曜日</t>
    <rPh sb="0" eb="2">
      <t>ようび</t>
    </rPh>
    <phoneticPr fontId="14" type="noConversion"/>
  </si>
  <si>
    <t>勤務区分</t>
    <rPh sb="0" eb="2">
      <t>きんむ</t>
    </rPh>
    <rPh sb="2" eb="4">
      <t>くぶん</t>
    </rPh>
    <phoneticPr fontId="14" type="noConversion"/>
  </si>
  <si>
    <t>出勤時間</t>
    <rPh sb="0" eb="4">
      <t>しゅっきんじかん</t>
    </rPh>
    <phoneticPr fontId="14" type="noConversion"/>
  </si>
  <si>
    <t>退勤時間</t>
    <rPh sb="0" eb="2">
      <t>たいきん</t>
    </rPh>
    <rPh sb="2" eb="4">
      <t>じかん</t>
    </rPh>
    <phoneticPr fontId="14" type="noConversion"/>
  </si>
  <si>
    <t>休憩時間</t>
    <rPh sb="0" eb="2">
      <t>きゅうけい</t>
    </rPh>
    <rPh sb="2" eb="4">
      <t>じかん</t>
    </rPh>
    <phoneticPr fontId="14" type="noConversion"/>
  </si>
  <si>
    <t>作業時間</t>
    <rPh sb="0" eb="2">
      <t>さぎょう</t>
    </rPh>
    <rPh sb="2" eb="4">
      <t>じかん</t>
    </rPh>
    <phoneticPr fontId="14" type="noConversion"/>
  </si>
  <si>
    <t>残業時間</t>
    <rPh sb="0" eb="2">
      <t>ざんぎょう</t>
    </rPh>
    <rPh sb="2" eb="4">
      <t>じかん</t>
    </rPh>
    <phoneticPr fontId="14" type="noConversion"/>
  </si>
  <si>
    <t>tkj.</t>
    <phoneticPr fontId="14" type="noConversion"/>
  </si>
  <si>
    <t>mol.</t>
    <phoneticPr fontId="14" type="noConversion"/>
  </si>
  <si>
    <t>DAYOFWEEK("YYYY-MM-DD")</t>
    <phoneticPr fontId="14" type="noConversion"/>
  </si>
  <si>
    <t>社員ID EMPLOYEES_ID</t>
    <rPh sb="0" eb="2">
      <t>しゃいん</t>
    </rPh>
    <phoneticPr fontId="14" type="noConversion"/>
  </si>
  <si>
    <t>EMPLOYEES_NAME</t>
    <phoneticPr fontId="14" type="noConversion"/>
  </si>
  <si>
    <t>DEPT_ID</t>
    <phoneticPr fontId="14" type="noConversion"/>
  </si>
  <si>
    <t>ATTENDANCE_DATE</t>
    <phoneticPr fontId="14" type="noConversion"/>
  </si>
  <si>
    <t>出勤時間</t>
    <rPh sb="0" eb="2">
      <t>しゅっきん</t>
    </rPh>
    <rPh sb="2" eb="4">
      <t>じかん</t>
    </rPh>
    <phoneticPr fontId="14" type="noConversion"/>
  </si>
  <si>
    <t>作業内容</t>
    <rPh sb="0" eb="2">
      <t>さぎょう</t>
    </rPh>
    <rPh sb="2" eb="4">
      <t>ないよう</t>
    </rPh>
    <phoneticPr fontId="14" type="noConversion"/>
  </si>
  <si>
    <t>勤怠実績マスタ</t>
    <rPh sb="0" eb="2">
      <t>きんたい</t>
    </rPh>
    <rPh sb="2" eb="4">
      <t>じっせき</t>
    </rPh>
    <phoneticPr fontId="14" type="noConversion"/>
  </si>
  <si>
    <t xml:space="preserve">  登録;
     </t>
    <rPh sb="2" eb="4">
      <t>とうろく</t>
    </rPh>
    <phoneticPr fontId="14" type="noConversion"/>
  </si>
  <si>
    <t>月リンク</t>
    <rPh sb="0" eb="1">
      <t>ゲツ</t>
    </rPh>
    <phoneticPr fontId="3"/>
  </si>
  <si>
    <t>社員ID　</t>
    <phoneticPr fontId="3"/>
  </si>
  <si>
    <t>氏名　</t>
    <phoneticPr fontId="3"/>
  </si>
  <si>
    <t>所属部門</t>
    <phoneticPr fontId="3"/>
  </si>
  <si>
    <t>ログイン画面</t>
    <rPh sb="4" eb="6">
      <t>ガメン</t>
    </rPh>
    <phoneticPr fontId="3"/>
  </si>
  <si>
    <t>月別画面</t>
    <rPh sb="0" eb="2">
      <t>ツキベツ</t>
    </rPh>
    <rPh sb="2" eb="4">
      <t>ガメン</t>
    </rPh>
    <phoneticPr fontId="3"/>
  </si>
  <si>
    <t>状態マスタ</t>
    <rPh sb="0" eb="2">
      <t>ジョウタイ</t>
    </rPh>
    <phoneticPr fontId="3"/>
  </si>
  <si>
    <t>checkbox</t>
  </si>
  <si>
    <t>ログアウト</t>
    <phoneticPr fontId="3"/>
  </si>
  <si>
    <t>主なロジック</t>
    <rPh sb="0" eb="1">
      <t>オモ</t>
    </rPh>
    <phoneticPr fontId="3"/>
  </si>
  <si>
    <t>条件</t>
    <rPh sb="0" eb="2">
      <t>ｼﾞｮｳｹﾝ</t>
    </rPh>
    <phoneticPr fontId="14" type="noConversion"/>
  </si>
  <si>
    <t>チェックボックスを１つでも選択しない場合</t>
    <rPh sb="13" eb="15">
      <t>ｾﾝﾀｸ</t>
    </rPh>
    <rPh sb="18" eb="20">
      <t>ﾊﾞｱｲ</t>
    </rPh>
    <phoneticPr fontId="14" type="noConversion"/>
  </si>
  <si>
    <t>非活性</t>
    <rPh sb="0" eb="3">
      <t>ヒカッセイ</t>
    </rPh>
    <phoneticPr fontId="12"/>
  </si>
  <si>
    <r>
      <t>1.2.</t>
    </r>
    <r>
      <rPr>
        <sz val="8"/>
        <color rgb="FFFF0000"/>
        <rFont val="ＭＳ ゴシック"/>
        <family val="3"/>
        <charset val="128"/>
      </rPr>
      <t>社員</t>
    </r>
    <r>
      <rPr>
        <sz val="8"/>
        <rFont val="ＭＳ ゴシック"/>
        <family val="3"/>
        <charset val="128"/>
      </rPr>
      <t>情報一覧取得</t>
    </r>
    <rPh sb="4" eb="6">
      <t>キンタイ</t>
    </rPh>
    <rPh sb="6" eb="8">
      <t>ジッセキ</t>
    </rPh>
    <rPh sb="8" eb="10">
      <t>イチラン</t>
    </rPh>
    <rPh sb="10" eb="12">
      <t>シュトク</t>
    </rPh>
    <phoneticPr fontId="12"/>
  </si>
  <si>
    <t>実働時間　AS　作業時間</t>
    <rPh sb="0" eb="4">
      <t>ｼﾞﾂﾄﾞｳｼﾞｶﾝ</t>
    </rPh>
    <phoneticPr fontId="14" type="noConversion"/>
  </si>
  <si>
    <t>状態マスタ</t>
    <phoneticPr fontId="14" type="noConversion"/>
  </si>
  <si>
    <t>状態マスタ.状態名称　AS　勤務区分</t>
    <rPh sb="6" eb="8">
      <t>ｼﾞｮｳﾀｲ</t>
    </rPh>
    <rPh sb="8" eb="10">
      <t>ﾒｲｼｮｳ</t>
    </rPh>
    <rPh sb="14" eb="16">
      <t>きんむ</t>
    </rPh>
    <rPh sb="16" eb="18">
      <t>くぶん</t>
    </rPh>
    <phoneticPr fontId="14" type="noConversion"/>
  </si>
  <si>
    <t>WEEKDAY（日付）　AS　曜日</t>
    <rPh sb="8" eb="10">
      <t>ﾋﾂﾞｹ</t>
    </rPh>
    <rPh sb="15" eb="17">
      <t>ようび</t>
    </rPh>
    <phoneticPr fontId="14" type="noConversion"/>
  </si>
  <si>
    <t>社員ID</t>
    <rPh sb="0" eb="2">
      <t>シャイン</t>
    </rPh>
    <phoneticPr fontId="3"/>
  </si>
  <si>
    <t>記録番号</t>
    <phoneticPr fontId="14" type="noConversion"/>
  </si>
  <si>
    <t>日付</t>
    <phoneticPr fontId="14" type="noConversion"/>
  </si>
  <si>
    <t>出勤時間</t>
    <phoneticPr fontId="14" type="noConversion"/>
  </si>
  <si>
    <t>退勤時間</t>
  </si>
  <si>
    <t>実働時間</t>
    <phoneticPr fontId="14" type="noConversion"/>
  </si>
  <si>
    <t>欠勤時間</t>
  </si>
  <si>
    <t>状態ID</t>
  </si>
  <si>
    <t>作業内容</t>
    <phoneticPr fontId="14" type="noConversion"/>
  </si>
  <si>
    <t>削除フラグ</t>
  </si>
  <si>
    <t>作成日時</t>
  </si>
  <si>
    <t>作成者</t>
  </si>
  <si>
    <t>更新日時</t>
  </si>
  <si>
    <t>更新者</t>
  </si>
  <si>
    <t>S001</t>
    <phoneticPr fontId="3"/>
  </si>
  <si>
    <t>結合条件</t>
    <rPh sb="0" eb="2">
      <t>ケツゴウ</t>
    </rPh>
    <rPh sb="2" eb="4">
      <t>ジョウケン</t>
    </rPh>
    <phoneticPr fontId="12"/>
  </si>
  <si>
    <t>勤怠実績マスタ.状態ID　＝　状態マスタ.状態ID</t>
    <rPh sb="8" eb="10">
      <t>ｼﾞｮｳﾀｲ</t>
    </rPh>
    <rPh sb="15" eb="17">
      <t>ｼﾞｮｳﾀｲ</t>
    </rPh>
    <rPh sb="21" eb="23">
      <t>ｼﾞｮｳﾀｲ</t>
    </rPh>
    <phoneticPr fontId="14" type="noConversion"/>
  </si>
  <si>
    <t>AND　状態マスタ.削除フラグ = '0'</t>
    <rPh sb="4" eb="6">
      <t>ｼﾞｮｳﾀｲ</t>
    </rPh>
    <rPh sb="10" eb="12">
      <t>ｻｸｼﾞｮ</t>
    </rPh>
    <phoneticPr fontId="14" type="noConversion"/>
  </si>
  <si>
    <r>
      <rPr>
        <sz val="8"/>
        <color rgb="FF0000FF"/>
        <rFont val="ＭＳ ゴシック"/>
        <family val="3"/>
        <charset val="128"/>
      </rPr>
      <t xml:space="preserve">勤怠実績マスタ.日付　LIKE　’年月％’
</t>
    </r>
    <r>
      <rPr>
        <strike/>
        <sz val="8"/>
        <color rgb="FFFF0000"/>
        <rFont val="ＭＳ ゴシック"/>
        <family val="3"/>
        <charset val="128"/>
      </rPr>
      <t xml:space="preserve">
SELECT *
  FROM 社員情報マスタ
WHERE 社員ID = '社員ID',氏名 = '氏名',所属 = '所属',年度 = '年度'
</t>
    </r>
    <r>
      <rPr>
        <sz val="8"/>
        <rFont val="ＭＳ ゴシック"/>
        <family val="3"/>
        <charset val="128"/>
      </rPr>
      <t xml:space="preserve">
</t>
    </r>
    <r>
      <rPr>
        <strike/>
        <sz val="8"/>
        <color rgb="FFFF0000"/>
        <rFont val="ＭＳ ゴシック"/>
        <family val="3"/>
        <charset val="128"/>
      </rPr>
      <t>登録の場合:
INSERT INTO 勤怠実績マスタ (日付,曜日,勤務区分,出勤時間,退勤時間,休憩時間,作業時間,残業時間,作業内容)
  VALUES('入力された日付'、'入力された曜日','入力された勤務区分','入力された出勤時間',
'入力された退勤時間','入力された作業時間','入力された残業時間','入力された出勤時間')
修正の場合:
UPDATE 勤怠実績マスタ
SET 修正された項目
WHERE = 社員ID</t>
    </r>
    <rPh sb="0" eb="4">
      <t>ｷﾝﾀｲｼﾞｯｾｷ</t>
    </rPh>
    <rPh sb="8" eb="10">
      <t>ﾋﾂﾞｹ</t>
    </rPh>
    <rPh sb="57" eb="59">
      <t>しゃいん</t>
    </rPh>
    <rPh sb="65" eb="67">
      <t>しゃいん</t>
    </rPh>
    <rPh sb="71" eb="73">
      <t>しめい</t>
    </rPh>
    <rPh sb="77" eb="79">
      <t>しめい</t>
    </rPh>
    <rPh sb="81" eb="83">
      <t>しょぞく</t>
    </rPh>
    <rPh sb="87" eb="89">
      <t>しょぞく</t>
    </rPh>
    <rPh sb="91" eb="93">
      <t>ねんど</t>
    </rPh>
    <rPh sb="97" eb="99">
      <t>ねんど</t>
    </rPh>
    <rPh sb="103" eb="105">
      <t>とうろく</t>
    </rPh>
    <rPh sb="106" eb="108">
      <t>ばあい</t>
    </rPh>
    <rPh sb="132" eb="134">
      <t>ひづけ</t>
    </rPh>
    <rPh sb="135" eb="137">
      <t>ようび</t>
    </rPh>
    <rPh sb="138" eb="140">
      <t>きんむ</t>
    </rPh>
    <rPh sb="140" eb="142">
      <t>くぶん</t>
    </rPh>
    <rPh sb="143" eb="145">
      <t>しゅっきん</t>
    </rPh>
    <rPh sb="145" eb="147">
      <t>じかん</t>
    </rPh>
    <rPh sb="148" eb="150">
      <t>たいきん</t>
    </rPh>
    <rPh sb="150" eb="152">
      <t>じかん</t>
    </rPh>
    <rPh sb="153" eb="155">
      <t>きゅうけい</t>
    </rPh>
    <rPh sb="155" eb="157">
      <t>じかん</t>
    </rPh>
    <rPh sb="158" eb="160">
      <t>さぎょう</t>
    </rPh>
    <rPh sb="160" eb="162">
      <t>じかん</t>
    </rPh>
    <rPh sb="163" eb="165">
      <t>ざんぎょう</t>
    </rPh>
    <rPh sb="165" eb="167">
      <t>じかん</t>
    </rPh>
    <rPh sb="168" eb="170">
      <t>さぎょう</t>
    </rPh>
    <rPh sb="170" eb="172">
      <t>ないよう</t>
    </rPh>
    <rPh sb="184" eb="186">
      <t>にゅうりょく</t>
    </rPh>
    <rPh sb="189" eb="191">
      <t>ひづけ</t>
    </rPh>
    <rPh sb="199" eb="201">
      <t>ようび</t>
    </rPh>
    <rPh sb="209" eb="211">
      <t>きんむ</t>
    </rPh>
    <rPh sb="221" eb="223">
      <t>しゅっきん</t>
    </rPh>
    <rPh sb="223" eb="225">
      <t>じかん</t>
    </rPh>
    <rPh sb="234" eb="236">
      <t>たいきん</t>
    </rPh>
    <rPh sb="236" eb="238">
      <t>じかん</t>
    </rPh>
    <rPh sb="246" eb="248">
      <t>さぎょう</t>
    </rPh>
    <rPh sb="248" eb="250">
      <t>じかん</t>
    </rPh>
    <rPh sb="258" eb="260">
      <t>ざんぎょう</t>
    </rPh>
    <rPh sb="260" eb="262">
      <t>じかん</t>
    </rPh>
    <rPh sb="270" eb="272">
      <t>しゅっきん</t>
    </rPh>
    <rPh sb="272" eb="274">
      <t>じかん</t>
    </rPh>
    <rPh sb="278" eb="280">
      <t>しゅうせい</t>
    </rPh>
    <rPh sb="281" eb="283">
      <t>ばあい</t>
    </rPh>
    <rPh sb="305" eb="307">
      <t>しゅうせい</t>
    </rPh>
    <rPh sb="310" eb="312">
      <t>こうもく</t>
    </rPh>
    <rPh sb="321" eb="323">
      <t>しゃいん</t>
    </rPh>
    <phoneticPr fontId="14" type="noConversion"/>
  </si>
  <si>
    <t>日付　LIKE ’202102%’</t>
    <rPh sb="0" eb="2">
      <t>ヒヅケ</t>
    </rPh>
    <phoneticPr fontId="3"/>
  </si>
  <si>
    <t>更新テーブル</t>
    <rPh sb="0" eb="2">
      <t>コウシン</t>
    </rPh>
    <phoneticPr fontId="12"/>
  </si>
  <si>
    <t>更新条件</t>
    <rPh sb="0" eb="2">
      <t>コウシン</t>
    </rPh>
    <rPh sb="2" eb="4">
      <t>ジョウケン</t>
    </rPh>
    <phoneticPr fontId="12"/>
  </si>
  <si>
    <t>更新項目</t>
    <rPh sb="0" eb="2">
      <t>コウシン</t>
    </rPh>
    <rPh sb="2" eb="4">
      <t>コウモク</t>
    </rPh>
    <phoneticPr fontId="12"/>
  </si>
  <si>
    <t>日付</t>
    <rPh sb="0" eb="2">
      <t>ﾋﾂﾞｹ</t>
    </rPh>
    <phoneticPr fontId="14" type="noConversion"/>
  </si>
  <si>
    <t>日付</t>
    <phoneticPr fontId="3"/>
  </si>
  <si>
    <t>修正ボタン</t>
    <rPh sb="0" eb="2">
      <t>シュウセイ</t>
    </rPh>
    <phoneticPr fontId="3"/>
  </si>
  <si>
    <t>削除フラグ＝’１’</t>
    <rPh sb="0" eb="2">
      <t>ｻｸｼﾞｮ</t>
    </rPh>
    <phoneticPr fontId="14" type="noConversion"/>
  </si>
  <si>
    <t>更新年月日</t>
    <rPh sb="0" eb="2">
      <t>ｺｳｼﾝ</t>
    </rPh>
    <rPh sb="2" eb="5">
      <t>ﾈﾝｶﾞｯﾋﾟ</t>
    </rPh>
    <phoneticPr fontId="14" type="noConversion"/>
  </si>
  <si>
    <t>更新者</t>
    <rPh sb="0" eb="3">
      <t>ｺｳｼﾝｼｬ</t>
    </rPh>
    <phoneticPr fontId="14" type="noConversion"/>
  </si>
  <si>
    <t>勤怠実績</t>
    <rPh sb="0" eb="4">
      <t>ｷﾝﾀｲｼﾞｯｾｷ</t>
    </rPh>
    <phoneticPr fontId="14" type="noConversion"/>
  </si>
  <si>
    <t>日付　＝　画面の特定した日付</t>
    <rPh sb="0" eb="2">
      <t>ﾋﾂﾞｹ</t>
    </rPh>
    <rPh sb="5" eb="7">
      <t>ｶﾞﾒﾝ</t>
    </rPh>
    <rPh sb="8" eb="10">
      <t>ﾄｸﾃｲ</t>
    </rPh>
    <rPh sb="12" eb="14">
      <t>ﾋﾂﾞｹ</t>
    </rPh>
    <phoneticPr fontId="14" type="noConversion"/>
  </si>
  <si>
    <t>日付　IN　画面の特定した日付リスト</t>
    <rPh sb="0" eb="2">
      <t>ﾋﾂﾞｹ</t>
    </rPh>
    <rPh sb="6" eb="8">
      <t>ｶﾞﾒﾝ</t>
    </rPh>
    <rPh sb="9" eb="11">
      <t>ﾄｸﾃｲ</t>
    </rPh>
    <rPh sb="13" eb="15">
      <t>ﾋﾂﾞｹ</t>
    </rPh>
    <phoneticPr fontId="14" type="noConversion"/>
  </si>
  <si>
    <t>日付　IN　（'2021/2/1','2021/2/3'）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</si>
</sst>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yyyymmdd"/>
  </numFmts>
  <fonts count="36">
    <font>
      <sz val="11"/>
      <name val="ＭＳ Ｐゴシック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theme="4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4"/>
      <color theme="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i/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trike/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b/>
      <sz val="8"/>
      <color rgb="FFFF0000"/>
      <name val="ＭＳ ゴシック"/>
      <family val="3"/>
      <charset val="128"/>
    </font>
    <font>
      <sz val="8"/>
      <color rgb="FF0000FF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0" fontId="11" fillId="0" borderId="0"/>
    <xf numFmtId="0" fontId="8" fillId="0" borderId="0"/>
    <xf numFmtId="0" fontId="2" fillId="0" borderId="0"/>
    <xf numFmtId="0" fontId="13" fillId="0" borderId="0"/>
    <xf numFmtId="0" fontId="1" fillId="0" borderId="0">
      <alignment vertical="center"/>
    </xf>
    <xf numFmtId="0" fontId="23" fillId="0" borderId="0"/>
    <xf numFmtId="0" fontId="29" fillId="0" borderId="0">
      <alignment vertical="center"/>
    </xf>
  </cellStyleXfs>
  <cellXfs count="237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7" fillId="2" borderId="10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vertical="top"/>
    </xf>
    <xf numFmtId="0" fontId="7" fillId="2" borderId="13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vertical="top"/>
    </xf>
    <xf numFmtId="0" fontId="7" fillId="2" borderId="11" xfId="0" applyFont="1" applyFill="1" applyBorder="1" applyAlignment="1">
      <alignment vertical="top"/>
    </xf>
    <xf numFmtId="0" fontId="7" fillId="2" borderId="12" xfId="0" applyFont="1" applyFill="1" applyBorder="1" applyAlignment="1">
      <alignment vertical="top"/>
    </xf>
    <xf numFmtId="0" fontId="6" fillId="0" borderId="1" xfId="3" applyFont="1" applyBorder="1" applyAlignment="1">
      <alignment vertical="top"/>
    </xf>
    <xf numFmtId="0" fontId="6" fillId="0" borderId="2" xfId="3" applyFont="1" applyBorder="1" applyAlignment="1">
      <alignment vertical="top"/>
    </xf>
    <xf numFmtId="0" fontId="6" fillId="0" borderId="3" xfId="3" applyFont="1" applyBorder="1" applyAlignment="1">
      <alignment vertical="top"/>
    </xf>
    <xf numFmtId="0" fontId="6" fillId="0" borderId="0" xfId="3" applyFont="1"/>
    <xf numFmtId="0" fontId="6" fillId="0" borderId="4" xfId="3" applyFont="1" applyBorder="1" applyAlignment="1">
      <alignment vertical="top"/>
    </xf>
    <xf numFmtId="0" fontId="6" fillId="0" borderId="0" xfId="3" applyFont="1" applyAlignment="1">
      <alignment vertical="top"/>
    </xf>
    <xf numFmtId="0" fontId="6" fillId="0" borderId="5" xfId="3" applyFont="1" applyBorder="1" applyAlignment="1">
      <alignment vertical="top"/>
    </xf>
    <xf numFmtId="0" fontId="6" fillId="0" borderId="4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6" xfId="3" applyFont="1" applyBorder="1" applyAlignment="1">
      <alignment vertical="top"/>
    </xf>
    <xf numFmtId="0" fontId="6" fillId="0" borderId="7" xfId="3" applyFont="1" applyBorder="1" applyAlignment="1">
      <alignment vertical="top"/>
    </xf>
    <xf numFmtId="0" fontId="6" fillId="0" borderId="8" xfId="3" applyFont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6" fillId="4" borderId="12" xfId="0" applyFont="1" applyFill="1" applyBorder="1" applyAlignment="1">
      <alignment vertical="top"/>
    </xf>
    <xf numFmtId="0" fontId="6" fillId="0" borderId="0" xfId="4" applyFont="1"/>
    <xf numFmtId="0" fontId="6" fillId="0" borderId="0" xfId="4" applyFont="1" applyAlignment="1">
      <alignment vertical="center"/>
    </xf>
    <xf numFmtId="0" fontId="7" fillId="2" borderId="10" xfId="4" applyFont="1" applyFill="1" applyBorder="1" applyAlignment="1">
      <alignment vertical="center"/>
    </xf>
    <xf numFmtId="0" fontId="7" fillId="2" borderId="11" xfId="4" applyFont="1" applyFill="1" applyBorder="1" applyAlignment="1">
      <alignment vertical="center"/>
    </xf>
    <xf numFmtId="0" fontId="7" fillId="2" borderId="12" xfId="4" applyFont="1" applyFill="1" applyBorder="1" applyAlignment="1">
      <alignment vertical="center"/>
    </xf>
    <xf numFmtId="0" fontId="6" fillId="4" borderId="1" xfId="4" applyFont="1" applyFill="1" applyBorder="1" applyAlignment="1">
      <alignment vertical="top"/>
    </xf>
    <xf numFmtId="0" fontId="6" fillId="4" borderId="2" xfId="4" applyFont="1" applyFill="1" applyBorder="1" applyAlignment="1">
      <alignment vertical="top"/>
    </xf>
    <xf numFmtId="0" fontId="6" fillId="4" borderId="3" xfId="4" applyFont="1" applyFill="1" applyBorder="1" applyAlignment="1">
      <alignment vertical="top"/>
    </xf>
    <xf numFmtId="0" fontId="6" fillId="4" borderId="4" xfId="4" applyFont="1" applyFill="1" applyBorder="1" applyAlignment="1">
      <alignment vertical="top"/>
    </xf>
    <xf numFmtId="0" fontId="6" fillId="4" borderId="0" xfId="4" applyFont="1" applyFill="1" applyAlignment="1">
      <alignment vertical="top"/>
    </xf>
    <xf numFmtId="0" fontId="6" fillId="4" borderId="5" xfId="4" applyFont="1" applyFill="1" applyBorder="1" applyAlignment="1">
      <alignment vertical="top"/>
    </xf>
    <xf numFmtId="0" fontId="6" fillId="3" borderId="10" xfId="4" applyFont="1" applyFill="1" applyBorder="1" applyAlignment="1">
      <alignment horizontal="center" vertical="top"/>
    </xf>
    <xf numFmtId="0" fontId="6" fillId="3" borderId="10" xfId="4" applyFont="1" applyFill="1" applyBorder="1" applyAlignment="1">
      <alignment vertical="top"/>
    </xf>
    <xf numFmtId="0" fontId="6" fillId="3" borderId="11" xfId="4" applyFont="1" applyFill="1" applyBorder="1" applyAlignment="1">
      <alignment vertical="top"/>
    </xf>
    <xf numFmtId="0" fontId="6" fillId="3" borderId="12" xfId="4" applyFont="1" applyFill="1" applyBorder="1" applyAlignment="1">
      <alignment vertical="top"/>
    </xf>
    <xf numFmtId="0" fontId="6" fillId="4" borderId="12" xfId="4" applyFont="1" applyFill="1" applyBorder="1" applyAlignment="1">
      <alignment vertical="top"/>
    </xf>
    <xf numFmtId="0" fontId="6" fillId="4" borderId="6" xfId="4" applyFont="1" applyFill="1" applyBorder="1" applyAlignment="1">
      <alignment vertical="top"/>
    </xf>
    <xf numFmtId="0" fontId="6" fillId="4" borderId="7" xfId="4" applyFont="1" applyFill="1" applyBorder="1" applyAlignment="1">
      <alignment vertical="top"/>
    </xf>
    <xf numFmtId="0" fontId="6" fillId="4" borderId="8" xfId="4" applyFont="1" applyFill="1" applyBorder="1" applyAlignment="1">
      <alignment vertical="top"/>
    </xf>
    <xf numFmtId="0" fontId="6" fillId="0" borderId="1" xfId="4" applyFont="1" applyBorder="1" applyAlignment="1">
      <alignment vertical="top"/>
    </xf>
    <xf numFmtId="0" fontId="6" fillId="0" borderId="2" xfId="4" applyFont="1" applyBorder="1" applyAlignment="1">
      <alignment vertical="top"/>
    </xf>
    <xf numFmtId="0" fontId="6" fillId="0" borderId="3" xfId="4" applyFont="1" applyBorder="1" applyAlignment="1">
      <alignment vertical="top"/>
    </xf>
    <xf numFmtId="0" fontId="6" fillId="0" borderId="4" xfId="4" applyFont="1" applyBorder="1" applyAlignment="1">
      <alignment vertical="top"/>
    </xf>
    <xf numFmtId="0" fontId="6" fillId="0" borderId="0" xfId="4" applyFont="1" applyAlignment="1">
      <alignment vertical="top"/>
    </xf>
    <xf numFmtId="0" fontId="6" fillId="0" borderId="5" xfId="4" applyFont="1" applyBorder="1" applyAlignment="1">
      <alignment vertical="top"/>
    </xf>
    <xf numFmtId="0" fontId="6" fillId="0" borderId="4" xfId="4" applyFont="1" applyBorder="1"/>
    <xf numFmtId="0" fontId="6" fillId="0" borderId="5" xfId="4" applyFont="1" applyBorder="1"/>
    <xf numFmtId="0" fontId="6" fillId="0" borderId="6" xfId="4" applyFont="1" applyBorder="1"/>
    <xf numFmtId="0" fontId="6" fillId="0" borderId="7" xfId="4" applyFont="1" applyBorder="1"/>
    <xf numFmtId="0" fontId="6" fillId="0" borderId="8" xfId="4" applyFont="1" applyBorder="1"/>
    <xf numFmtId="0" fontId="7" fillId="2" borderId="10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12" xfId="0" applyFont="1" applyFill="1" applyBorder="1" applyAlignment="1">
      <alignment horizontal="center" vertical="top"/>
    </xf>
    <xf numFmtId="0" fontId="15" fillId="0" borderId="0" xfId="0" applyFont="1" applyAlignment="1">
      <alignment vertical="top"/>
    </xf>
    <xf numFmtId="0" fontId="6" fillId="0" borderId="10" xfId="0" applyFont="1" applyBorder="1"/>
    <xf numFmtId="0" fontId="23" fillId="0" borderId="0" xfId="6"/>
    <xf numFmtId="0" fontId="6" fillId="0" borderId="0" xfId="6" applyFont="1" applyAlignment="1">
      <alignment vertical="center"/>
    </xf>
    <xf numFmtId="0" fontId="6" fillId="0" borderId="1" xfId="6" applyFont="1" applyBorder="1" applyAlignment="1">
      <alignment vertical="top"/>
    </xf>
    <xf numFmtId="0" fontId="6" fillId="0" borderId="2" xfId="6" applyFont="1" applyBorder="1" applyAlignment="1">
      <alignment vertical="top"/>
    </xf>
    <xf numFmtId="0" fontId="6" fillId="0" borderId="3" xfId="6" applyFont="1" applyBorder="1" applyAlignment="1">
      <alignment vertical="top"/>
    </xf>
    <xf numFmtId="0" fontId="6" fillId="0" borderId="4" xfId="6" applyFont="1" applyBorder="1" applyAlignment="1">
      <alignment vertical="top"/>
    </xf>
    <xf numFmtId="0" fontId="6" fillId="0" borderId="0" xfId="6" applyFont="1" applyAlignment="1">
      <alignment vertical="top"/>
    </xf>
    <xf numFmtId="0" fontId="6" fillId="0" borderId="5" xfId="6" applyFont="1" applyBorder="1" applyAlignment="1">
      <alignment vertical="top"/>
    </xf>
    <xf numFmtId="0" fontId="6" fillId="0" borderId="6" xfId="6" applyFont="1" applyBorder="1" applyAlignment="1">
      <alignment vertical="top"/>
    </xf>
    <xf numFmtId="0" fontId="6" fillId="0" borderId="7" xfId="6" applyFont="1" applyBorder="1" applyAlignment="1">
      <alignment vertical="top"/>
    </xf>
    <xf numFmtId="0" fontId="6" fillId="0" borderId="8" xfId="6" applyFont="1" applyBorder="1" applyAlignment="1">
      <alignment vertical="top"/>
    </xf>
    <xf numFmtId="0" fontId="7" fillId="2" borderId="10" xfId="6" applyFont="1" applyFill="1" applyBorder="1" applyAlignment="1">
      <alignment vertical="center"/>
    </xf>
    <xf numFmtId="0" fontId="7" fillId="2" borderId="11" xfId="6" applyFont="1" applyFill="1" applyBorder="1" applyAlignment="1">
      <alignment vertical="center"/>
    </xf>
    <xf numFmtId="0" fontId="7" fillId="2" borderId="12" xfId="6" applyFont="1" applyFill="1" applyBorder="1" applyAlignment="1">
      <alignment vertical="center"/>
    </xf>
    <xf numFmtId="0" fontId="6" fillId="0" borderId="32" xfId="6" applyFont="1" applyBorder="1" applyAlignment="1">
      <alignment vertical="top"/>
    </xf>
    <xf numFmtId="0" fontId="6" fillId="0" borderId="31" xfId="6" applyFont="1" applyBorder="1" applyAlignment="1">
      <alignment vertical="top"/>
    </xf>
    <xf numFmtId="0" fontId="6" fillId="0" borderId="30" xfId="6" applyFont="1" applyBorder="1" applyAlignment="1">
      <alignment vertical="top"/>
    </xf>
    <xf numFmtId="0" fontId="6" fillId="0" borderId="29" xfId="6" applyFont="1" applyBorder="1" applyAlignment="1">
      <alignment vertical="top"/>
    </xf>
    <xf numFmtId="0" fontId="6" fillId="0" borderId="28" xfId="6" applyFont="1" applyBorder="1" applyAlignment="1">
      <alignment vertical="top"/>
    </xf>
    <xf numFmtId="0" fontId="10" fillId="0" borderId="32" xfId="6" applyFont="1" applyBorder="1" applyAlignment="1">
      <alignment vertical="center"/>
    </xf>
    <xf numFmtId="0" fontId="6" fillId="0" borderId="31" xfId="6" applyFont="1" applyBorder="1" applyAlignment="1">
      <alignment vertical="center"/>
    </xf>
    <xf numFmtId="0" fontId="6" fillId="0" borderId="32" xfId="6" applyFont="1" applyBorder="1" applyAlignment="1">
      <alignment vertical="center"/>
    </xf>
    <xf numFmtId="0" fontId="6" fillId="0" borderId="35" xfId="6" applyFont="1" applyBorder="1" applyAlignment="1">
      <alignment vertical="top"/>
    </xf>
    <xf numFmtId="0" fontId="6" fillId="0" borderId="34" xfId="6" applyFont="1" applyBorder="1" applyAlignment="1">
      <alignment vertical="top"/>
    </xf>
    <xf numFmtId="0" fontId="6" fillId="0" borderId="33" xfId="6" applyFont="1" applyBorder="1" applyAlignment="1">
      <alignment vertical="top"/>
    </xf>
    <xf numFmtId="0" fontId="18" fillId="0" borderId="0" xfId="6" applyFont="1" applyAlignment="1">
      <alignment vertical="center"/>
    </xf>
    <xf numFmtId="0" fontId="18" fillId="0" borderId="0" xfId="6" applyFont="1" applyAlignment="1">
      <alignment vertical="top"/>
    </xf>
    <xf numFmtId="0" fontId="23" fillId="0" borderId="0" xfId="6" applyAlignment="1">
      <alignment vertical="center"/>
    </xf>
    <xf numFmtId="0" fontId="20" fillId="0" borderId="0" xfId="6" applyFont="1" applyAlignment="1">
      <alignment vertical="center"/>
    </xf>
    <xf numFmtId="49" fontId="23" fillId="0" borderId="0" xfId="6" applyNumberFormat="1" applyAlignment="1">
      <alignment vertical="center"/>
    </xf>
    <xf numFmtId="0" fontId="21" fillId="0" borderId="0" xfId="6" applyFont="1" applyAlignment="1">
      <alignment vertical="center"/>
    </xf>
    <xf numFmtId="0" fontId="20" fillId="0" borderId="0" xfId="6" applyFont="1" applyAlignment="1">
      <alignment horizontal="center" vertical="center"/>
    </xf>
    <xf numFmtId="0" fontId="25" fillId="0" borderId="0" xfId="6" applyFont="1" applyAlignment="1">
      <alignment vertical="center"/>
    </xf>
    <xf numFmtId="0" fontId="22" fillId="0" borderId="0" xfId="6" applyFont="1" applyAlignment="1">
      <alignment vertical="center"/>
    </xf>
    <xf numFmtId="0" fontId="24" fillId="0" borderId="0" xfId="6" applyFont="1" applyAlignment="1">
      <alignment vertical="center"/>
    </xf>
    <xf numFmtId="0" fontId="7" fillId="0" borderId="0" xfId="0" applyFont="1" applyAlignment="1">
      <alignment vertical="center"/>
    </xf>
    <xf numFmtId="0" fontId="30" fillId="0" borderId="4" xfId="4" applyFont="1" applyBorder="1"/>
    <xf numFmtId="0" fontId="30" fillId="0" borderId="0" xfId="4" applyFont="1"/>
    <xf numFmtId="0" fontId="30" fillId="0" borderId="5" xfId="4" applyFont="1" applyBorder="1"/>
    <xf numFmtId="0" fontId="6" fillId="0" borderId="10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9" fillId="2" borderId="9" xfId="3" applyFont="1" applyFill="1" applyBorder="1" applyAlignment="1">
      <alignment vertical="center"/>
    </xf>
    <xf numFmtId="0" fontId="8" fillId="0" borderId="9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14" fontId="8" fillId="0" borderId="9" xfId="3" applyNumberFormat="1" applyFont="1" applyBorder="1" applyAlignment="1">
      <alignment horizontal="left" vertical="center"/>
    </xf>
    <xf numFmtId="0" fontId="7" fillId="2" borderId="15" xfId="2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22" xfId="1" applyFont="1" applyBorder="1"/>
    <xf numFmtId="0" fontId="6" fillId="0" borderId="23" xfId="1" applyFont="1" applyBorder="1"/>
    <xf numFmtId="14" fontId="6" fillId="0" borderId="22" xfId="1" applyNumberFormat="1" applyFont="1" applyBorder="1" applyAlignment="1">
      <alignment horizontal="center"/>
    </xf>
    <xf numFmtId="14" fontId="6" fillId="0" borderId="23" xfId="1" applyNumberFormat="1" applyFont="1" applyBorder="1" applyAlignment="1">
      <alignment horizontal="center"/>
    </xf>
    <xf numFmtId="0" fontId="5" fillId="0" borderId="16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" fillId="0" borderId="20" xfId="2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0" fontId="7" fillId="2" borderId="14" xfId="2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7" fillId="2" borderId="5" xfId="1" applyFont="1" applyFill="1" applyBorder="1" applyAlignment="1">
      <alignment horizontal="center"/>
    </xf>
    <xf numFmtId="0" fontId="6" fillId="0" borderId="24" xfId="1" applyFont="1" applyBorder="1"/>
    <xf numFmtId="14" fontId="6" fillId="0" borderId="24" xfId="1" applyNumberFormat="1" applyFont="1" applyBorder="1" applyAlignment="1">
      <alignment horizontal="center"/>
    </xf>
    <xf numFmtId="0" fontId="5" fillId="0" borderId="27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/>
    </xf>
    <xf numFmtId="14" fontId="6" fillId="0" borderId="25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10" fillId="0" borderId="0" xfId="6" applyFont="1" applyAlignment="1">
      <alignment horizontal="center" vertical="center"/>
    </xf>
    <xf numFmtId="0" fontId="16" fillId="0" borderId="0" xfId="6" applyFont="1" applyAlignment="1">
      <alignment horizontal="center" vertical="center"/>
    </xf>
    <xf numFmtId="0" fontId="17" fillId="0" borderId="0" xfId="6" applyFont="1" applyAlignment="1">
      <alignment horizontal="center" vertical="center"/>
    </xf>
    <xf numFmtId="0" fontId="28" fillId="5" borderId="35" xfId="6" applyFont="1" applyFill="1" applyBorder="1" applyAlignment="1">
      <alignment horizontal="center" vertical="center"/>
    </xf>
    <xf numFmtId="0" fontId="27" fillId="5" borderId="34" xfId="6" applyFont="1" applyFill="1" applyBorder="1" applyAlignment="1">
      <alignment horizontal="center" vertical="center"/>
    </xf>
    <xf numFmtId="0" fontId="27" fillId="5" borderId="33" xfId="6" applyFont="1" applyFill="1" applyBorder="1" applyAlignment="1">
      <alignment horizontal="center" vertical="center"/>
    </xf>
    <xf numFmtId="0" fontId="27" fillId="5" borderId="32" xfId="6" applyFont="1" applyFill="1" applyBorder="1" applyAlignment="1">
      <alignment horizontal="center" vertical="center"/>
    </xf>
    <xf numFmtId="0" fontId="27" fillId="5" borderId="0" xfId="6" applyFont="1" applyFill="1" applyAlignment="1">
      <alignment horizontal="center" vertical="center"/>
    </xf>
    <xf numFmtId="0" fontId="27" fillId="5" borderId="31" xfId="6" applyFont="1" applyFill="1" applyBorder="1" applyAlignment="1">
      <alignment horizontal="center" vertical="center"/>
    </xf>
    <xf numFmtId="0" fontId="27" fillId="5" borderId="30" xfId="6" applyFont="1" applyFill="1" applyBorder="1" applyAlignment="1">
      <alignment horizontal="center" vertical="center"/>
    </xf>
    <xf numFmtId="0" fontId="27" fillId="5" borderId="29" xfId="6" applyFont="1" applyFill="1" applyBorder="1" applyAlignment="1">
      <alignment horizontal="center" vertical="center"/>
    </xf>
    <xf numFmtId="0" fontId="27" fillId="5" borderId="28" xfId="6" applyFont="1" applyFill="1" applyBorder="1" applyAlignment="1">
      <alignment horizontal="center" vertical="center"/>
    </xf>
    <xf numFmtId="0" fontId="8" fillId="0" borderId="0" xfId="6" applyFont="1" applyAlignment="1">
      <alignment horizontal="center" vertical="center"/>
    </xf>
    <xf numFmtId="0" fontId="6" fillId="0" borderId="0" xfId="6" applyFont="1" applyAlignment="1">
      <alignment horizontal="left" vertical="center"/>
    </xf>
    <xf numFmtId="0" fontId="19" fillId="0" borderId="0" xfId="6" applyFont="1" applyAlignment="1">
      <alignment vertical="center"/>
    </xf>
    <xf numFmtId="0" fontId="6" fillId="0" borderId="10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12" xfId="0" applyFont="1" applyFill="1" applyBorder="1" applyAlignment="1">
      <alignment horizontal="center" vertical="top"/>
    </xf>
    <xf numFmtId="0" fontId="6" fillId="0" borderId="10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6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2" borderId="9" xfId="0" applyFont="1" applyFill="1" applyBorder="1" applyAlignment="1">
      <alignment horizontal="center" vertical="top"/>
    </xf>
    <xf numFmtId="0" fontId="7" fillId="2" borderId="10" xfId="2" applyFont="1" applyFill="1" applyBorder="1" applyAlignment="1">
      <alignment horizontal="center" vertical="center"/>
    </xf>
    <xf numFmtId="0" fontId="7" fillId="2" borderId="11" xfId="2" applyFont="1" applyFill="1" applyBorder="1" applyAlignment="1">
      <alignment horizontal="center" vertical="center"/>
    </xf>
    <xf numFmtId="0" fontId="7" fillId="2" borderId="12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/>
    </xf>
    <xf numFmtId="14" fontId="6" fillId="0" borderId="11" xfId="0" applyNumberFormat="1" applyFont="1" applyBorder="1" applyAlignment="1">
      <alignment horizontal="center"/>
    </xf>
    <xf numFmtId="14" fontId="6" fillId="0" borderId="12" xfId="0" applyNumberFormat="1" applyFont="1" applyBorder="1" applyAlignment="1">
      <alignment horizontal="center"/>
    </xf>
    <xf numFmtId="0" fontId="6" fillId="4" borderId="0" xfId="4" applyFont="1" applyFill="1" applyAlignment="1">
      <alignment horizontal="left" vertical="top" wrapText="1"/>
    </xf>
    <xf numFmtId="14" fontId="6" fillId="0" borderId="14" xfId="4" applyNumberFormat="1" applyFont="1" applyBorder="1" applyAlignment="1">
      <alignment horizontal="center"/>
    </xf>
    <xf numFmtId="14" fontId="6" fillId="0" borderId="25" xfId="4" applyNumberFormat="1" applyFont="1" applyBorder="1" applyAlignment="1">
      <alignment horizontal="center"/>
    </xf>
    <xf numFmtId="0" fontId="6" fillId="0" borderId="15" xfId="4" applyFont="1" applyBorder="1" applyAlignment="1">
      <alignment horizontal="center"/>
    </xf>
    <xf numFmtId="0" fontId="6" fillId="0" borderId="26" xfId="4" applyFont="1" applyBorder="1" applyAlignment="1">
      <alignment horizontal="center"/>
    </xf>
    <xf numFmtId="0" fontId="6" fillId="0" borderId="14" xfId="4" applyFont="1" applyBorder="1" applyAlignment="1">
      <alignment horizontal="center"/>
    </xf>
    <xf numFmtId="0" fontId="31" fillId="0" borderId="0" xfId="0" applyFont="1" applyAlignment="1">
      <alignment vertical="top"/>
    </xf>
    <xf numFmtId="0" fontId="33" fillId="0" borderId="10" xfId="0" applyFont="1" applyBorder="1" applyAlignment="1">
      <alignment horizontal="left" vertical="top"/>
    </xf>
    <xf numFmtId="0" fontId="33" fillId="0" borderId="11" xfId="0" applyFont="1" applyBorder="1" applyAlignment="1">
      <alignment horizontal="left" vertical="top"/>
    </xf>
    <xf numFmtId="0" fontId="33" fillId="0" borderId="12" xfId="0" applyFont="1" applyBorder="1" applyAlignment="1">
      <alignment horizontal="left" vertical="top"/>
    </xf>
    <xf numFmtId="0" fontId="33" fillId="0" borderId="10" xfId="6" applyFont="1" applyBorder="1" applyAlignment="1">
      <alignment vertical="top"/>
    </xf>
    <xf numFmtId="0" fontId="33" fillId="0" borderId="11" xfId="6" applyFont="1" applyBorder="1" applyAlignment="1">
      <alignment vertical="top"/>
    </xf>
    <xf numFmtId="0" fontId="33" fillId="0" borderId="12" xfId="6" applyFont="1" applyBorder="1" applyAlignment="1">
      <alignment vertical="top"/>
    </xf>
    <xf numFmtId="0" fontId="33" fillId="0" borderId="10" xfId="0" applyFont="1" applyBorder="1" applyAlignment="1">
      <alignment horizontal="center" vertical="top"/>
    </xf>
    <xf numFmtId="0" fontId="33" fillId="0" borderId="12" xfId="0" applyFont="1" applyBorder="1" applyAlignment="1">
      <alignment horizontal="center" vertical="top"/>
    </xf>
    <xf numFmtId="0" fontId="33" fillId="0" borderId="10" xfId="0" applyFont="1" applyBorder="1" applyAlignment="1">
      <alignment vertical="top"/>
    </xf>
    <xf numFmtId="0" fontId="33" fillId="0" borderId="11" xfId="0" applyFont="1" applyBorder="1" applyAlignment="1">
      <alignment vertical="top"/>
    </xf>
    <xf numFmtId="0" fontId="33" fillId="0" borderId="12" xfId="0" applyFont="1" applyBorder="1" applyAlignment="1">
      <alignment vertical="top"/>
    </xf>
    <xf numFmtId="0" fontId="32" fillId="0" borderId="9" xfId="0" applyFont="1" applyBorder="1" applyAlignment="1">
      <alignment horizontal="center" vertical="top"/>
    </xf>
    <xf numFmtId="0" fontId="32" fillId="0" borderId="9" xfId="0" applyFont="1" applyBorder="1" applyAlignment="1">
      <alignment horizontal="center" vertical="top"/>
    </xf>
    <xf numFmtId="0" fontId="6" fillId="6" borderId="9" xfId="0" applyFont="1" applyFill="1" applyBorder="1" applyAlignment="1">
      <alignment vertical="top"/>
    </xf>
    <xf numFmtId="0" fontId="6" fillId="6" borderId="10" xfId="0" applyFont="1" applyFill="1" applyBorder="1" applyAlignment="1">
      <alignment vertical="top"/>
    </xf>
    <xf numFmtId="0" fontId="6" fillId="6" borderId="11" xfId="0" applyFont="1" applyFill="1" applyBorder="1" applyAlignment="1">
      <alignment vertical="top"/>
    </xf>
    <xf numFmtId="0" fontId="6" fillId="6" borderId="12" xfId="0" applyFont="1" applyFill="1" applyBorder="1" applyAlignment="1">
      <alignment vertical="top"/>
    </xf>
    <xf numFmtId="0" fontId="34" fillId="0" borderId="10" xfId="0" applyFont="1" applyBorder="1" applyAlignment="1">
      <alignment vertical="top"/>
    </xf>
    <xf numFmtId="0" fontId="34" fillId="0" borderId="11" xfId="0" applyFont="1" applyBorder="1" applyAlignment="1">
      <alignment vertical="top"/>
    </xf>
    <xf numFmtId="0" fontId="34" fillId="0" borderId="12" xfId="0" applyFont="1" applyBorder="1" applyAlignment="1">
      <alignment vertical="top"/>
    </xf>
    <xf numFmtId="0" fontId="31" fillId="4" borderId="10" xfId="4" applyFont="1" applyFill="1" applyBorder="1" applyAlignment="1">
      <alignment horizontal="center" vertical="top"/>
    </xf>
    <xf numFmtId="0" fontId="31" fillId="4" borderId="10" xfId="4" applyFont="1" applyFill="1" applyBorder="1" applyAlignment="1">
      <alignment vertical="top"/>
    </xf>
    <xf numFmtId="0" fontId="31" fillId="4" borderId="11" xfId="4" applyFont="1" applyFill="1" applyBorder="1" applyAlignment="1">
      <alignment vertical="top"/>
    </xf>
    <xf numFmtId="0" fontId="31" fillId="4" borderId="12" xfId="4" applyFont="1" applyFill="1" applyBorder="1" applyAlignment="1">
      <alignment vertical="top"/>
    </xf>
    <xf numFmtId="0" fontId="31" fillId="4" borderId="0" xfId="4" applyFont="1" applyFill="1" applyAlignment="1">
      <alignment vertical="top"/>
    </xf>
    <xf numFmtId="0" fontId="31" fillId="4" borderId="9" xfId="4" applyFont="1" applyFill="1" applyBorder="1" applyAlignment="1">
      <alignment horizontal="center" vertical="top"/>
    </xf>
    <xf numFmtId="0" fontId="32" fillId="4" borderId="0" xfId="4" applyFont="1" applyFill="1" applyAlignment="1">
      <alignment vertical="top"/>
    </xf>
    <xf numFmtId="0" fontId="33" fillId="4" borderId="0" xfId="4" applyFont="1" applyFill="1" applyAlignment="1">
      <alignment vertical="top"/>
    </xf>
    <xf numFmtId="0" fontId="23" fillId="0" borderId="0" xfId="0" applyFont="1"/>
    <xf numFmtId="181" fontId="0" fillId="0" borderId="0" xfId="0" applyNumberFormat="1"/>
    <xf numFmtId="0" fontId="32" fillId="3" borderId="10" xfId="4" applyFont="1" applyFill="1" applyBorder="1" applyAlignment="1">
      <alignment vertical="top"/>
    </xf>
    <xf numFmtId="0" fontId="32" fillId="3" borderId="11" xfId="4" applyFont="1" applyFill="1" applyBorder="1" applyAlignment="1">
      <alignment vertical="top"/>
    </xf>
    <xf numFmtId="0" fontId="32" fillId="3" borderId="12" xfId="4" applyFont="1" applyFill="1" applyBorder="1" applyAlignment="1">
      <alignment vertical="top"/>
    </xf>
    <xf numFmtId="0" fontId="32" fillId="4" borderId="4" xfId="4" applyFont="1" applyFill="1" applyBorder="1" applyAlignment="1">
      <alignment vertical="top"/>
    </xf>
    <xf numFmtId="0" fontId="32" fillId="4" borderId="5" xfId="4" applyFont="1" applyFill="1" applyBorder="1" applyAlignment="1">
      <alignment vertical="top"/>
    </xf>
    <xf numFmtId="0" fontId="32" fillId="0" borderId="0" xfId="4" applyFont="1"/>
    <xf numFmtId="0" fontId="32" fillId="4" borderId="0" xfId="4" applyFont="1" applyFill="1" applyAlignment="1">
      <alignment horizontal="left" vertical="top" wrapText="1"/>
    </xf>
    <xf numFmtId="0" fontId="32" fillId="4" borderId="0" xfId="4" applyFont="1" applyFill="1" applyAlignment="1">
      <alignment horizontal="left" vertical="top" wrapText="1"/>
    </xf>
    <xf numFmtId="0" fontId="32" fillId="4" borderId="6" xfId="4" applyFont="1" applyFill="1" applyBorder="1" applyAlignment="1">
      <alignment vertical="top"/>
    </xf>
    <xf numFmtId="0" fontId="32" fillId="4" borderId="7" xfId="4" applyFont="1" applyFill="1" applyBorder="1" applyAlignment="1">
      <alignment vertical="top"/>
    </xf>
    <xf numFmtId="0" fontId="32" fillId="4" borderId="8" xfId="4" applyFont="1" applyFill="1" applyBorder="1" applyAlignment="1">
      <alignment vertical="top"/>
    </xf>
    <xf numFmtId="0" fontId="32" fillId="4" borderId="10" xfId="4" applyFont="1" applyFill="1" applyBorder="1" applyAlignment="1">
      <alignment horizontal="center" vertical="top"/>
    </xf>
    <xf numFmtId="0" fontId="32" fillId="4" borderId="10" xfId="4" applyFont="1" applyFill="1" applyBorder="1" applyAlignment="1">
      <alignment vertical="top"/>
    </xf>
    <xf numFmtId="0" fontId="32" fillId="4" borderId="11" xfId="4" applyFont="1" applyFill="1" applyBorder="1" applyAlignment="1">
      <alignment vertical="top"/>
    </xf>
    <xf numFmtId="0" fontId="32" fillId="4" borderId="12" xfId="4" applyFont="1" applyFill="1" applyBorder="1" applyAlignment="1">
      <alignment vertical="top"/>
    </xf>
    <xf numFmtId="181" fontId="0" fillId="6" borderId="0" xfId="0" applyNumberFormat="1" applyFill="1"/>
  </cellXfs>
  <cellStyles count="8">
    <cellStyle name="常规 2" xfId="4" xr:uid="{00000000-0005-0000-0000-000001000000}"/>
    <cellStyle name="標準" xfId="0" builtinId="0"/>
    <cellStyle name="標準 2" xfId="6" xr:uid="{3936CAC5-B886-40F8-A78F-1B8695A3EA02}"/>
    <cellStyle name="標準 2 2" xfId="7" xr:uid="{AC3EFAB6-A9B0-4D41-89C0-D842EA7061F8}"/>
    <cellStyle name="標準 3" xfId="5" xr:uid="{0FC2B542-CCC7-4B89-B172-60BA0FEE837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24000" y="806450"/>
          <a:ext cx="6864350" cy="228601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24000" y="2952750"/>
          <a:ext cx="6864350" cy="228601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21</xdr:row>
          <xdr:rowOff>28575</xdr:rowOff>
        </xdr:from>
        <xdr:to>
          <xdr:col>50</xdr:col>
          <xdr:colOff>52388</xdr:colOff>
          <xdr:row>49</xdr:row>
          <xdr:rowOff>123825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8</xdr:row>
      <xdr:rowOff>101600</xdr:rowOff>
    </xdr:from>
    <xdr:to>
      <xdr:col>7</xdr:col>
      <xdr:colOff>98425</xdr:colOff>
      <xdr:row>11</xdr:row>
      <xdr:rowOff>28575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247650" y="1120775"/>
          <a:ext cx="1117600" cy="2984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7</xdr:col>
      <xdr:colOff>98425</xdr:colOff>
      <xdr:row>10</xdr:row>
      <xdr:rowOff>0</xdr:rowOff>
    </xdr:from>
    <xdr:to>
      <xdr:col>13</xdr:col>
      <xdr:colOff>171450</xdr:colOff>
      <xdr:row>10</xdr:row>
      <xdr:rowOff>3175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3" idx="1"/>
        </xdr:cNvCxnSpPr>
      </xdr:nvCxnSpPr>
      <xdr:spPr bwMode="auto">
        <a:xfrm flipV="1">
          <a:off x="1365250" y="1266825"/>
          <a:ext cx="1158875" cy="31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146385</xdr:colOff>
      <xdr:row>8</xdr:row>
      <xdr:rowOff>97256</xdr:rowOff>
    </xdr:from>
    <xdr:to>
      <xdr:col>35</xdr:col>
      <xdr:colOff>16210</xdr:colOff>
      <xdr:row>11</xdr:row>
      <xdr:rowOff>21390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5032710" y="1116431"/>
          <a:ext cx="1317625" cy="295609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勤怠情報一覧（日別）</a:t>
          </a:r>
          <a:endParaRPr lang="zh-CN" altLang="en-US" sz="1100"/>
        </a:p>
      </xdr:txBody>
    </xdr:sp>
    <xdr:clientData/>
  </xdr:twoCellAnchor>
  <xdr:twoCellAnchor>
    <xdr:from>
      <xdr:col>13</xdr:col>
      <xdr:colOff>171450</xdr:colOff>
      <xdr:row>8</xdr:row>
      <xdr:rowOff>88900</xdr:rowOff>
    </xdr:from>
    <xdr:to>
      <xdr:col>21</xdr:col>
      <xdr:colOff>38100</xdr:colOff>
      <xdr:row>11</xdr:row>
      <xdr:rowOff>34925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2524125" y="1108075"/>
          <a:ext cx="1314450" cy="3175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勤怠情報一覧（月別）</a:t>
          </a:r>
          <a:endParaRPr lang="zh-CN" altLang="en-US" sz="1100"/>
        </a:p>
      </xdr:txBody>
    </xdr:sp>
    <xdr:clientData/>
  </xdr:twoCellAnchor>
  <xdr:twoCellAnchor>
    <xdr:from>
      <xdr:col>21</xdr:col>
      <xdr:colOff>38100</xdr:colOff>
      <xdr:row>9</xdr:row>
      <xdr:rowOff>121236</xdr:rowOff>
    </xdr:from>
    <xdr:to>
      <xdr:col>27</xdr:col>
      <xdr:colOff>146385</xdr:colOff>
      <xdr:row>10</xdr:row>
      <xdr:rowOff>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3" idx="3"/>
          <a:endCxn id="5" idx="1"/>
        </xdr:cNvCxnSpPr>
      </xdr:nvCxnSpPr>
      <xdr:spPr bwMode="auto">
        <a:xfrm flipV="1">
          <a:off x="3838575" y="1264236"/>
          <a:ext cx="1194135" cy="25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21</xdr:col>
      <xdr:colOff>38100</xdr:colOff>
      <xdr:row>9</xdr:row>
      <xdr:rowOff>121236</xdr:rowOff>
    </xdr:from>
    <xdr:to>
      <xdr:col>27</xdr:col>
      <xdr:colOff>146385</xdr:colOff>
      <xdr:row>10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stCxn id="3" idx="3"/>
          <a:endCxn id="5" idx="1"/>
        </xdr:cNvCxnSpPr>
      </xdr:nvCxnSpPr>
      <xdr:spPr bwMode="auto">
        <a:xfrm flipV="1">
          <a:off x="3838575" y="1264236"/>
          <a:ext cx="1194135" cy="25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28</xdr:col>
      <xdr:colOff>19050</xdr:colOff>
      <xdr:row>14</xdr:row>
      <xdr:rowOff>76200</xdr:rowOff>
    </xdr:from>
    <xdr:to>
      <xdr:col>34</xdr:col>
      <xdr:colOff>142875</xdr:colOff>
      <xdr:row>18</xdr:row>
      <xdr:rowOff>28575</xdr:rowOff>
    </xdr:to>
    <xdr:sp macro="" textlink="">
      <xdr:nvSpPr>
        <xdr:cNvPr id="16" name="円柱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 bwMode="auto">
        <a:xfrm>
          <a:off x="5086350" y="1838325"/>
          <a:ext cx="1209675" cy="495300"/>
        </a:xfrm>
        <a:prstGeom prst="can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142875</xdr:colOff>
      <xdr:row>8</xdr:row>
      <xdr:rowOff>95250</xdr:rowOff>
    </xdr:from>
    <xdr:to>
      <xdr:col>49</xdr:col>
      <xdr:colOff>171450</xdr:colOff>
      <xdr:row>11</xdr:row>
      <xdr:rowOff>19050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7924800" y="1114425"/>
          <a:ext cx="1114425" cy="2952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更新・登録画面</a:t>
          </a:r>
        </a:p>
      </xdr:txBody>
    </xdr:sp>
    <xdr:clientData/>
  </xdr:twoCellAnchor>
  <xdr:twoCellAnchor>
    <xdr:from>
      <xdr:col>35</xdr:col>
      <xdr:colOff>16210</xdr:colOff>
      <xdr:row>9</xdr:row>
      <xdr:rowOff>119063</xdr:rowOff>
    </xdr:from>
    <xdr:to>
      <xdr:col>43</xdr:col>
      <xdr:colOff>142875</xdr:colOff>
      <xdr:row>9</xdr:row>
      <xdr:rowOff>121236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>
          <a:stCxn id="5" idx="3"/>
          <a:endCxn id="18" idx="1"/>
        </xdr:cNvCxnSpPr>
      </xdr:nvCxnSpPr>
      <xdr:spPr bwMode="auto">
        <a:xfrm flipV="1">
          <a:off x="6350335" y="1262063"/>
          <a:ext cx="1574465" cy="217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34</xdr:col>
      <xdr:colOff>142875</xdr:colOff>
      <xdr:row>11</xdr:row>
      <xdr:rowOff>19050</xdr:rowOff>
    </xdr:from>
    <xdr:to>
      <xdr:col>46</xdr:col>
      <xdr:colOff>157163</xdr:colOff>
      <xdr:row>16</xdr:row>
      <xdr:rowOff>76200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>
          <a:stCxn id="18" idx="2"/>
          <a:endCxn id="16" idx="4"/>
        </xdr:cNvCxnSpPr>
      </xdr:nvCxnSpPr>
      <xdr:spPr bwMode="auto">
        <a:xfrm flipH="1">
          <a:off x="6296025" y="1409700"/>
          <a:ext cx="2185988" cy="6762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31</xdr:col>
      <xdr:colOff>80963</xdr:colOff>
      <xdr:row>11</xdr:row>
      <xdr:rowOff>21390</xdr:rowOff>
    </xdr:from>
    <xdr:to>
      <xdr:col>31</xdr:col>
      <xdr:colOff>81298</xdr:colOff>
      <xdr:row>14</xdr:row>
      <xdr:rowOff>76200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stCxn id="16" idx="1"/>
          <a:endCxn id="5" idx="2"/>
        </xdr:cNvCxnSpPr>
      </xdr:nvCxnSpPr>
      <xdr:spPr bwMode="auto">
        <a:xfrm flipV="1">
          <a:off x="5691188" y="1412040"/>
          <a:ext cx="335" cy="4262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17</xdr:col>
      <xdr:colOff>104775</xdr:colOff>
      <xdr:row>11</xdr:row>
      <xdr:rowOff>34925</xdr:rowOff>
    </xdr:from>
    <xdr:to>
      <xdr:col>28</xdr:col>
      <xdr:colOff>19050</xdr:colOff>
      <xdr:row>16</xdr:row>
      <xdr:rowOff>76200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CxnSpPr>
          <a:stCxn id="16" idx="2"/>
          <a:endCxn id="3" idx="2"/>
        </xdr:cNvCxnSpPr>
      </xdr:nvCxnSpPr>
      <xdr:spPr bwMode="auto">
        <a:xfrm flipH="1" flipV="1">
          <a:off x="3181350" y="1425575"/>
          <a:ext cx="1905000" cy="660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48</xdr:col>
      <xdr:colOff>183408</xdr:colOff>
      <xdr:row>2</xdr:row>
      <xdr:rowOff>35797</xdr:rowOff>
    </xdr:from>
    <xdr:to>
      <xdr:col>100</xdr:col>
      <xdr:colOff>70493</xdr:colOff>
      <xdr:row>52</xdr:row>
      <xdr:rowOff>109980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3FCDE03-62DE-53CF-A040-7329C01B0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7408" y="284275"/>
          <a:ext cx="9793085" cy="6124629"/>
        </a:xfrm>
        <a:prstGeom prst="rect">
          <a:avLst/>
        </a:prstGeom>
      </xdr:spPr>
    </xdr:pic>
    <xdr:clientData/>
  </xdr:twoCellAnchor>
  <xdr:twoCellAnchor editAs="oneCell">
    <xdr:from>
      <xdr:col>33</xdr:col>
      <xdr:colOff>78686</xdr:colOff>
      <xdr:row>30</xdr:row>
      <xdr:rowOff>114336</xdr:rowOff>
    </xdr:from>
    <xdr:to>
      <xdr:col>88</xdr:col>
      <xdr:colOff>128085</xdr:colOff>
      <xdr:row>83</xdr:row>
      <xdr:rowOff>103763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568733B-FC4C-CE3D-0CAF-A18B83018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5186" y="3771108"/>
          <a:ext cx="10526899" cy="6354612"/>
        </a:xfrm>
        <a:prstGeom prst="rect">
          <a:avLst/>
        </a:prstGeom>
      </xdr:spPr>
    </xdr:pic>
    <xdr:clientData/>
  </xdr:twoCellAnchor>
  <xdr:twoCellAnchor>
    <xdr:from>
      <xdr:col>29</xdr:col>
      <xdr:colOff>186359</xdr:colOff>
      <xdr:row>11</xdr:row>
      <xdr:rowOff>28988</xdr:rowOff>
    </xdr:from>
    <xdr:to>
      <xdr:col>30</xdr:col>
      <xdr:colOff>0</xdr:colOff>
      <xdr:row>14</xdr:row>
      <xdr:rowOff>107673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D131198-35F4-F6A5-DCCF-83900012B049}"/>
            </a:ext>
          </a:extLst>
        </xdr:cNvPr>
        <xdr:cNvCxnSpPr/>
      </xdr:nvCxnSpPr>
      <xdr:spPr bwMode="auto">
        <a:xfrm>
          <a:off x="5710859" y="1362488"/>
          <a:ext cx="4141" cy="43897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27609</xdr:colOff>
      <xdr:row>13</xdr:row>
      <xdr:rowOff>69025</xdr:rowOff>
    </xdr:from>
    <xdr:to>
      <xdr:col>64</xdr:col>
      <xdr:colOff>73696</xdr:colOff>
      <xdr:row>45</xdr:row>
      <xdr:rowOff>31277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21BF12A-A295-4F10-B82C-BDAAC1EBF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1522" y="1639270"/>
          <a:ext cx="6120000" cy="38274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129432</xdr:colOff>
      <xdr:row>17</xdr:row>
      <xdr:rowOff>54709</xdr:rowOff>
    </xdr:from>
    <xdr:to>
      <xdr:col>80</xdr:col>
      <xdr:colOff>178831</xdr:colOff>
      <xdr:row>42</xdr:row>
      <xdr:rowOff>3449898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806FB4-DFD3-4E5E-BB62-757EF72AF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1932" y="2123420"/>
          <a:ext cx="10526899" cy="6371752"/>
        </a:xfrm>
        <a:prstGeom prst="rect">
          <a:avLst/>
        </a:prstGeom>
      </xdr:spPr>
    </xdr:pic>
    <xdr:clientData/>
  </xdr:twoCellAnchor>
  <xdr:twoCellAnchor editAs="oneCell">
    <xdr:from>
      <xdr:col>10</xdr:col>
      <xdr:colOff>125015</xdr:colOff>
      <xdr:row>5</xdr:row>
      <xdr:rowOff>5954</xdr:rowOff>
    </xdr:from>
    <xdr:to>
      <xdr:col>29</xdr:col>
      <xdr:colOff>105515</xdr:colOff>
      <xdr:row>21</xdr:row>
      <xdr:rowOff>13964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CE8CE34-753C-F168-DD31-4DEE45FEE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0015" y="645915"/>
          <a:ext cx="3600000" cy="1913010"/>
        </a:xfrm>
        <a:prstGeom prst="rect">
          <a:avLst/>
        </a:prstGeom>
      </xdr:spPr>
    </xdr:pic>
    <xdr:clientData/>
  </xdr:twoCellAnchor>
  <xdr:twoCellAnchor editAs="oneCell">
    <xdr:from>
      <xdr:col>23</xdr:col>
      <xdr:colOff>142875</xdr:colOff>
      <xdr:row>83</xdr:row>
      <xdr:rowOff>113110</xdr:rowOff>
    </xdr:from>
    <xdr:to>
      <xdr:col>55</xdr:col>
      <xdr:colOff>166875</xdr:colOff>
      <xdr:row>116</xdr:row>
      <xdr:rowOff>54600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1D53F6C-8609-47E6-AE32-6AE9D51C2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24375" y="13977938"/>
          <a:ext cx="6120000" cy="3870553"/>
        </a:xfrm>
        <a:prstGeom prst="rect">
          <a:avLst/>
        </a:prstGeom>
      </xdr:spPr>
    </xdr:pic>
    <xdr:clientData/>
  </xdr:twoCellAnchor>
  <xdr:twoCellAnchor editAs="oneCell">
    <xdr:from>
      <xdr:col>31</xdr:col>
      <xdr:colOff>11906</xdr:colOff>
      <xdr:row>119</xdr:row>
      <xdr:rowOff>44649</xdr:rowOff>
    </xdr:from>
    <xdr:to>
      <xdr:col>63</xdr:col>
      <xdr:colOff>35906</xdr:colOff>
      <xdr:row>151</xdr:row>
      <xdr:rowOff>105202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B310EA6-CB96-4E03-993A-AAEC8CC06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17406" y="18195727"/>
          <a:ext cx="6120000" cy="3870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75" zoomScaleNormal="115" workbookViewId="0">
      <selection activeCell="AL37" sqref="AL37:AY38"/>
    </sheetView>
  </sheetViews>
  <sheetFormatPr defaultColWidth="2.6640625" defaultRowHeight="9.4"/>
  <cols>
    <col min="1" max="16384" width="2.6640625" style="21"/>
  </cols>
  <sheetData>
    <row r="1" spans="1:52" ht="10.5" customHeight="1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20"/>
    </row>
    <row r="2" spans="1:52" ht="10.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4"/>
    </row>
    <row r="3" spans="1:52" ht="10.5" customHeight="1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4"/>
    </row>
    <row r="4" spans="1:52" ht="10.5" customHeigh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4"/>
    </row>
    <row r="5" spans="1:52" ht="10.5" customHeight="1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4"/>
    </row>
    <row r="6" spans="1:52" ht="10.5" customHeigh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 ht="10.5" customHeight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 ht="10.5" customHeight="1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ht="10.5" customHeight="1">
      <c r="A9" s="25"/>
      <c r="B9" s="26"/>
      <c r="C9" s="26"/>
      <c r="D9" s="26"/>
      <c r="E9" s="26"/>
      <c r="F9" s="26"/>
      <c r="G9" s="26"/>
      <c r="H9" s="26"/>
      <c r="I9" s="112" t="s">
        <v>5</v>
      </c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26"/>
      <c r="AT9" s="26"/>
      <c r="AU9" s="26"/>
      <c r="AV9" s="26"/>
      <c r="AW9" s="26"/>
      <c r="AX9" s="26"/>
      <c r="AY9" s="26"/>
      <c r="AZ9" s="27"/>
    </row>
    <row r="10" spans="1:52" ht="10.5" customHeight="1">
      <c r="A10" s="25"/>
      <c r="B10" s="26"/>
      <c r="C10" s="26"/>
      <c r="D10" s="26"/>
      <c r="E10" s="26"/>
      <c r="F10" s="26"/>
      <c r="G10" s="26"/>
      <c r="H10" s="26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26"/>
      <c r="AT10" s="26"/>
      <c r="AU10" s="26"/>
      <c r="AV10" s="26"/>
      <c r="AW10" s="26"/>
      <c r="AX10" s="26"/>
      <c r="AY10" s="26"/>
      <c r="AZ10" s="27"/>
    </row>
    <row r="11" spans="1:52" ht="10.5" customHeight="1">
      <c r="A11" s="25"/>
      <c r="B11" s="26"/>
      <c r="C11" s="26"/>
      <c r="D11" s="26"/>
      <c r="E11" s="26"/>
      <c r="F11" s="26"/>
      <c r="G11" s="26"/>
      <c r="H11" s="26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26"/>
      <c r="AT11" s="26"/>
      <c r="AU11" s="26"/>
      <c r="AV11" s="26"/>
      <c r="AW11" s="26"/>
      <c r="AX11" s="26"/>
      <c r="AY11" s="26"/>
      <c r="AZ11" s="27"/>
    </row>
    <row r="12" spans="1:52" ht="10.5" customHeight="1">
      <c r="A12" s="25"/>
      <c r="B12" s="26"/>
      <c r="C12" s="26"/>
      <c r="D12" s="26"/>
      <c r="E12" s="26"/>
      <c r="F12" s="26"/>
      <c r="G12" s="26"/>
      <c r="H12" s="26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26"/>
      <c r="AT12" s="26"/>
      <c r="AU12" s="26"/>
      <c r="AV12" s="26"/>
      <c r="AW12" s="26"/>
      <c r="AX12" s="26"/>
      <c r="AY12" s="26"/>
      <c r="AZ12" s="27"/>
    </row>
    <row r="13" spans="1:52" ht="10.5" customHeight="1">
      <c r="A13" s="25"/>
      <c r="B13" s="26"/>
      <c r="C13" s="26"/>
      <c r="D13" s="26"/>
      <c r="E13" s="26"/>
      <c r="F13" s="26"/>
      <c r="G13" s="26"/>
      <c r="H13" s="26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26"/>
      <c r="AT13" s="26"/>
      <c r="AU13" s="26"/>
      <c r="AV13" s="26"/>
      <c r="AW13" s="26"/>
      <c r="AX13" s="26"/>
      <c r="AY13" s="26"/>
      <c r="AZ13" s="27"/>
    </row>
    <row r="14" spans="1:52" ht="10.5" customHeight="1">
      <c r="A14" s="25"/>
      <c r="B14" s="26"/>
      <c r="C14" s="26"/>
      <c r="D14" s="26"/>
      <c r="E14" s="26"/>
      <c r="F14" s="26"/>
      <c r="G14" s="26"/>
      <c r="H14" s="26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26"/>
      <c r="AT14" s="26"/>
      <c r="AU14" s="26"/>
      <c r="AV14" s="26"/>
      <c r="AW14" s="26"/>
      <c r="AX14" s="26"/>
      <c r="AY14" s="26"/>
      <c r="AZ14" s="27"/>
    </row>
    <row r="15" spans="1:52" ht="10.5" customHeight="1">
      <c r="A15" s="25"/>
      <c r="B15" s="26"/>
      <c r="C15" s="26"/>
      <c r="D15" s="26"/>
      <c r="E15" s="26"/>
      <c r="F15" s="26"/>
      <c r="G15" s="26"/>
      <c r="H15" s="26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26"/>
      <c r="AT15" s="26"/>
      <c r="AU15" s="26"/>
      <c r="AV15" s="26"/>
      <c r="AW15" s="26"/>
      <c r="AX15" s="26"/>
      <c r="AY15" s="26"/>
      <c r="AZ15" s="27"/>
    </row>
    <row r="16" spans="1:52" ht="10.5" customHeight="1">
      <c r="A16" s="25"/>
      <c r="B16" s="26"/>
      <c r="C16" s="26"/>
      <c r="D16" s="26"/>
      <c r="E16" s="26"/>
      <c r="F16" s="26"/>
      <c r="G16" s="26"/>
      <c r="H16" s="26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26"/>
      <c r="AT16" s="26"/>
      <c r="AU16" s="26"/>
      <c r="AV16" s="26"/>
      <c r="AW16" s="26"/>
      <c r="AX16" s="26"/>
      <c r="AY16" s="26"/>
      <c r="AZ16" s="27"/>
    </row>
    <row r="17" spans="1:52" ht="10.5" customHeight="1">
      <c r="A17" s="25"/>
      <c r="B17" s="26"/>
      <c r="C17" s="26"/>
      <c r="D17" s="26"/>
      <c r="E17" s="26"/>
      <c r="F17" s="26"/>
      <c r="G17" s="26"/>
      <c r="H17" s="26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26"/>
      <c r="AT17" s="26"/>
      <c r="AU17" s="26"/>
      <c r="AV17" s="26"/>
      <c r="AW17" s="26"/>
      <c r="AX17" s="26"/>
      <c r="AY17" s="26"/>
      <c r="AZ17" s="27"/>
    </row>
    <row r="18" spans="1:52" ht="10.5" customHeight="1">
      <c r="A18" s="25"/>
      <c r="B18" s="26"/>
      <c r="C18" s="26"/>
      <c r="D18" s="26"/>
      <c r="E18" s="26"/>
      <c r="F18" s="26"/>
      <c r="G18" s="26"/>
      <c r="H18" s="26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26"/>
      <c r="AT18" s="26"/>
      <c r="AU18" s="26"/>
      <c r="AV18" s="26"/>
      <c r="AW18" s="26"/>
      <c r="AX18" s="26"/>
      <c r="AY18" s="26"/>
      <c r="AZ18" s="27"/>
    </row>
    <row r="19" spans="1:52" ht="10.5" customHeight="1">
      <c r="A19" s="25"/>
      <c r="B19" s="26"/>
      <c r="C19" s="26"/>
      <c r="D19" s="26"/>
      <c r="E19" s="26"/>
      <c r="F19" s="26"/>
      <c r="G19" s="26"/>
      <c r="H19" s="26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26"/>
      <c r="AT19" s="26"/>
      <c r="AU19" s="26"/>
      <c r="AV19" s="26"/>
      <c r="AW19" s="26"/>
      <c r="AX19" s="26"/>
      <c r="AY19" s="26"/>
      <c r="AZ19" s="27"/>
    </row>
    <row r="20" spans="1:52" ht="10.5" customHeight="1">
      <c r="A20" s="25"/>
      <c r="B20" s="26"/>
      <c r="C20" s="26"/>
      <c r="D20" s="26"/>
      <c r="E20" s="26"/>
      <c r="F20" s="26"/>
      <c r="G20" s="26"/>
      <c r="H20" s="26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26"/>
      <c r="AT20" s="26"/>
      <c r="AU20" s="26"/>
      <c r="AV20" s="26"/>
      <c r="AW20" s="26"/>
      <c r="AX20" s="26"/>
      <c r="AY20" s="26"/>
      <c r="AZ20" s="27"/>
    </row>
    <row r="21" spans="1:52" ht="10.5" customHeight="1">
      <c r="A21" s="22"/>
      <c r="B21" s="23"/>
      <c r="C21" s="23"/>
      <c r="D21" s="23"/>
      <c r="E21" s="23"/>
      <c r="F21" s="23"/>
      <c r="G21" s="23"/>
      <c r="H21" s="23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23"/>
      <c r="AT21" s="23"/>
      <c r="AU21" s="23"/>
      <c r="AV21" s="23"/>
      <c r="AW21" s="23"/>
      <c r="AX21" s="23"/>
      <c r="AY21" s="23"/>
      <c r="AZ21" s="24"/>
    </row>
    <row r="22" spans="1:52" ht="10.5" customHeight="1">
      <c r="A22" s="22"/>
      <c r="B22" s="23"/>
      <c r="C22" s="23"/>
      <c r="D22" s="23"/>
      <c r="E22" s="23"/>
      <c r="F22" s="23"/>
      <c r="G22" s="23"/>
      <c r="H22" s="23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23"/>
      <c r="AT22" s="23"/>
      <c r="AU22" s="23"/>
      <c r="AV22" s="23"/>
      <c r="AW22" s="23"/>
      <c r="AX22" s="23"/>
      <c r="AY22" s="23"/>
      <c r="AZ22" s="24"/>
    </row>
    <row r="23" spans="1:52" ht="10.5" customHeight="1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 ht="10.5" customHeight="1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 ht="10.5" customHeight="1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 ht="10.5" customHeight="1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 ht="10.5" customHeight="1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0.5" customHeight="1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D37" s="23"/>
      <c r="AE37" s="23"/>
      <c r="AF37" s="110" t="s">
        <v>32</v>
      </c>
      <c r="AG37" s="110"/>
      <c r="AH37" s="110"/>
      <c r="AI37" s="110"/>
      <c r="AJ37" s="110"/>
      <c r="AK37" s="110"/>
      <c r="AL37" s="111" t="s">
        <v>33</v>
      </c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24"/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D38" s="23"/>
      <c r="AE38" s="23"/>
      <c r="AF38" s="110"/>
      <c r="AG38" s="110"/>
      <c r="AH38" s="110"/>
      <c r="AI38" s="110"/>
      <c r="AJ38" s="110"/>
      <c r="AK38" s="110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24"/>
    </row>
    <row r="39" spans="1:5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110" t="s">
        <v>23</v>
      </c>
      <c r="AG39" s="110"/>
      <c r="AH39" s="110"/>
      <c r="AI39" s="110"/>
      <c r="AJ39" s="110"/>
      <c r="AK39" s="110"/>
      <c r="AL39" s="111" t="s">
        <v>95</v>
      </c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24"/>
    </row>
    <row r="40" spans="1:5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110"/>
      <c r="AG40" s="110"/>
      <c r="AH40" s="110"/>
      <c r="AI40" s="110"/>
      <c r="AJ40" s="110"/>
      <c r="AK40" s="110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24"/>
    </row>
    <row r="41" spans="1:52" ht="10.5" customHeight="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110" t="s">
        <v>0</v>
      </c>
      <c r="AG41" s="110"/>
      <c r="AH41" s="110"/>
      <c r="AI41" s="110"/>
      <c r="AJ41" s="110"/>
      <c r="AK41" s="110"/>
      <c r="AL41" s="111" t="s">
        <v>34</v>
      </c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24"/>
    </row>
    <row r="42" spans="1:52" ht="10.5" customHeight="1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110"/>
      <c r="AG42" s="110"/>
      <c r="AH42" s="110"/>
      <c r="AI42" s="110"/>
      <c r="AJ42" s="110"/>
      <c r="AK42" s="110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24"/>
    </row>
    <row r="43" spans="1:52" ht="10.5" customHeight="1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110" t="s">
        <v>24</v>
      </c>
      <c r="AG43" s="110"/>
      <c r="AH43" s="110"/>
      <c r="AI43" s="110"/>
      <c r="AJ43" s="110"/>
      <c r="AK43" s="110"/>
      <c r="AL43" s="111" t="s">
        <v>48</v>
      </c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24"/>
    </row>
    <row r="44" spans="1:52" ht="10.5" customHeight="1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110"/>
      <c r="AG44" s="110"/>
      <c r="AH44" s="110"/>
      <c r="AI44" s="110"/>
      <c r="AJ44" s="110"/>
      <c r="AK44" s="110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24"/>
    </row>
    <row r="45" spans="1:52" ht="10.5" customHeight="1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110" t="s">
        <v>25</v>
      </c>
      <c r="AG45" s="110"/>
      <c r="AH45" s="110"/>
      <c r="AI45" s="110"/>
      <c r="AJ45" s="110"/>
      <c r="AK45" s="110"/>
      <c r="AL45" s="111" t="s">
        <v>87</v>
      </c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24"/>
    </row>
    <row r="46" spans="1:52" ht="10.5" customHeight="1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110"/>
      <c r="AG46" s="110"/>
      <c r="AH46" s="110"/>
      <c r="AI46" s="110"/>
      <c r="AJ46" s="110"/>
      <c r="AK46" s="110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24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110" t="s">
        <v>22</v>
      </c>
      <c r="AG47" s="110"/>
      <c r="AH47" s="110"/>
      <c r="AI47" s="110"/>
      <c r="AJ47" s="110"/>
      <c r="AK47" s="110"/>
      <c r="AL47" s="113">
        <v>45083</v>
      </c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110"/>
      <c r="AG48" s="110"/>
      <c r="AH48" s="110"/>
      <c r="AI48" s="110"/>
      <c r="AJ48" s="110"/>
      <c r="AK48" s="110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110" t="s">
        <v>21</v>
      </c>
      <c r="AG49" s="110"/>
      <c r="AH49" s="110"/>
      <c r="AI49" s="110"/>
      <c r="AJ49" s="110"/>
      <c r="AK49" s="110"/>
      <c r="AL49" s="111" t="s">
        <v>88</v>
      </c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110"/>
      <c r="AG50" s="110"/>
      <c r="AH50" s="110"/>
      <c r="AI50" s="110"/>
      <c r="AJ50" s="110"/>
      <c r="AK50" s="110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09" workbookViewId="0">
      <pane ySplit="4" topLeftCell="A5" activePane="bottomLeft" state="frozen"/>
      <selection pane="bottomLeft" activeCell="BL28" sqref="BL28"/>
    </sheetView>
  </sheetViews>
  <sheetFormatPr defaultColWidth="2.6640625" defaultRowHeight="9.4"/>
  <cols>
    <col min="1" max="16384" width="2.6640625" style="1"/>
  </cols>
  <sheetData>
    <row r="1" spans="1:52" ht="9.75" thickTop="1">
      <c r="A1" s="120" t="s">
        <v>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2"/>
      <c r="Y1" s="126" t="s">
        <v>3</v>
      </c>
      <c r="Z1" s="126"/>
      <c r="AA1" s="126"/>
      <c r="AB1" s="126"/>
      <c r="AC1" s="127" t="str">
        <f>IF(ISBLANK(表紙!AL43),"",(表紙!AL43))</f>
        <v>K001</v>
      </c>
      <c r="AD1" s="127"/>
      <c r="AE1" s="127"/>
      <c r="AF1" s="127"/>
      <c r="AG1" s="127"/>
      <c r="AH1" s="127"/>
      <c r="AI1" s="127"/>
      <c r="AJ1" s="127"/>
      <c r="AK1" s="127"/>
      <c r="AL1" s="127"/>
      <c r="AM1" s="126" t="s">
        <v>26</v>
      </c>
      <c r="AN1" s="126"/>
      <c r="AO1" s="126"/>
      <c r="AP1" s="126"/>
      <c r="AQ1" s="127" t="str">
        <f>IF(ISBLANK(表紙!AL39),"",(表紙!AL39))</f>
        <v>SYM</v>
      </c>
      <c r="AR1" s="127"/>
      <c r="AS1" s="127"/>
      <c r="AT1" s="127"/>
      <c r="AU1" s="127"/>
      <c r="AV1" s="127"/>
      <c r="AW1" s="127"/>
      <c r="AX1" s="127"/>
      <c r="AY1" s="127"/>
      <c r="AZ1" s="127"/>
    </row>
    <row r="2" spans="1:52" ht="9.75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5"/>
      <c r="Y2" s="114" t="s">
        <v>4</v>
      </c>
      <c r="Z2" s="114"/>
      <c r="AA2" s="114"/>
      <c r="AB2" s="114"/>
      <c r="AC2" s="115" t="str">
        <f>IF(ISBLANK(表紙!AL45),"",(表紙!AL45))</f>
        <v>勤怠情報一覧（日別）</v>
      </c>
      <c r="AD2" s="115"/>
      <c r="AE2" s="115"/>
      <c r="AF2" s="115"/>
      <c r="AG2" s="115"/>
      <c r="AH2" s="115"/>
      <c r="AI2" s="115"/>
      <c r="AJ2" s="115"/>
      <c r="AK2" s="115"/>
      <c r="AL2" s="115"/>
      <c r="AM2" s="114" t="s">
        <v>0</v>
      </c>
      <c r="AN2" s="114"/>
      <c r="AO2" s="114"/>
      <c r="AP2" s="114"/>
      <c r="AQ2" s="115" t="str">
        <f>IF(ISBLANK(表紙!AL41),"",(表紙!AL41))</f>
        <v>勤怠管理システム</v>
      </c>
      <c r="AR2" s="115"/>
      <c r="AS2" s="115"/>
      <c r="AT2" s="115"/>
      <c r="AU2" s="115"/>
      <c r="AV2" s="115"/>
      <c r="AW2" s="115"/>
      <c r="AX2" s="115"/>
      <c r="AY2" s="115"/>
      <c r="AZ2" s="115"/>
    </row>
    <row r="3" spans="1:52" ht="9.75" thickTop="1"/>
    <row r="4" spans="1:52">
      <c r="A4" s="128" t="s">
        <v>31</v>
      </c>
      <c r="B4" s="130"/>
      <c r="C4" s="128" t="s">
        <v>27</v>
      </c>
      <c r="D4" s="129"/>
      <c r="E4" s="129"/>
      <c r="F4" s="130"/>
      <c r="G4" s="128" t="s">
        <v>28</v>
      </c>
      <c r="H4" s="129"/>
      <c r="I4" s="129"/>
      <c r="J4" s="130"/>
      <c r="K4" s="128" t="s">
        <v>29</v>
      </c>
      <c r="L4" s="129"/>
      <c r="M4" s="129"/>
      <c r="N4" s="129"/>
      <c r="O4" s="129"/>
      <c r="P4" s="129"/>
      <c r="Q4" s="129"/>
      <c r="R4" s="129"/>
      <c r="S4" s="129"/>
      <c r="T4" s="130"/>
      <c r="U4" s="128" t="s">
        <v>30</v>
      </c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</row>
    <row r="5" spans="1:52">
      <c r="A5" s="131">
        <f t="shared" ref="A5:A52" si="0">ROW()-4</f>
        <v>1</v>
      </c>
      <c r="B5" s="131"/>
      <c r="C5" s="132">
        <v>45083</v>
      </c>
      <c r="D5" s="132"/>
      <c r="E5" s="132"/>
      <c r="F5" s="132"/>
      <c r="G5" s="131" t="s">
        <v>89</v>
      </c>
      <c r="H5" s="131"/>
      <c r="I5" s="131"/>
      <c r="J5" s="131"/>
      <c r="K5" s="131" t="s">
        <v>106</v>
      </c>
      <c r="L5" s="131"/>
      <c r="M5" s="131"/>
      <c r="N5" s="131"/>
      <c r="O5" s="131"/>
      <c r="P5" s="131"/>
      <c r="Q5" s="131"/>
      <c r="R5" s="131"/>
      <c r="S5" s="131"/>
      <c r="T5" s="131"/>
      <c r="U5" s="131" t="s">
        <v>91</v>
      </c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</row>
    <row r="6" spans="1:52">
      <c r="A6" s="117">
        <f t="shared" si="0"/>
        <v>2</v>
      </c>
      <c r="B6" s="117"/>
      <c r="C6" s="119"/>
      <c r="D6" s="119"/>
      <c r="E6" s="119"/>
      <c r="F6" s="119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</row>
    <row r="7" spans="1:52">
      <c r="A7" s="117">
        <f t="shared" si="0"/>
        <v>3</v>
      </c>
      <c r="B7" s="117"/>
      <c r="C7" s="119"/>
      <c r="D7" s="119"/>
      <c r="E7" s="119"/>
      <c r="F7" s="119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</row>
    <row r="8" spans="1:52">
      <c r="A8" s="117">
        <f t="shared" si="0"/>
        <v>4</v>
      </c>
      <c r="B8" s="117"/>
      <c r="C8" s="119"/>
      <c r="D8" s="119"/>
      <c r="E8" s="119"/>
      <c r="F8" s="119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</row>
    <row r="9" spans="1:52">
      <c r="A9" s="117">
        <f t="shared" si="0"/>
        <v>5</v>
      </c>
      <c r="B9" s="117"/>
      <c r="C9" s="119"/>
      <c r="D9" s="119"/>
      <c r="E9" s="119"/>
      <c r="F9" s="119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</row>
    <row r="10" spans="1:52">
      <c r="A10" s="117">
        <f t="shared" si="0"/>
        <v>6</v>
      </c>
      <c r="B10" s="117"/>
      <c r="C10" s="119"/>
      <c r="D10" s="119"/>
      <c r="E10" s="119"/>
      <c r="F10" s="119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</row>
    <row r="11" spans="1:52">
      <c r="A11" s="117">
        <f t="shared" si="0"/>
        <v>7</v>
      </c>
      <c r="B11" s="117"/>
      <c r="C11" s="119"/>
      <c r="D11" s="119"/>
      <c r="E11" s="119"/>
      <c r="F11" s="119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</row>
    <row r="12" spans="1:52">
      <c r="A12" s="117">
        <f t="shared" si="0"/>
        <v>8</v>
      </c>
      <c r="B12" s="117"/>
      <c r="C12" s="119"/>
      <c r="D12" s="119"/>
      <c r="E12" s="119"/>
      <c r="F12" s="119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</row>
    <row r="13" spans="1:52">
      <c r="A13" s="117">
        <f t="shared" si="0"/>
        <v>9</v>
      </c>
      <c r="B13" s="117"/>
      <c r="C13" s="119"/>
      <c r="D13" s="119"/>
      <c r="E13" s="119"/>
      <c r="F13" s="119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</row>
    <row r="14" spans="1:52">
      <c r="A14" s="117">
        <f t="shared" si="0"/>
        <v>10</v>
      </c>
      <c r="B14" s="117"/>
      <c r="C14" s="119"/>
      <c r="D14" s="119"/>
      <c r="E14" s="119"/>
      <c r="F14" s="119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</row>
    <row r="15" spans="1:52">
      <c r="A15" s="117">
        <f t="shared" si="0"/>
        <v>11</v>
      </c>
      <c r="B15" s="117"/>
      <c r="C15" s="119"/>
      <c r="D15" s="119"/>
      <c r="E15" s="119"/>
      <c r="F15" s="119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</row>
    <row r="16" spans="1:52">
      <c r="A16" s="117">
        <f t="shared" si="0"/>
        <v>12</v>
      </c>
      <c r="B16" s="117"/>
      <c r="C16" s="119"/>
      <c r="D16" s="119"/>
      <c r="E16" s="119"/>
      <c r="F16" s="119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</row>
    <row r="17" spans="1:52">
      <c r="A17" s="117">
        <f t="shared" si="0"/>
        <v>13</v>
      </c>
      <c r="B17" s="117"/>
      <c r="C17" s="119"/>
      <c r="D17" s="119"/>
      <c r="E17" s="119"/>
      <c r="F17" s="119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</row>
    <row r="18" spans="1:52">
      <c r="A18" s="117">
        <f t="shared" si="0"/>
        <v>14</v>
      </c>
      <c r="B18" s="117"/>
      <c r="C18" s="119"/>
      <c r="D18" s="119"/>
      <c r="E18" s="119"/>
      <c r="F18" s="119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</row>
    <row r="19" spans="1:52">
      <c r="A19" s="117">
        <f t="shared" si="0"/>
        <v>15</v>
      </c>
      <c r="B19" s="117"/>
      <c r="C19" s="119"/>
      <c r="D19" s="119"/>
      <c r="E19" s="119"/>
      <c r="F19" s="119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</row>
    <row r="20" spans="1:52">
      <c r="A20" s="117">
        <f t="shared" si="0"/>
        <v>16</v>
      </c>
      <c r="B20" s="117"/>
      <c r="C20" s="119"/>
      <c r="D20" s="119"/>
      <c r="E20" s="119"/>
      <c r="F20" s="119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</row>
    <row r="21" spans="1:52">
      <c r="A21" s="117">
        <f t="shared" si="0"/>
        <v>17</v>
      </c>
      <c r="B21" s="117"/>
      <c r="C21" s="119"/>
      <c r="D21" s="119"/>
      <c r="E21" s="119"/>
      <c r="F21" s="119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</row>
    <row r="22" spans="1:52">
      <c r="A22" s="117">
        <f t="shared" si="0"/>
        <v>18</v>
      </c>
      <c r="B22" s="117"/>
      <c r="C22" s="119"/>
      <c r="D22" s="119"/>
      <c r="E22" s="119"/>
      <c r="F22" s="119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</row>
    <row r="23" spans="1:52">
      <c r="A23" s="117">
        <f t="shared" si="0"/>
        <v>19</v>
      </c>
      <c r="B23" s="117"/>
      <c r="C23" s="119"/>
      <c r="D23" s="119"/>
      <c r="E23" s="119"/>
      <c r="F23" s="119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</row>
    <row r="24" spans="1:52">
      <c r="A24" s="117">
        <f t="shared" si="0"/>
        <v>20</v>
      </c>
      <c r="B24" s="117"/>
      <c r="C24" s="119"/>
      <c r="D24" s="119"/>
      <c r="E24" s="119"/>
      <c r="F24" s="119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</row>
    <row r="25" spans="1:52">
      <c r="A25" s="117">
        <f t="shared" si="0"/>
        <v>21</v>
      </c>
      <c r="B25" s="117"/>
      <c r="C25" s="119"/>
      <c r="D25" s="119"/>
      <c r="E25" s="119"/>
      <c r="F25" s="119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</row>
    <row r="26" spans="1:52">
      <c r="A26" s="117">
        <f t="shared" si="0"/>
        <v>22</v>
      </c>
      <c r="B26" s="117"/>
      <c r="C26" s="119"/>
      <c r="D26" s="119"/>
      <c r="E26" s="119"/>
      <c r="F26" s="119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</row>
    <row r="27" spans="1:52">
      <c r="A27" s="117">
        <f t="shared" si="0"/>
        <v>23</v>
      </c>
      <c r="B27" s="117"/>
      <c r="C27" s="119"/>
      <c r="D27" s="119"/>
      <c r="E27" s="119"/>
      <c r="F27" s="119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</row>
    <row r="28" spans="1:52">
      <c r="A28" s="117">
        <f t="shared" si="0"/>
        <v>24</v>
      </c>
      <c r="B28" s="117"/>
      <c r="C28" s="119"/>
      <c r="D28" s="119"/>
      <c r="E28" s="119"/>
      <c r="F28" s="119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</row>
    <row r="29" spans="1:52">
      <c r="A29" s="117">
        <f t="shared" si="0"/>
        <v>25</v>
      </c>
      <c r="B29" s="117"/>
      <c r="C29" s="119"/>
      <c r="D29" s="119"/>
      <c r="E29" s="119"/>
      <c r="F29" s="119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</row>
    <row r="30" spans="1:52">
      <c r="A30" s="117">
        <f t="shared" si="0"/>
        <v>26</v>
      </c>
      <c r="B30" s="117"/>
      <c r="C30" s="119"/>
      <c r="D30" s="119"/>
      <c r="E30" s="119"/>
      <c r="F30" s="119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</row>
    <row r="31" spans="1:52">
      <c r="A31" s="117">
        <f t="shared" si="0"/>
        <v>27</v>
      </c>
      <c r="B31" s="117"/>
      <c r="C31" s="119"/>
      <c r="D31" s="119"/>
      <c r="E31" s="119"/>
      <c r="F31" s="119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</row>
    <row r="32" spans="1:52">
      <c r="A32" s="117">
        <f t="shared" si="0"/>
        <v>28</v>
      </c>
      <c r="B32" s="117"/>
      <c r="C32" s="119"/>
      <c r="D32" s="119"/>
      <c r="E32" s="119"/>
      <c r="F32" s="119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</row>
    <row r="33" spans="1:52">
      <c r="A33" s="117">
        <f t="shared" si="0"/>
        <v>29</v>
      </c>
      <c r="B33" s="117"/>
      <c r="C33" s="119"/>
      <c r="D33" s="119"/>
      <c r="E33" s="119"/>
      <c r="F33" s="119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</row>
    <row r="34" spans="1:52">
      <c r="A34" s="117">
        <f t="shared" si="0"/>
        <v>30</v>
      </c>
      <c r="B34" s="117"/>
      <c r="C34" s="119"/>
      <c r="D34" s="119"/>
      <c r="E34" s="119"/>
      <c r="F34" s="119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</row>
    <row r="35" spans="1:52">
      <c r="A35" s="117">
        <f t="shared" si="0"/>
        <v>31</v>
      </c>
      <c r="B35" s="117"/>
      <c r="C35" s="119"/>
      <c r="D35" s="119"/>
      <c r="E35" s="119"/>
      <c r="F35" s="119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</row>
    <row r="36" spans="1:52">
      <c r="A36" s="117">
        <f t="shared" si="0"/>
        <v>32</v>
      </c>
      <c r="B36" s="117"/>
      <c r="C36" s="119"/>
      <c r="D36" s="119"/>
      <c r="E36" s="119"/>
      <c r="F36" s="119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</row>
    <row r="37" spans="1:52">
      <c r="A37" s="117">
        <f t="shared" si="0"/>
        <v>33</v>
      </c>
      <c r="B37" s="117"/>
      <c r="C37" s="119"/>
      <c r="D37" s="119"/>
      <c r="E37" s="119"/>
      <c r="F37" s="119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</row>
    <row r="38" spans="1:52">
      <c r="A38" s="117">
        <f t="shared" si="0"/>
        <v>34</v>
      </c>
      <c r="B38" s="117"/>
      <c r="C38" s="119"/>
      <c r="D38" s="119"/>
      <c r="E38" s="119"/>
      <c r="F38" s="119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</row>
    <row r="39" spans="1:52">
      <c r="A39" s="117">
        <f t="shared" si="0"/>
        <v>35</v>
      </c>
      <c r="B39" s="117"/>
      <c r="C39" s="119"/>
      <c r="D39" s="119"/>
      <c r="E39" s="119"/>
      <c r="F39" s="119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</row>
    <row r="40" spans="1:52">
      <c r="A40" s="117">
        <f t="shared" si="0"/>
        <v>36</v>
      </c>
      <c r="B40" s="117"/>
      <c r="C40" s="119"/>
      <c r="D40" s="119"/>
      <c r="E40" s="119"/>
      <c r="F40" s="119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</row>
    <row r="41" spans="1:52">
      <c r="A41" s="117">
        <f t="shared" si="0"/>
        <v>37</v>
      </c>
      <c r="B41" s="117"/>
      <c r="C41" s="119"/>
      <c r="D41" s="119"/>
      <c r="E41" s="119"/>
      <c r="F41" s="119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</row>
    <row r="42" spans="1:52">
      <c r="A42" s="117">
        <f t="shared" si="0"/>
        <v>38</v>
      </c>
      <c r="B42" s="117"/>
      <c r="C42" s="119"/>
      <c r="D42" s="119"/>
      <c r="E42" s="119"/>
      <c r="F42" s="119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</row>
    <row r="43" spans="1:52">
      <c r="A43" s="117">
        <f t="shared" si="0"/>
        <v>39</v>
      </c>
      <c r="B43" s="117"/>
      <c r="C43" s="119"/>
      <c r="D43" s="119"/>
      <c r="E43" s="119"/>
      <c r="F43" s="119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</row>
    <row r="44" spans="1:52">
      <c r="A44" s="117">
        <f t="shared" si="0"/>
        <v>40</v>
      </c>
      <c r="B44" s="117"/>
      <c r="C44" s="119"/>
      <c r="D44" s="119"/>
      <c r="E44" s="119"/>
      <c r="F44" s="119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</row>
    <row r="45" spans="1:52">
      <c r="A45" s="117">
        <f t="shared" si="0"/>
        <v>41</v>
      </c>
      <c r="B45" s="117"/>
      <c r="C45" s="119"/>
      <c r="D45" s="119"/>
      <c r="E45" s="119"/>
      <c r="F45" s="119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7"/>
    </row>
    <row r="46" spans="1:52">
      <c r="A46" s="117">
        <f t="shared" si="0"/>
        <v>42</v>
      </c>
      <c r="B46" s="117"/>
      <c r="C46" s="119"/>
      <c r="D46" s="119"/>
      <c r="E46" s="119"/>
      <c r="F46" s="119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</row>
    <row r="47" spans="1:52">
      <c r="A47" s="117">
        <f t="shared" si="0"/>
        <v>43</v>
      </c>
      <c r="B47" s="117"/>
      <c r="C47" s="119"/>
      <c r="D47" s="119"/>
      <c r="E47" s="119"/>
      <c r="F47" s="119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</row>
    <row r="48" spans="1:52">
      <c r="A48" s="117">
        <f t="shared" si="0"/>
        <v>44</v>
      </c>
      <c r="B48" s="117"/>
      <c r="C48" s="119"/>
      <c r="D48" s="119"/>
      <c r="E48" s="119"/>
      <c r="F48" s="119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</row>
    <row r="49" spans="1:52">
      <c r="A49" s="117">
        <f t="shared" si="0"/>
        <v>45</v>
      </c>
      <c r="B49" s="117"/>
      <c r="C49" s="119"/>
      <c r="D49" s="119"/>
      <c r="E49" s="119"/>
      <c r="F49" s="119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</row>
    <row r="50" spans="1:52">
      <c r="A50" s="117">
        <f t="shared" si="0"/>
        <v>46</v>
      </c>
      <c r="B50" s="117"/>
      <c r="C50" s="119"/>
      <c r="D50" s="119"/>
      <c r="E50" s="119"/>
      <c r="F50" s="119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</row>
    <row r="51" spans="1:52">
      <c r="A51" s="117">
        <f t="shared" si="0"/>
        <v>47</v>
      </c>
      <c r="B51" s="117"/>
      <c r="C51" s="119"/>
      <c r="D51" s="119"/>
      <c r="E51" s="119"/>
      <c r="F51" s="119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</row>
    <row r="52" spans="1:52">
      <c r="A52" s="116">
        <f t="shared" si="0"/>
        <v>48</v>
      </c>
      <c r="B52" s="116"/>
      <c r="C52" s="118"/>
      <c r="D52" s="118"/>
      <c r="E52" s="118"/>
      <c r="F52" s="118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62"/>
  <sheetViews>
    <sheetView topLeftCell="A4" zoomScaleNormal="100" workbookViewId="0">
      <selection activeCell="BS30" sqref="BS30"/>
    </sheetView>
  </sheetViews>
  <sheetFormatPr defaultColWidth="2.6640625" defaultRowHeight="9.4"/>
  <cols>
    <col min="1" max="16384" width="2.6640625" style="1"/>
  </cols>
  <sheetData>
    <row r="1" spans="1:52" ht="9.75" thickTop="1">
      <c r="A1" s="120" t="s">
        <v>5</v>
      </c>
      <c r="B1" s="121"/>
      <c r="C1" s="121"/>
      <c r="D1" s="121"/>
      <c r="E1" s="121"/>
      <c r="F1" s="121"/>
      <c r="G1" s="121"/>
      <c r="H1" s="121"/>
      <c r="I1" s="121"/>
      <c r="J1" s="122"/>
      <c r="K1" s="126" t="s">
        <v>3</v>
      </c>
      <c r="L1" s="126"/>
      <c r="M1" s="126"/>
      <c r="N1" s="126"/>
      <c r="O1" s="136" t="str">
        <f>IF(ISBLANK(表紙!AL43),"",(表紙!AL43))</f>
        <v>K001</v>
      </c>
      <c r="P1" s="136"/>
      <c r="Q1" s="136"/>
      <c r="R1" s="136"/>
      <c r="S1" s="136"/>
      <c r="T1" s="136"/>
      <c r="U1" s="136"/>
      <c r="V1" s="136"/>
      <c r="W1" s="136"/>
      <c r="X1" s="136"/>
      <c r="Y1" s="126" t="s">
        <v>26</v>
      </c>
      <c r="Z1" s="126"/>
      <c r="AA1" s="126"/>
      <c r="AB1" s="126"/>
      <c r="AC1" s="127" t="str">
        <f>IF(ISBLANK(表紙!AL39),"",(表紙!AL39))</f>
        <v>SYM</v>
      </c>
      <c r="AD1" s="127"/>
      <c r="AE1" s="127"/>
      <c r="AF1" s="127"/>
      <c r="AG1" s="127"/>
      <c r="AH1" s="127"/>
      <c r="AI1" s="127"/>
      <c r="AJ1" s="127"/>
      <c r="AK1" s="127"/>
      <c r="AL1" s="127"/>
      <c r="AM1" s="126" t="s">
        <v>1</v>
      </c>
      <c r="AN1" s="126"/>
      <c r="AO1" s="126"/>
      <c r="AP1" s="126"/>
      <c r="AQ1" s="138">
        <f>IF(ISBLANK(表紙!AL47),"",(表紙!AL47))</f>
        <v>45083</v>
      </c>
      <c r="AR1" s="138"/>
      <c r="AS1" s="138"/>
      <c r="AT1" s="138"/>
      <c r="AU1" s="138"/>
      <c r="AV1" s="138"/>
      <c r="AW1" s="138"/>
      <c r="AX1" s="138"/>
      <c r="AY1" s="138"/>
      <c r="AZ1" s="139"/>
    </row>
    <row r="2" spans="1:52" ht="9.75" thickBot="1">
      <c r="A2" s="133"/>
      <c r="B2" s="134"/>
      <c r="C2" s="134"/>
      <c r="D2" s="134"/>
      <c r="E2" s="134"/>
      <c r="F2" s="134"/>
      <c r="G2" s="134"/>
      <c r="H2" s="134"/>
      <c r="I2" s="134"/>
      <c r="J2" s="135"/>
      <c r="K2" s="114" t="s">
        <v>4</v>
      </c>
      <c r="L2" s="114"/>
      <c r="M2" s="114"/>
      <c r="N2" s="114"/>
      <c r="O2" s="137" t="str">
        <f>IF(ISBLANK(表紙!AL45),"",(表紙!AL45))</f>
        <v>勤怠情報一覧（日別）</v>
      </c>
      <c r="P2" s="137"/>
      <c r="Q2" s="137"/>
      <c r="R2" s="137"/>
      <c r="S2" s="137"/>
      <c r="T2" s="137"/>
      <c r="U2" s="137"/>
      <c r="V2" s="137"/>
      <c r="W2" s="137"/>
      <c r="X2" s="137"/>
      <c r="Y2" s="114" t="s">
        <v>0</v>
      </c>
      <c r="Z2" s="114"/>
      <c r="AA2" s="114"/>
      <c r="AB2" s="114"/>
      <c r="AC2" s="115" t="str">
        <f>IF(ISBLANK(表紙!AL41),"",(表紙!AL41))</f>
        <v>勤怠管理システム</v>
      </c>
      <c r="AD2" s="115"/>
      <c r="AE2" s="115"/>
      <c r="AF2" s="115"/>
      <c r="AG2" s="115"/>
      <c r="AH2" s="115"/>
      <c r="AI2" s="115"/>
      <c r="AJ2" s="115"/>
      <c r="AK2" s="115"/>
      <c r="AL2" s="115"/>
      <c r="AM2" s="114" t="s">
        <v>21</v>
      </c>
      <c r="AN2" s="114"/>
      <c r="AO2" s="114"/>
      <c r="AP2" s="114"/>
      <c r="AQ2" s="115" t="str">
        <f>IF(ISBLANK(表紙!AL49),"",(表紙!AL49))</f>
        <v>長島凱斗</v>
      </c>
      <c r="AR2" s="115"/>
      <c r="AS2" s="115"/>
      <c r="AT2" s="115"/>
      <c r="AU2" s="115"/>
      <c r="AV2" s="115"/>
      <c r="AW2" s="115"/>
      <c r="AX2" s="115"/>
      <c r="AY2" s="115"/>
      <c r="AZ2" s="140"/>
    </row>
    <row r="3" spans="1:52" ht="9.75" thickTop="1">
      <c r="B3" s="2"/>
    </row>
    <row r="4" spans="1:52">
      <c r="A4" s="104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</row>
    <row r="5" spans="1:5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ht="12.75">
      <c r="A6" s="69"/>
      <c r="B6" s="70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</row>
    <row r="7" spans="1:52" ht="16.25" customHeight="1">
      <c r="A7" s="80" t="s">
        <v>158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2"/>
    </row>
    <row r="8" spans="1:52" ht="9.75" thickBot="1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3"/>
    </row>
    <row r="9" spans="1:52" ht="16.25" customHeight="1" thickBot="1">
      <c r="A9" s="74"/>
      <c r="B9" s="91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3"/>
      <c r="AZ9" s="76"/>
    </row>
    <row r="10" spans="1:52" ht="16.149999999999999">
      <c r="A10" s="74"/>
      <c r="B10" s="83"/>
      <c r="C10" s="142" t="s">
        <v>159</v>
      </c>
      <c r="D10" s="143"/>
      <c r="E10" s="143"/>
      <c r="F10" s="143"/>
      <c r="G10" s="143"/>
      <c r="H10" s="143"/>
      <c r="I10" s="143"/>
      <c r="J10" s="143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154" t="s">
        <v>160</v>
      </c>
      <c r="AP10" s="154"/>
      <c r="AQ10" s="154"/>
      <c r="AR10" s="154"/>
      <c r="AS10" s="154"/>
      <c r="AT10" s="94"/>
      <c r="AU10" s="144" t="s">
        <v>161</v>
      </c>
      <c r="AV10" s="145"/>
      <c r="AW10" s="145"/>
      <c r="AX10" s="146"/>
      <c r="AY10" s="84"/>
      <c r="AZ10" s="76"/>
    </row>
    <row r="11" spans="1:52" ht="16.149999999999999">
      <c r="A11" s="74"/>
      <c r="B11" s="83"/>
      <c r="C11" s="143"/>
      <c r="D11" s="143"/>
      <c r="E11" s="143"/>
      <c r="F11" s="143"/>
      <c r="G11" s="143"/>
      <c r="H11" s="143"/>
      <c r="I11" s="143"/>
      <c r="J11" s="143"/>
      <c r="K11" s="75"/>
      <c r="L11" s="75"/>
      <c r="M11" s="94"/>
      <c r="N11" s="94"/>
      <c r="O11" s="94"/>
      <c r="P11" s="94"/>
      <c r="Q11" s="94"/>
      <c r="R11" s="94"/>
      <c r="S11" s="155" t="s">
        <v>162</v>
      </c>
      <c r="T11" s="155"/>
      <c r="U11" s="155"/>
      <c r="V11" s="155"/>
      <c r="W11" s="95"/>
      <c r="X11" s="155" t="s">
        <v>163</v>
      </c>
      <c r="Y11" s="155"/>
      <c r="Z11" s="155"/>
      <c r="AA11" s="155"/>
      <c r="AB11" s="95"/>
      <c r="AC11" s="155" t="s">
        <v>164</v>
      </c>
      <c r="AD11" s="155"/>
      <c r="AE11" s="155"/>
      <c r="AF11" s="155"/>
      <c r="AG11" s="95"/>
      <c r="AH11" s="95"/>
      <c r="AI11" s="95"/>
      <c r="AJ11" s="95"/>
      <c r="AK11" s="95"/>
      <c r="AL11" s="95"/>
      <c r="AM11" s="95"/>
      <c r="AN11" s="75"/>
      <c r="AO11" s="75"/>
      <c r="AP11" s="153" t="s">
        <v>165</v>
      </c>
      <c r="AQ11" s="153"/>
      <c r="AR11" s="153"/>
      <c r="AS11" s="153"/>
      <c r="AT11" s="94"/>
      <c r="AU11" s="147"/>
      <c r="AV11" s="148"/>
      <c r="AW11" s="148"/>
      <c r="AX11" s="149"/>
      <c r="AY11" s="84"/>
      <c r="AZ11" s="76"/>
    </row>
    <row r="12" spans="1:52" ht="11.45" customHeight="1" thickBot="1">
      <c r="A12" s="74"/>
      <c r="B12" s="83"/>
      <c r="C12" s="143"/>
      <c r="D12" s="143"/>
      <c r="E12" s="143"/>
      <c r="F12" s="143"/>
      <c r="G12" s="143"/>
      <c r="H12" s="143"/>
      <c r="I12" s="143"/>
      <c r="J12" s="143"/>
      <c r="K12" s="75"/>
      <c r="L12" s="75"/>
      <c r="M12" s="94"/>
      <c r="N12" s="94"/>
      <c r="O12" s="94"/>
      <c r="P12" s="94"/>
      <c r="Q12" s="94"/>
      <c r="R12" s="94"/>
      <c r="S12" s="155"/>
      <c r="T12" s="155"/>
      <c r="U12" s="155"/>
      <c r="V12" s="155"/>
      <c r="W12" s="95"/>
      <c r="X12" s="155"/>
      <c r="Y12" s="155"/>
      <c r="Z12" s="155"/>
      <c r="AA12" s="155"/>
      <c r="AB12" s="95"/>
      <c r="AC12" s="155"/>
      <c r="AD12" s="155"/>
      <c r="AE12" s="155"/>
      <c r="AF12" s="155"/>
      <c r="AG12" s="95"/>
      <c r="AH12" s="95"/>
      <c r="AI12" s="95"/>
      <c r="AJ12" s="95"/>
      <c r="AK12" s="95"/>
      <c r="AL12" s="95"/>
      <c r="AM12" s="95"/>
      <c r="AN12" s="75"/>
      <c r="AO12" s="75"/>
      <c r="AP12" s="153"/>
      <c r="AQ12" s="153"/>
      <c r="AR12" s="153"/>
      <c r="AS12" s="153"/>
      <c r="AT12" s="94"/>
      <c r="AU12" s="150"/>
      <c r="AV12" s="151"/>
      <c r="AW12" s="151"/>
      <c r="AX12" s="152"/>
      <c r="AY12" s="84"/>
      <c r="AZ12" s="76"/>
    </row>
    <row r="13" spans="1:52" ht="9.6" customHeight="1">
      <c r="A13" s="74"/>
      <c r="B13" s="83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84"/>
      <c r="AZ13" s="76"/>
    </row>
    <row r="14" spans="1:52" ht="9.6" customHeight="1">
      <c r="A14" s="74"/>
      <c r="B14" s="83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84"/>
      <c r="AZ14" s="76"/>
    </row>
    <row r="15" spans="1:52" ht="9.6" customHeight="1">
      <c r="A15" s="74"/>
      <c r="B15" s="88"/>
      <c r="C15" s="141" t="s">
        <v>166</v>
      </c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89"/>
      <c r="AZ15" s="76"/>
    </row>
    <row r="16" spans="1:52" ht="9.6" customHeight="1">
      <c r="A16" s="74"/>
      <c r="B16" s="90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89"/>
      <c r="AZ16" s="76"/>
    </row>
    <row r="17" spans="1:52" ht="9.6" customHeight="1">
      <c r="A17" s="74"/>
      <c r="B17" s="90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89"/>
      <c r="AZ17" s="76"/>
    </row>
    <row r="18" spans="1:52" ht="9.6" customHeight="1">
      <c r="A18" s="74"/>
      <c r="B18" s="9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89"/>
      <c r="AZ18" s="76"/>
    </row>
    <row r="19" spans="1:52" ht="9.6" customHeight="1">
      <c r="A19" s="74"/>
      <c r="B19" s="90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89"/>
      <c r="AZ19" s="76"/>
    </row>
    <row r="20" spans="1:52">
      <c r="A20" s="74"/>
      <c r="B20" s="83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84"/>
      <c r="AZ20" s="76"/>
    </row>
    <row r="21" spans="1:52">
      <c r="A21" s="74"/>
      <c r="B21" s="83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84"/>
      <c r="AZ21" s="76"/>
    </row>
    <row r="22" spans="1:52" ht="12.75">
      <c r="A22" s="74"/>
      <c r="B22" s="83"/>
      <c r="C22" s="75"/>
      <c r="D22" s="75"/>
      <c r="E22" s="75"/>
      <c r="F22" s="75"/>
      <c r="G22" s="75"/>
      <c r="H22" s="75"/>
      <c r="I22" s="75"/>
      <c r="J22" s="75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75"/>
      <c r="AQ22" s="75"/>
      <c r="AR22" s="75"/>
      <c r="AS22" s="75"/>
      <c r="AT22" s="75"/>
      <c r="AU22" s="75"/>
      <c r="AV22" s="75"/>
      <c r="AW22" s="75"/>
      <c r="AX22" s="75"/>
      <c r="AY22" s="84"/>
      <c r="AZ22" s="76"/>
    </row>
    <row r="23" spans="1:52" ht="12.75">
      <c r="A23" s="74"/>
      <c r="B23" s="83"/>
      <c r="C23" s="75"/>
      <c r="D23" s="75"/>
      <c r="E23" s="75"/>
      <c r="F23" s="75"/>
      <c r="G23" s="75"/>
      <c r="H23" s="75"/>
      <c r="I23" s="75"/>
      <c r="J23" s="75"/>
      <c r="K23" s="96"/>
      <c r="L23" s="97"/>
      <c r="M23" s="96"/>
      <c r="N23" s="96"/>
      <c r="O23" s="96"/>
      <c r="P23" s="98"/>
      <c r="Q23" s="96"/>
      <c r="R23" s="96"/>
      <c r="S23" s="96"/>
      <c r="T23" s="96"/>
      <c r="U23" s="96"/>
      <c r="V23" s="96"/>
      <c r="W23" s="96"/>
      <c r="X23" s="96"/>
      <c r="Y23" s="96"/>
      <c r="Z23" s="97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75"/>
      <c r="AQ23" s="75"/>
      <c r="AR23" s="75"/>
      <c r="AS23" s="75"/>
      <c r="AT23" s="75"/>
      <c r="AU23" s="75"/>
      <c r="AV23" s="75"/>
      <c r="AW23" s="75"/>
      <c r="AX23" s="75"/>
      <c r="AY23" s="84"/>
      <c r="AZ23" s="76"/>
    </row>
    <row r="24" spans="1:52" ht="12.75">
      <c r="A24" s="74"/>
      <c r="B24" s="83"/>
      <c r="C24" s="75"/>
      <c r="D24" s="75"/>
      <c r="E24" s="75"/>
      <c r="F24" s="75"/>
      <c r="G24" s="75"/>
      <c r="H24" s="75"/>
      <c r="I24" s="75"/>
      <c r="J24" s="75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75"/>
      <c r="AQ24" s="75"/>
      <c r="AR24" s="75"/>
      <c r="AS24" s="75"/>
      <c r="AT24" s="75"/>
      <c r="AU24" s="75"/>
      <c r="AV24" s="75"/>
      <c r="AW24" s="75"/>
      <c r="AX24" s="75"/>
      <c r="AY24" s="84"/>
      <c r="AZ24" s="76"/>
    </row>
    <row r="25" spans="1:52" ht="12.75">
      <c r="A25" s="74"/>
      <c r="B25" s="83"/>
      <c r="C25" s="75"/>
      <c r="D25" s="75"/>
      <c r="E25" s="75"/>
      <c r="F25" s="75"/>
      <c r="G25" s="75"/>
      <c r="H25" s="75"/>
      <c r="I25" s="75"/>
      <c r="J25" s="75"/>
      <c r="K25" s="96"/>
      <c r="L25" s="97"/>
      <c r="M25" s="96"/>
      <c r="N25" s="96"/>
      <c r="O25" s="96"/>
      <c r="P25" s="99"/>
      <c r="Q25" s="96"/>
      <c r="R25" s="96"/>
      <c r="S25" s="96"/>
      <c r="T25" s="100"/>
      <c r="U25" s="99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75"/>
      <c r="AQ25" s="75"/>
      <c r="AR25" s="75"/>
      <c r="AS25" s="75"/>
      <c r="AT25" s="75"/>
      <c r="AU25" s="75"/>
      <c r="AV25" s="75"/>
      <c r="AW25" s="75"/>
      <c r="AX25" s="75"/>
      <c r="AY25" s="84"/>
      <c r="AZ25" s="76"/>
    </row>
    <row r="26" spans="1:52" ht="12.75">
      <c r="A26" s="74"/>
      <c r="B26" s="83"/>
      <c r="C26" s="75"/>
      <c r="D26" s="75"/>
      <c r="E26" s="75"/>
      <c r="F26" s="75"/>
      <c r="G26" s="75"/>
      <c r="H26" s="75"/>
      <c r="I26" s="75"/>
      <c r="J26" s="75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75"/>
      <c r="AQ26" s="75"/>
      <c r="AR26" s="75"/>
      <c r="AS26" s="75"/>
      <c r="AT26" s="75"/>
      <c r="AU26" s="75"/>
      <c r="AV26" s="75"/>
      <c r="AW26" s="75"/>
      <c r="AX26" s="75"/>
      <c r="AY26" s="84"/>
      <c r="AZ26" s="76"/>
    </row>
    <row r="27" spans="1:52" ht="12.75">
      <c r="A27" s="74"/>
      <c r="B27" s="83"/>
      <c r="C27" s="75"/>
      <c r="D27" s="75"/>
      <c r="E27" s="75"/>
      <c r="F27" s="75"/>
      <c r="G27" s="75"/>
      <c r="H27" s="75"/>
      <c r="I27" s="75"/>
      <c r="J27" s="75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75"/>
      <c r="AQ27" s="75"/>
      <c r="AR27" s="75"/>
      <c r="AS27" s="75"/>
      <c r="AT27" s="75"/>
      <c r="AU27" s="75"/>
      <c r="AV27" s="75"/>
      <c r="AW27" s="75"/>
      <c r="AX27" s="75"/>
      <c r="AY27" s="84"/>
      <c r="AZ27" s="76"/>
    </row>
    <row r="28" spans="1:52" ht="12.75">
      <c r="A28" s="74"/>
      <c r="B28" s="83"/>
      <c r="C28" s="75"/>
      <c r="D28" s="75"/>
      <c r="E28" s="75"/>
      <c r="F28" s="75"/>
      <c r="G28" s="75"/>
      <c r="H28" s="75"/>
      <c r="I28" s="75"/>
      <c r="J28" s="75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75"/>
      <c r="AQ28" s="75"/>
      <c r="AR28" s="75"/>
      <c r="AS28" s="75"/>
      <c r="AT28" s="75"/>
      <c r="AU28" s="75"/>
      <c r="AV28" s="75"/>
      <c r="AW28" s="75"/>
      <c r="AX28" s="75"/>
      <c r="AY28" s="84"/>
      <c r="AZ28" s="76"/>
    </row>
    <row r="29" spans="1:52" ht="12.75">
      <c r="A29" s="74"/>
      <c r="B29" s="83"/>
      <c r="C29" s="75"/>
      <c r="D29" s="75"/>
      <c r="E29" s="75"/>
      <c r="F29" s="75"/>
      <c r="G29" s="75"/>
      <c r="H29" s="75"/>
      <c r="I29" s="75"/>
      <c r="J29" s="75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75"/>
      <c r="AQ29" s="75"/>
      <c r="AR29" s="75"/>
      <c r="AS29" s="75"/>
      <c r="AT29" s="75"/>
      <c r="AU29" s="75"/>
      <c r="AV29" s="75"/>
      <c r="AW29" s="75"/>
      <c r="AX29" s="75"/>
      <c r="AY29" s="84"/>
      <c r="AZ29" s="76"/>
    </row>
    <row r="30" spans="1:52" ht="12.75">
      <c r="A30" s="74"/>
      <c r="B30" s="83"/>
      <c r="C30" s="75"/>
      <c r="D30" s="75"/>
      <c r="E30" s="75"/>
      <c r="F30" s="75"/>
      <c r="G30" s="75"/>
      <c r="H30" s="75"/>
      <c r="I30" s="75"/>
      <c r="J30" s="75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96"/>
      <c r="AO30" s="96"/>
      <c r="AP30" s="75"/>
      <c r="AQ30" s="75"/>
      <c r="AR30" s="75"/>
      <c r="AS30" s="75"/>
      <c r="AT30" s="75"/>
      <c r="AU30" s="75"/>
      <c r="AV30" s="75"/>
      <c r="AW30" s="75"/>
      <c r="AX30" s="75"/>
      <c r="AY30" s="84"/>
      <c r="AZ30" s="76"/>
    </row>
    <row r="31" spans="1:52" ht="12">
      <c r="A31" s="74"/>
      <c r="B31" s="83"/>
      <c r="C31" s="75"/>
      <c r="D31" s="75"/>
      <c r="E31" s="75"/>
      <c r="F31" s="75"/>
      <c r="G31" s="75"/>
      <c r="H31" s="75"/>
      <c r="I31" s="75"/>
      <c r="J31" s="75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3"/>
      <c r="AM31" s="103"/>
      <c r="AN31" s="99"/>
      <c r="AO31" s="99"/>
      <c r="AP31" s="75"/>
      <c r="AQ31" s="75"/>
      <c r="AR31" s="75"/>
      <c r="AS31" s="75"/>
      <c r="AT31" s="75"/>
      <c r="AU31" s="75"/>
      <c r="AV31" s="75"/>
      <c r="AW31" s="75"/>
      <c r="AX31" s="75"/>
      <c r="AY31" s="84"/>
      <c r="AZ31" s="76"/>
    </row>
    <row r="32" spans="1:52" ht="12.75">
      <c r="A32" s="74"/>
      <c r="B32" s="83"/>
      <c r="C32" s="75"/>
      <c r="D32" s="75"/>
      <c r="E32" s="75"/>
      <c r="F32" s="75"/>
      <c r="G32" s="75"/>
      <c r="H32" s="75"/>
      <c r="I32" s="75"/>
      <c r="J32" s="75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101"/>
      <c r="AM32" s="101"/>
      <c r="AN32" s="96"/>
      <c r="AO32" s="96"/>
      <c r="AP32" s="75"/>
      <c r="AQ32" s="75"/>
      <c r="AR32" s="75"/>
      <c r="AS32" s="75"/>
      <c r="AT32" s="75"/>
      <c r="AU32" s="75"/>
      <c r="AV32" s="75"/>
      <c r="AW32" s="75"/>
      <c r="AX32" s="75"/>
      <c r="AY32" s="84"/>
      <c r="AZ32" s="76"/>
    </row>
    <row r="33" spans="1:52" ht="12.75">
      <c r="A33" s="74"/>
      <c r="B33" s="83"/>
      <c r="C33" s="75"/>
      <c r="D33" s="75"/>
      <c r="E33" s="75"/>
      <c r="F33" s="75"/>
      <c r="G33" s="75"/>
      <c r="H33" s="75"/>
      <c r="I33" s="75"/>
      <c r="J33" s="75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101"/>
      <c r="AM33" s="101"/>
      <c r="AN33" s="96"/>
      <c r="AO33" s="96"/>
      <c r="AP33" s="75"/>
      <c r="AQ33" s="75"/>
      <c r="AR33" s="75"/>
      <c r="AS33" s="75"/>
      <c r="AT33" s="75"/>
      <c r="AU33" s="75"/>
      <c r="AV33" s="75"/>
      <c r="AW33" s="75"/>
      <c r="AX33" s="75"/>
      <c r="AY33" s="84"/>
      <c r="AZ33" s="76"/>
    </row>
    <row r="34" spans="1:52" ht="12.75">
      <c r="A34" s="74"/>
      <c r="B34" s="83"/>
      <c r="C34" s="75"/>
      <c r="D34" s="75"/>
      <c r="E34" s="75"/>
      <c r="F34" s="75"/>
      <c r="G34" s="75"/>
      <c r="H34" s="75"/>
      <c r="I34" s="75"/>
      <c r="J34" s="75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101"/>
      <c r="AM34" s="101"/>
      <c r="AN34" s="96"/>
      <c r="AO34" s="96"/>
      <c r="AP34" s="75"/>
      <c r="AQ34" s="75"/>
      <c r="AR34" s="75"/>
      <c r="AS34" s="75"/>
      <c r="AT34" s="75"/>
      <c r="AU34" s="75"/>
      <c r="AV34" s="75"/>
      <c r="AW34" s="75"/>
      <c r="AX34" s="75"/>
      <c r="AY34" s="84"/>
      <c r="AZ34" s="76"/>
    </row>
    <row r="35" spans="1:52" ht="12.75">
      <c r="A35" s="74"/>
      <c r="B35" s="83"/>
      <c r="C35" s="75"/>
      <c r="D35" s="75"/>
      <c r="E35" s="75"/>
      <c r="F35" s="75"/>
      <c r="G35" s="75"/>
      <c r="H35" s="75"/>
      <c r="I35" s="75"/>
      <c r="J35" s="75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101"/>
      <c r="AM35" s="101"/>
      <c r="AN35" s="96"/>
      <c r="AO35" s="96"/>
      <c r="AP35" s="75"/>
      <c r="AQ35" s="75"/>
      <c r="AR35" s="75"/>
      <c r="AS35" s="75"/>
      <c r="AT35" s="75"/>
      <c r="AU35" s="75"/>
      <c r="AV35" s="75"/>
      <c r="AW35" s="75"/>
      <c r="AX35" s="75"/>
      <c r="AY35" s="84"/>
      <c r="AZ35" s="76"/>
    </row>
    <row r="36" spans="1:52" ht="12.75">
      <c r="A36" s="74"/>
      <c r="B36" s="83"/>
      <c r="C36" s="75"/>
      <c r="D36" s="75"/>
      <c r="E36" s="75"/>
      <c r="F36" s="75"/>
      <c r="G36" s="75"/>
      <c r="H36" s="75"/>
      <c r="I36" s="75"/>
      <c r="J36" s="75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101"/>
      <c r="AM36" s="101"/>
      <c r="AN36" s="96"/>
      <c r="AO36" s="96"/>
      <c r="AP36" s="75"/>
      <c r="AQ36" s="75"/>
      <c r="AR36" s="75"/>
      <c r="AS36" s="75"/>
      <c r="AT36" s="75"/>
      <c r="AU36" s="75"/>
      <c r="AV36" s="75"/>
      <c r="AW36" s="75"/>
      <c r="AX36" s="75"/>
      <c r="AY36" s="84"/>
      <c r="AZ36" s="76"/>
    </row>
    <row r="37" spans="1:52" ht="16.25" customHeight="1">
      <c r="A37" s="74"/>
      <c r="B37" s="83"/>
      <c r="C37" s="75"/>
      <c r="D37" s="75"/>
      <c r="E37" s="75"/>
      <c r="F37" s="75"/>
      <c r="G37" s="75"/>
      <c r="H37" s="75"/>
      <c r="I37" s="75"/>
      <c r="J37" s="75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101"/>
      <c r="AM37" s="101"/>
      <c r="AN37" s="96"/>
      <c r="AO37" s="96"/>
      <c r="AP37" s="75"/>
      <c r="AQ37" s="75"/>
      <c r="AR37" s="75"/>
      <c r="AS37" s="75"/>
      <c r="AT37" s="75"/>
      <c r="AU37" s="75"/>
      <c r="AV37" s="75"/>
      <c r="AW37" s="75"/>
      <c r="AX37" s="75"/>
      <c r="AY37" s="84"/>
      <c r="AZ37" s="76"/>
    </row>
    <row r="38" spans="1:52" ht="12.75">
      <c r="A38" s="74"/>
      <c r="B38" s="83"/>
      <c r="C38" s="75"/>
      <c r="D38" s="75"/>
      <c r="E38" s="75"/>
      <c r="F38" s="75"/>
      <c r="G38" s="75"/>
      <c r="H38" s="75"/>
      <c r="I38" s="75"/>
      <c r="J38" s="75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101"/>
      <c r="AM38" s="101"/>
      <c r="AN38" s="96"/>
      <c r="AO38" s="96"/>
      <c r="AP38" s="75"/>
      <c r="AQ38" s="75"/>
      <c r="AR38" s="75"/>
      <c r="AS38" s="75"/>
      <c r="AT38" s="75"/>
      <c r="AU38" s="75"/>
      <c r="AV38" s="75"/>
      <c r="AW38" s="75"/>
      <c r="AX38" s="75"/>
      <c r="AY38" s="84"/>
      <c r="AZ38" s="76"/>
    </row>
    <row r="39" spans="1:52" ht="12.75">
      <c r="A39" s="74"/>
      <c r="B39" s="83"/>
      <c r="C39" s="75"/>
      <c r="D39" s="75"/>
      <c r="E39" s="75"/>
      <c r="F39" s="75"/>
      <c r="G39" s="75"/>
      <c r="H39" s="75"/>
      <c r="I39" s="75"/>
      <c r="J39" s="75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101"/>
      <c r="AM39" s="101"/>
      <c r="AN39" s="96"/>
      <c r="AO39" s="96"/>
      <c r="AP39" s="75"/>
      <c r="AQ39" s="75"/>
      <c r="AR39" s="75"/>
      <c r="AS39" s="75"/>
      <c r="AT39" s="75"/>
      <c r="AU39" s="75"/>
      <c r="AV39" s="75"/>
      <c r="AW39" s="75"/>
      <c r="AX39" s="75"/>
      <c r="AY39" s="84"/>
      <c r="AZ39" s="76"/>
    </row>
    <row r="40" spans="1:52" ht="12.75">
      <c r="A40" s="74"/>
      <c r="B40" s="83"/>
      <c r="C40" s="75"/>
      <c r="D40" s="75"/>
      <c r="E40" s="75"/>
      <c r="F40" s="75"/>
      <c r="G40" s="75"/>
      <c r="H40" s="75"/>
      <c r="I40" s="75"/>
      <c r="J40" s="75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101"/>
      <c r="AM40" s="101"/>
      <c r="AN40" s="96"/>
      <c r="AO40" s="96"/>
      <c r="AP40" s="75"/>
      <c r="AQ40" s="75"/>
      <c r="AR40" s="75"/>
      <c r="AS40" s="75"/>
      <c r="AT40" s="75"/>
      <c r="AU40" s="75"/>
      <c r="AV40" s="75"/>
      <c r="AW40" s="75"/>
      <c r="AX40" s="75"/>
      <c r="AY40" s="84"/>
      <c r="AZ40" s="76"/>
    </row>
    <row r="41" spans="1:52" ht="12.75">
      <c r="A41" s="74"/>
      <c r="B41" s="83"/>
      <c r="C41" s="75"/>
      <c r="D41" s="75"/>
      <c r="E41" s="75"/>
      <c r="F41" s="75"/>
      <c r="G41" s="75"/>
      <c r="H41" s="75"/>
      <c r="I41" s="75"/>
      <c r="J41" s="75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101"/>
      <c r="AM41" s="101"/>
      <c r="AN41" s="96"/>
      <c r="AO41" s="96"/>
      <c r="AP41" s="75"/>
      <c r="AQ41" s="75"/>
      <c r="AR41" s="75"/>
      <c r="AS41" s="75"/>
      <c r="AT41" s="75"/>
      <c r="AU41" s="75"/>
      <c r="AV41" s="75"/>
      <c r="AW41" s="75"/>
      <c r="AX41" s="75"/>
      <c r="AY41" s="84"/>
      <c r="AZ41" s="76"/>
    </row>
    <row r="42" spans="1:52" ht="12.75">
      <c r="A42" s="74"/>
      <c r="B42" s="83"/>
      <c r="C42" s="75"/>
      <c r="D42" s="75"/>
      <c r="E42" s="75"/>
      <c r="F42" s="75"/>
      <c r="G42" s="75"/>
      <c r="H42" s="75"/>
      <c r="I42" s="75"/>
      <c r="J42" s="75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101"/>
      <c r="AM42" s="101"/>
      <c r="AN42" s="96"/>
      <c r="AO42" s="96"/>
      <c r="AP42" s="75"/>
      <c r="AQ42" s="75"/>
      <c r="AR42" s="75"/>
      <c r="AS42" s="75"/>
      <c r="AT42" s="75"/>
      <c r="AU42" s="75"/>
      <c r="AV42" s="75"/>
      <c r="AW42" s="75"/>
      <c r="AX42" s="75"/>
      <c r="AY42" s="84"/>
      <c r="AZ42" s="76"/>
    </row>
    <row r="43" spans="1:52" ht="9.6" customHeight="1">
      <c r="A43" s="74"/>
      <c r="B43" s="83"/>
      <c r="C43" s="75"/>
      <c r="D43" s="75"/>
      <c r="E43" s="75"/>
      <c r="F43" s="75"/>
      <c r="G43" s="75"/>
      <c r="H43" s="75"/>
      <c r="I43" s="75"/>
      <c r="J43" s="75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101"/>
      <c r="AM43" s="101"/>
      <c r="AN43" s="96"/>
      <c r="AO43" s="96"/>
      <c r="AP43" s="75"/>
      <c r="AQ43" s="75"/>
      <c r="AR43" s="75"/>
      <c r="AS43" s="75"/>
      <c r="AT43" s="75"/>
      <c r="AU43" s="75"/>
      <c r="AV43" s="75"/>
      <c r="AW43" s="75"/>
      <c r="AX43" s="75"/>
      <c r="AY43" s="84"/>
      <c r="AZ43" s="76"/>
    </row>
    <row r="44" spans="1:52" ht="9.6" customHeight="1">
      <c r="A44" s="74"/>
      <c r="B44" s="83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84"/>
      <c r="AZ44" s="76"/>
    </row>
    <row r="45" spans="1:52" ht="9.6" customHeight="1">
      <c r="A45" s="74"/>
      <c r="B45" s="83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84"/>
      <c r="AZ45" s="76"/>
    </row>
    <row r="46" spans="1:52" ht="9.6" customHeight="1">
      <c r="A46" s="74"/>
      <c r="B46" s="83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84"/>
      <c r="AZ46" s="76"/>
    </row>
    <row r="47" spans="1:52" ht="9.6" customHeight="1">
      <c r="A47" s="74"/>
      <c r="B47" s="83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84"/>
      <c r="AZ47" s="76"/>
    </row>
    <row r="48" spans="1:52">
      <c r="A48" s="74"/>
      <c r="B48" s="83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84"/>
      <c r="AZ48" s="76"/>
    </row>
    <row r="49" spans="1:52">
      <c r="A49" s="74"/>
      <c r="B49" s="83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84"/>
      <c r="AZ49" s="76"/>
    </row>
    <row r="50" spans="1:52">
      <c r="A50" s="74"/>
      <c r="B50" s="83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84"/>
      <c r="AZ50" s="76"/>
    </row>
    <row r="51" spans="1:52">
      <c r="A51" s="74"/>
      <c r="B51" s="83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84"/>
      <c r="AZ51" s="76"/>
    </row>
    <row r="52" spans="1:52">
      <c r="A52" s="74"/>
      <c r="B52" s="83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84"/>
      <c r="AZ52" s="76"/>
    </row>
    <row r="53" spans="1:52">
      <c r="A53" s="74"/>
      <c r="B53" s="83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84"/>
      <c r="AZ53" s="76"/>
    </row>
    <row r="54" spans="1:52">
      <c r="A54" s="74"/>
      <c r="B54" s="83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84"/>
      <c r="AZ54" s="76"/>
    </row>
    <row r="55" spans="1:52">
      <c r="A55" s="74"/>
      <c r="B55" s="83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84"/>
      <c r="AZ55" s="76"/>
    </row>
    <row r="56" spans="1:52">
      <c r="A56" s="74"/>
      <c r="B56" s="83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84"/>
      <c r="AZ56" s="76"/>
    </row>
    <row r="57" spans="1:52">
      <c r="A57" s="74"/>
      <c r="B57" s="83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84"/>
      <c r="AZ57" s="76"/>
    </row>
    <row r="58" spans="1:52">
      <c r="A58" s="74"/>
      <c r="B58" s="83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84"/>
      <c r="AZ58" s="76"/>
    </row>
    <row r="59" spans="1:52">
      <c r="A59" s="74"/>
      <c r="B59" s="83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84"/>
      <c r="AZ59" s="76"/>
    </row>
    <row r="60" spans="1:52">
      <c r="A60" s="74"/>
      <c r="B60" s="83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84"/>
      <c r="AZ60" s="76"/>
    </row>
    <row r="61" spans="1:52" ht="9.75" thickBot="1">
      <c r="A61" s="7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7"/>
      <c r="AZ61" s="76"/>
    </row>
    <row r="62" spans="1:52">
      <c r="A62" s="77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9"/>
    </row>
  </sheetData>
  <mergeCells count="21">
    <mergeCell ref="C15:AX20"/>
    <mergeCell ref="C10:J12"/>
    <mergeCell ref="AU10:AX12"/>
    <mergeCell ref="AP11:AS12"/>
    <mergeCell ref="AO10:AS10"/>
    <mergeCell ref="X11:AA12"/>
    <mergeCell ref="AC11:AF12"/>
    <mergeCell ref="S11:V12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3"/>
  <dataValidations count="1">
    <dataValidation type="list" allowBlank="1" showInputMessage="1" showErrorMessage="1" sqref="AB20" xr:uid="{BFBA20C6-F840-4B10-8670-5708AF90B03F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  <mc:AlternateContent xmlns:mc="http://schemas.openxmlformats.org/markup-compatibility/2006">
    <mc:Choice Requires="x14">
      <oleObjects>
        <mc:AlternateContent xmlns:mc="http://schemas.openxmlformats.org/markup-compatibility/2006">
          <mc:Choice Requires="x14">
            <oleObject shapeId="2054">
              <objectPr defaultSize="0" autoPict="0" r:id="rId4">
                <anchor moveWithCells="1">
                  <from>
                    <xdr:col>3</xdr:col>
                    <xdr:colOff>47625</xdr:colOff>
                    <xdr:row>21</xdr:row>
                    <xdr:rowOff>28575</xdr:rowOff>
                  </from>
                  <to>
                    <xdr:col>50</xdr:col>
                    <xdr:colOff>52388</xdr:colOff>
                    <xdr:row>49</xdr:row>
                    <xdr:rowOff>123825</xdr:rowOff>
                  </to>
                </anchor>
              </objectPr>
            </oleObject>
          </mc:Choice>
        </mc:AlternateContent>
      </oleObject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9"/>
  <sheetViews>
    <sheetView topLeftCell="A18" zoomScale="115" zoomScaleNormal="115" workbookViewId="0">
      <selection activeCell="X37" sqref="X37:AZ37"/>
    </sheetView>
  </sheetViews>
  <sheetFormatPr defaultColWidth="2.6640625" defaultRowHeight="9.4"/>
  <cols>
    <col min="1" max="16384" width="2.6640625" style="1"/>
  </cols>
  <sheetData>
    <row r="1" spans="1:52" ht="9.75" thickTop="1">
      <c r="A1" s="120" t="s">
        <v>5</v>
      </c>
      <c r="B1" s="121"/>
      <c r="C1" s="121"/>
      <c r="D1" s="121"/>
      <c r="E1" s="121"/>
      <c r="F1" s="121"/>
      <c r="G1" s="121"/>
      <c r="H1" s="121"/>
      <c r="I1" s="121"/>
      <c r="J1" s="122"/>
      <c r="K1" s="126" t="s">
        <v>3</v>
      </c>
      <c r="L1" s="126"/>
      <c r="M1" s="126"/>
      <c r="N1" s="126"/>
      <c r="O1" s="136" t="str">
        <f>IF(ISBLANK(表紙!AL43),"",(表紙!AL43))</f>
        <v>K001</v>
      </c>
      <c r="P1" s="136"/>
      <c r="Q1" s="136"/>
      <c r="R1" s="136"/>
      <c r="S1" s="136"/>
      <c r="T1" s="136"/>
      <c r="U1" s="136"/>
      <c r="V1" s="136"/>
      <c r="W1" s="136"/>
      <c r="X1" s="136"/>
      <c r="Y1" s="126" t="s">
        <v>6</v>
      </c>
      <c r="Z1" s="126"/>
      <c r="AA1" s="126"/>
      <c r="AB1" s="126"/>
      <c r="AC1" s="127" t="str">
        <f>IF(ISBLANK(表紙!AL39),"",(表紙!AL39))</f>
        <v>SYM</v>
      </c>
      <c r="AD1" s="127"/>
      <c r="AE1" s="127"/>
      <c r="AF1" s="127"/>
      <c r="AG1" s="127"/>
      <c r="AH1" s="127"/>
      <c r="AI1" s="127"/>
      <c r="AJ1" s="127"/>
      <c r="AK1" s="127"/>
      <c r="AL1" s="127"/>
      <c r="AM1" s="126" t="s">
        <v>1</v>
      </c>
      <c r="AN1" s="126"/>
      <c r="AO1" s="126"/>
      <c r="AP1" s="126"/>
      <c r="AQ1" s="138">
        <f>IF(ISBLANK(表紙!AL47),"",(表紙!AL47))</f>
        <v>45083</v>
      </c>
      <c r="AR1" s="138"/>
      <c r="AS1" s="138"/>
      <c r="AT1" s="138"/>
      <c r="AU1" s="138"/>
      <c r="AV1" s="138"/>
      <c r="AW1" s="138"/>
      <c r="AX1" s="138"/>
      <c r="AY1" s="138"/>
      <c r="AZ1" s="139"/>
    </row>
    <row r="2" spans="1:52" ht="9.75" thickBot="1">
      <c r="A2" s="123"/>
      <c r="B2" s="124"/>
      <c r="C2" s="124"/>
      <c r="D2" s="124"/>
      <c r="E2" s="124"/>
      <c r="F2" s="124"/>
      <c r="G2" s="124"/>
      <c r="H2" s="124"/>
      <c r="I2" s="124"/>
      <c r="J2" s="125"/>
      <c r="K2" s="114" t="s">
        <v>4</v>
      </c>
      <c r="L2" s="114"/>
      <c r="M2" s="114"/>
      <c r="N2" s="114"/>
      <c r="O2" s="137" t="str">
        <f>IF(ISBLANK(表紙!AL45),"",(表紙!AL45))</f>
        <v>勤怠情報一覧（日別）</v>
      </c>
      <c r="P2" s="137"/>
      <c r="Q2" s="137"/>
      <c r="R2" s="137"/>
      <c r="S2" s="137"/>
      <c r="T2" s="137"/>
      <c r="U2" s="137"/>
      <c r="V2" s="137"/>
      <c r="W2" s="137"/>
      <c r="X2" s="137"/>
      <c r="Y2" s="114" t="s">
        <v>0</v>
      </c>
      <c r="Z2" s="114"/>
      <c r="AA2" s="114"/>
      <c r="AB2" s="114"/>
      <c r="AC2" s="115" t="str">
        <f>IF(ISBLANK(表紙!AL41),"",(表紙!AL41))</f>
        <v>勤怠管理システム</v>
      </c>
      <c r="AD2" s="115"/>
      <c r="AE2" s="115"/>
      <c r="AF2" s="115"/>
      <c r="AG2" s="115"/>
      <c r="AH2" s="115"/>
      <c r="AI2" s="115"/>
      <c r="AJ2" s="115"/>
      <c r="AK2" s="115"/>
      <c r="AL2" s="115"/>
      <c r="AM2" s="114" t="s">
        <v>21</v>
      </c>
      <c r="AN2" s="114"/>
      <c r="AO2" s="114"/>
      <c r="AP2" s="114"/>
      <c r="AQ2" s="115" t="str">
        <f>IF(ISBLANK(表紙!AL49),"",(表紙!AL49))</f>
        <v>長島凱斗</v>
      </c>
      <c r="AR2" s="115"/>
      <c r="AS2" s="115"/>
      <c r="AT2" s="115"/>
      <c r="AU2" s="115"/>
      <c r="AV2" s="115"/>
      <c r="AW2" s="115"/>
      <c r="AX2" s="115"/>
      <c r="AY2" s="115"/>
      <c r="AZ2" s="140"/>
    </row>
    <row r="3" spans="1:52" ht="9.75" thickTop="1">
      <c r="B3" s="2"/>
    </row>
    <row r="4" spans="1:52">
      <c r="A4" s="10" t="s">
        <v>10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J9" s="7"/>
      <c r="K9" s="7"/>
      <c r="L9" s="7"/>
      <c r="M9" s="7"/>
      <c r="N9" s="7"/>
      <c r="P9" s="7"/>
      <c r="Q9" s="7"/>
      <c r="R9" s="7"/>
      <c r="S9" s="7"/>
      <c r="T9" s="7"/>
      <c r="U9" s="7"/>
      <c r="V9" s="7"/>
      <c r="X9" s="7" t="s">
        <v>199</v>
      </c>
      <c r="Y9" s="7"/>
      <c r="Z9" s="7"/>
      <c r="AA9" s="7"/>
      <c r="AB9" s="7"/>
      <c r="AC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 t="s">
        <v>47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190" t="s">
        <v>90</v>
      </c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L10" s="7" t="s">
        <v>94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 t="s">
        <v>92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 t="s">
        <v>105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 t="s">
        <v>105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 t="s">
        <v>107</v>
      </c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12.7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X17" s="7"/>
      <c r="Y17" s="7"/>
      <c r="Z17" s="7"/>
      <c r="AA17" s="7"/>
      <c r="AB17" s="7"/>
      <c r="AC17" s="7"/>
      <c r="AD17" s="7"/>
      <c r="AE17" s="67" t="s">
        <v>93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5" t="s">
        <v>12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7"/>
    </row>
    <row r="21" spans="1:52">
      <c r="A21" s="14" t="s">
        <v>8</v>
      </c>
      <c r="B21" s="159" t="s">
        <v>3</v>
      </c>
      <c r="C21" s="160"/>
      <c r="D21" s="160"/>
      <c r="E21" s="160"/>
      <c r="F21" s="160"/>
      <c r="G21" s="160"/>
      <c r="H21" s="160"/>
      <c r="I21" s="160"/>
      <c r="J21" s="160"/>
      <c r="K21" s="161"/>
      <c r="L21" s="159" t="s">
        <v>4</v>
      </c>
      <c r="M21" s="160"/>
      <c r="N21" s="160"/>
      <c r="O21" s="160"/>
      <c r="P21" s="160"/>
      <c r="Q21" s="160"/>
      <c r="R21" s="160"/>
      <c r="S21" s="160"/>
      <c r="T21" s="160"/>
      <c r="U21" s="161"/>
      <c r="V21" s="159" t="s">
        <v>9</v>
      </c>
      <c r="W21" s="161"/>
      <c r="X21" s="159" t="s">
        <v>2</v>
      </c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1"/>
    </row>
    <row r="22" spans="1:52">
      <c r="A22" s="9">
        <f>ROW()-21</f>
        <v>1</v>
      </c>
      <c r="B22" s="191" t="s">
        <v>127</v>
      </c>
      <c r="C22" s="192"/>
      <c r="D22" s="192"/>
      <c r="E22" s="192"/>
      <c r="F22" s="192"/>
      <c r="G22" s="192"/>
      <c r="H22" s="192"/>
      <c r="I22" s="192"/>
      <c r="J22" s="192"/>
      <c r="K22" s="193"/>
      <c r="L22" s="194" t="s">
        <v>125</v>
      </c>
      <c r="M22" s="195"/>
      <c r="N22" s="195"/>
      <c r="O22" s="195"/>
      <c r="P22" s="195"/>
      <c r="Q22" s="195"/>
      <c r="R22" s="195"/>
      <c r="S22" s="195"/>
      <c r="T22" s="195"/>
      <c r="U22" s="196"/>
      <c r="V22" s="197" t="s">
        <v>155</v>
      </c>
      <c r="W22" s="198"/>
      <c r="X22" s="199">
        <v>0</v>
      </c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00"/>
      <c r="AU22" s="200"/>
      <c r="AV22" s="200"/>
      <c r="AW22" s="200"/>
      <c r="AX22" s="200"/>
      <c r="AY22" s="200"/>
      <c r="AZ22" s="201"/>
    </row>
    <row r="23" spans="1:52">
      <c r="A23" s="9">
        <f t="shared" ref="A23:A37" si="0">ROW()-21</f>
        <v>2</v>
      </c>
      <c r="B23" s="191" t="s">
        <v>128</v>
      </c>
      <c r="C23" s="192"/>
      <c r="D23" s="192"/>
      <c r="E23" s="192"/>
      <c r="F23" s="192"/>
      <c r="G23" s="192"/>
      <c r="H23" s="192"/>
      <c r="I23" s="192"/>
      <c r="J23" s="192"/>
      <c r="K23" s="193"/>
      <c r="L23" s="194" t="s">
        <v>126</v>
      </c>
      <c r="M23" s="195"/>
      <c r="N23" s="195"/>
      <c r="O23" s="195"/>
      <c r="P23" s="195"/>
      <c r="Q23" s="195"/>
      <c r="R23" s="195"/>
      <c r="S23" s="195"/>
      <c r="T23" s="195"/>
      <c r="U23" s="196"/>
      <c r="V23" s="197" t="s">
        <v>155</v>
      </c>
      <c r="W23" s="198"/>
      <c r="X23" s="199">
        <v>0</v>
      </c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200"/>
      <c r="AP23" s="200"/>
      <c r="AQ23" s="200"/>
      <c r="AR23" s="200"/>
      <c r="AS23" s="200"/>
      <c r="AT23" s="200"/>
      <c r="AU23" s="200"/>
      <c r="AV23" s="200"/>
      <c r="AW23" s="200"/>
      <c r="AX23" s="200"/>
      <c r="AY23" s="200"/>
      <c r="AZ23" s="201"/>
    </row>
    <row r="24" spans="1:52">
      <c r="A24" s="9">
        <f t="shared" si="0"/>
        <v>3</v>
      </c>
      <c r="B24" s="191" t="s">
        <v>129</v>
      </c>
      <c r="C24" s="192"/>
      <c r="D24" s="192"/>
      <c r="E24" s="192"/>
      <c r="F24" s="192"/>
      <c r="G24" s="192"/>
      <c r="H24" s="192"/>
      <c r="I24" s="192"/>
      <c r="J24" s="192"/>
      <c r="K24" s="193"/>
      <c r="L24" s="194" t="s">
        <v>135</v>
      </c>
      <c r="M24" s="195"/>
      <c r="N24" s="195"/>
      <c r="O24" s="195"/>
      <c r="P24" s="195"/>
      <c r="Q24" s="195"/>
      <c r="R24" s="195"/>
      <c r="S24" s="195"/>
      <c r="T24" s="195"/>
      <c r="U24" s="196"/>
      <c r="V24" s="197" t="s">
        <v>155</v>
      </c>
      <c r="W24" s="198"/>
      <c r="X24" s="199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1"/>
    </row>
    <row r="25" spans="1:52">
      <c r="A25" s="9">
        <f t="shared" si="0"/>
        <v>4</v>
      </c>
      <c r="B25" s="191" t="s">
        <v>130</v>
      </c>
      <c r="C25" s="192"/>
      <c r="D25" s="192"/>
      <c r="E25" s="192"/>
      <c r="F25" s="192"/>
      <c r="G25" s="192"/>
      <c r="H25" s="192"/>
      <c r="I25" s="192"/>
      <c r="J25" s="192"/>
      <c r="K25" s="193"/>
      <c r="L25" s="194" t="s">
        <v>136</v>
      </c>
      <c r="M25" s="195"/>
      <c r="N25" s="195"/>
      <c r="O25" s="195"/>
      <c r="P25" s="195"/>
      <c r="Q25" s="195"/>
      <c r="R25" s="195"/>
      <c r="S25" s="195"/>
      <c r="T25" s="195"/>
      <c r="U25" s="196"/>
      <c r="V25" s="197" t="s">
        <v>155</v>
      </c>
      <c r="W25" s="198"/>
      <c r="X25" s="199">
        <v>0</v>
      </c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200"/>
      <c r="AU25" s="200"/>
      <c r="AV25" s="200"/>
      <c r="AW25" s="200"/>
      <c r="AX25" s="200"/>
      <c r="AY25" s="200"/>
      <c r="AZ25" s="201"/>
    </row>
    <row r="26" spans="1:52">
      <c r="A26" s="9">
        <f t="shared" si="0"/>
        <v>5</v>
      </c>
      <c r="B26" s="191" t="s">
        <v>154</v>
      </c>
      <c r="C26" s="192"/>
      <c r="D26" s="192"/>
      <c r="E26" s="192"/>
      <c r="F26" s="192"/>
      <c r="G26" s="192"/>
      <c r="H26" s="192"/>
      <c r="I26" s="192"/>
      <c r="J26" s="192"/>
      <c r="K26" s="193"/>
      <c r="L26" s="194" t="s">
        <v>137</v>
      </c>
      <c r="M26" s="195"/>
      <c r="N26" s="195"/>
      <c r="O26" s="195"/>
      <c r="P26" s="195"/>
      <c r="Q26" s="195"/>
      <c r="R26" s="195"/>
      <c r="S26" s="195"/>
      <c r="T26" s="195"/>
      <c r="U26" s="196"/>
      <c r="V26" s="197" t="s">
        <v>155</v>
      </c>
      <c r="W26" s="198"/>
      <c r="X26" s="199">
        <v>0</v>
      </c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0"/>
      <c r="AT26" s="200"/>
      <c r="AU26" s="200"/>
      <c r="AV26" s="200"/>
      <c r="AW26" s="200"/>
      <c r="AX26" s="200"/>
      <c r="AY26" s="200"/>
      <c r="AZ26" s="201"/>
    </row>
    <row r="27" spans="1:52">
      <c r="A27" s="9">
        <f t="shared" si="0"/>
        <v>6</v>
      </c>
      <c r="B27" s="191" t="s">
        <v>114</v>
      </c>
      <c r="C27" s="192"/>
      <c r="D27" s="192"/>
      <c r="E27" s="192"/>
      <c r="F27" s="192"/>
      <c r="G27" s="192"/>
      <c r="H27" s="192"/>
      <c r="I27" s="192"/>
      <c r="J27" s="192"/>
      <c r="K27" s="193"/>
      <c r="L27" s="194" t="s">
        <v>138</v>
      </c>
      <c r="M27" s="195"/>
      <c r="N27" s="195"/>
      <c r="O27" s="195"/>
      <c r="P27" s="195"/>
      <c r="Q27" s="195"/>
      <c r="R27" s="195"/>
      <c r="S27" s="195"/>
      <c r="T27" s="195"/>
      <c r="U27" s="196"/>
      <c r="V27" s="197" t="s">
        <v>155</v>
      </c>
      <c r="W27" s="198"/>
      <c r="X27" s="199">
        <v>0</v>
      </c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00"/>
      <c r="AT27" s="200"/>
      <c r="AU27" s="200"/>
      <c r="AV27" s="200"/>
      <c r="AW27" s="200"/>
      <c r="AX27" s="200"/>
      <c r="AY27" s="200"/>
      <c r="AZ27" s="201"/>
    </row>
    <row r="28" spans="1:52">
      <c r="A28" s="9">
        <f t="shared" si="0"/>
        <v>7</v>
      </c>
      <c r="B28" s="191" t="s">
        <v>131</v>
      </c>
      <c r="C28" s="192"/>
      <c r="D28" s="192"/>
      <c r="E28" s="192"/>
      <c r="F28" s="192"/>
      <c r="G28" s="192"/>
      <c r="H28" s="192"/>
      <c r="I28" s="192"/>
      <c r="J28" s="192"/>
      <c r="K28" s="193"/>
      <c r="L28" s="194" t="s">
        <v>139</v>
      </c>
      <c r="M28" s="195"/>
      <c r="N28" s="195"/>
      <c r="O28" s="195"/>
      <c r="P28" s="195"/>
      <c r="Q28" s="195"/>
      <c r="R28" s="195"/>
      <c r="S28" s="195"/>
      <c r="T28" s="195"/>
      <c r="U28" s="196"/>
      <c r="V28" s="197" t="s">
        <v>155</v>
      </c>
      <c r="W28" s="198"/>
      <c r="X28" s="199">
        <v>0</v>
      </c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0"/>
      <c r="AT28" s="200"/>
      <c r="AU28" s="200"/>
      <c r="AV28" s="200"/>
      <c r="AW28" s="200"/>
      <c r="AX28" s="200"/>
      <c r="AY28" s="200"/>
      <c r="AZ28" s="201"/>
    </row>
    <row r="29" spans="1:52">
      <c r="A29" s="9">
        <f t="shared" si="0"/>
        <v>8</v>
      </c>
      <c r="B29" s="191" t="s">
        <v>132</v>
      </c>
      <c r="C29" s="192"/>
      <c r="D29" s="192"/>
      <c r="E29" s="192"/>
      <c r="F29" s="192"/>
      <c r="G29" s="192"/>
      <c r="H29" s="192"/>
      <c r="I29" s="192"/>
      <c r="J29" s="192"/>
      <c r="K29" s="193"/>
      <c r="L29" s="194" t="s">
        <v>140</v>
      </c>
      <c r="M29" s="195"/>
      <c r="N29" s="195"/>
      <c r="O29" s="195"/>
      <c r="P29" s="195"/>
      <c r="Q29" s="195"/>
      <c r="R29" s="195"/>
      <c r="S29" s="195"/>
      <c r="T29" s="195"/>
      <c r="U29" s="196"/>
      <c r="V29" s="197" t="s">
        <v>155</v>
      </c>
      <c r="W29" s="198"/>
      <c r="X29" s="199">
        <v>0</v>
      </c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200"/>
      <c r="AU29" s="200"/>
      <c r="AV29" s="200"/>
      <c r="AW29" s="200"/>
      <c r="AX29" s="200"/>
      <c r="AY29" s="200"/>
      <c r="AZ29" s="201"/>
    </row>
    <row r="30" spans="1:52">
      <c r="A30" s="9">
        <f t="shared" si="0"/>
        <v>9</v>
      </c>
      <c r="B30" s="191" t="s">
        <v>133</v>
      </c>
      <c r="C30" s="192"/>
      <c r="D30" s="192"/>
      <c r="E30" s="192"/>
      <c r="F30" s="192"/>
      <c r="G30" s="192"/>
      <c r="H30" s="192"/>
      <c r="I30" s="192"/>
      <c r="J30" s="192"/>
      <c r="K30" s="193"/>
      <c r="L30" s="194" t="s">
        <v>141</v>
      </c>
      <c r="M30" s="195"/>
      <c r="N30" s="195"/>
      <c r="O30" s="195"/>
      <c r="P30" s="195"/>
      <c r="Q30" s="195"/>
      <c r="R30" s="195"/>
      <c r="S30" s="195"/>
      <c r="T30" s="195"/>
      <c r="U30" s="196"/>
      <c r="V30" s="197" t="s">
        <v>155</v>
      </c>
      <c r="W30" s="198"/>
      <c r="X30" s="199">
        <v>0</v>
      </c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200"/>
      <c r="AT30" s="200"/>
      <c r="AU30" s="200"/>
      <c r="AV30" s="200"/>
      <c r="AW30" s="200"/>
      <c r="AX30" s="200"/>
      <c r="AY30" s="200"/>
      <c r="AZ30" s="201"/>
    </row>
    <row r="31" spans="1:52">
      <c r="A31" s="9">
        <f t="shared" si="0"/>
        <v>10</v>
      </c>
      <c r="B31" s="191" t="s">
        <v>134</v>
      </c>
      <c r="C31" s="192"/>
      <c r="D31" s="192"/>
      <c r="E31" s="192"/>
      <c r="F31" s="192"/>
      <c r="G31" s="192"/>
      <c r="H31" s="192"/>
      <c r="I31" s="192"/>
      <c r="J31" s="192"/>
      <c r="K31" s="193"/>
      <c r="L31" s="194" t="s">
        <v>142</v>
      </c>
      <c r="M31" s="195"/>
      <c r="N31" s="195"/>
      <c r="O31" s="195"/>
      <c r="P31" s="195"/>
      <c r="Q31" s="195"/>
      <c r="R31" s="195"/>
      <c r="S31" s="195"/>
      <c r="T31" s="195"/>
      <c r="U31" s="196"/>
      <c r="V31" s="197" t="s">
        <v>155</v>
      </c>
      <c r="W31" s="198"/>
      <c r="X31" s="199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200"/>
      <c r="AT31" s="200"/>
      <c r="AU31" s="200"/>
      <c r="AV31" s="200"/>
      <c r="AW31" s="200"/>
      <c r="AX31" s="200"/>
      <c r="AY31" s="200"/>
      <c r="AZ31" s="201"/>
    </row>
    <row r="32" spans="1:52">
      <c r="A32" s="9">
        <f t="shared" si="0"/>
        <v>11</v>
      </c>
      <c r="B32" s="162"/>
      <c r="C32" s="163"/>
      <c r="D32" s="163"/>
      <c r="E32" s="163"/>
      <c r="F32" s="163"/>
      <c r="G32" s="163"/>
      <c r="H32" s="163"/>
      <c r="I32" s="163"/>
      <c r="J32" s="163"/>
      <c r="K32" s="164"/>
      <c r="L32" s="162"/>
      <c r="M32" s="163"/>
      <c r="N32" s="163"/>
      <c r="O32" s="163"/>
      <c r="P32" s="163"/>
      <c r="Q32" s="163"/>
      <c r="R32" s="163"/>
      <c r="S32" s="163"/>
      <c r="T32" s="163"/>
      <c r="U32" s="164"/>
      <c r="V32" s="156"/>
      <c r="W32" s="158"/>
      <c r="X32" s="162">
        <v>0</v>
      </c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4"/>
    </row>
    <row r="33" spans="1:52">
      <c r="A33" s="9">
        <f t="shared" si="0"/>
        <v>12</v>
      </c>
      <c r="B33" s="162" t="s">
        <v>200</v>
      </c>
      <c r="C33" s="163"/>
      <c r="D33" s="163"/>
      <c r="E33" s="163"/>
      <c r="F33" s="163"/>
      <c r="G33" s="163"/>
      <c r="H33" s="163"/>
      <c r="I33" s="163"/>
      <c r="J33" s="163"/>
      <c r="K33" s="164"/>
      <c r="L33" s="162"/>
      <c r="M33" s="163"/>
      <c r="N33" s="163"/>
      <c r="O33" s="163"/>
      <c r="P33" s="163"/>
      <c r="Q33" s="163"/>
      <c r="R33" s="163"/>
      <c r="S33" s="163"/>
      <c r="T33" s="163"/>
      <c r="U33" s="164"/>
      <c r="V33" s="156" t="s">
        <v>155</v>
      </c>
      <c r="W33" s="158"/>
      <c r="X33" s="162" t="s">
        <v>203</v>
      </c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4"/>
    </row>
    <row r="34" spans="1:52">
      <c r="A34" s="9">
        <f t="shared" si="0"/>
        <v>13</v>
      </c>
      <c r="B34" s="162" t="s">
        <v>201</v>
      </c>
      <c r="C34" s="163"/>
      <c r="D34" s="163"/>
      <c r="E34" s="163"/>
      <c r="F34" s="163"/>
      <c r="G34" s="163"/>
      <c r="H34" s="163"/>
      <c r="I34" s="163"/>
      <c r="J34" s="163"/>
      <c r="K34" s="164"/>
      <c r="L34" s="162"/>
      <c r="M34" s="163"/>
      <c r="N34" s="163"/>
      <c r="O34" s="163"/>
      <c r="P34" s="163"/>
      <c r="Q34" s="163"/>
      <c r="R34" s="163"/>
      <c r="S34" s="163"/>
      <c r="T34" s="163"/>
      <c r="U34" s="164"/>
      <c r="V34" s="156" t="s">
        <v>155</v>
      </c>
      <c r="W34" s="158"/>
      <c r="X34" s="162" t="s">
        <v>203</v>
      </c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4"/>
    </row>
    <row r="35" spans="1:52">
      <c r="A35" s="9">
        <f t="shared" si="0"/>
        <v>14</v>
      </c>
      <c r="B35" s="162" t="s">
        <v>202</v>
      </c>
      <c r="C35" s="163"/>
      <c r="D35" s="163"/>
      <c r="E35" s="163"/>
      <c r="F35" s="163"/>
      <c r="G35" s="163"/>
      <c r="H35" s="163"/>
      <c r="I35" s="163"/>
      <c r="J35" s="163"/>
      <c r="K35" s="164"/>
      <c r="L35" s="162"/>
      <c r="M35" s="163"/>
      <c r="N35" s="163"/>
      <c r="O35" s="163"/>
      <c r="P35" s="163"/>
      <c r="Q35" s="163"/>
      <c r="R35" s="163"/>
      <c r="S35" s="163"/>
      <c r="T35" s="163"/>
      <c r="U35" s="164"/>
      <c r="V35" s="156" t="s">
        <v>155</v>
      </c>
      <c r="W35" s="158"/>
      <c r="X35" s="162" t="s">
        <v>203</v>
      </c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4"/>
    </row>
    <row r="36" spans="1:52">
      <c r="A36" s="9">
        <f t="shared" si="0"/>
        <v>15</v>
      </c>
      <c r="B36" s="162" t="s">
        <v>108</v>
      </c>
      <c r="C36" s="163"/>
      <c r="D36" s="163"/>
      <c r="E36" s="163"/>
      <c r="F36" s="163"/>
      <c r="G36" s="163"/>
      <c r="H36" s="163"/>
      <c r="I36" s="163"/>
      <c r="J36" s="163"/>
      <c r="K36" s="164"/>
      <c r="L36" s="162"/>
      <c r="M36" s="163"/>
      <c r="N36" s="163"/>
      <c r="O36" s="163"/>
      <c r="P36" s="163"/>
      <c r="Q36" s="163"/>
      <c r="R36" s="163"/>
      <c r="S36" s="163"/>
      <c r="T36" s="163"/>
      <c r="U36" s="164"/>
      <c r="V36" s="156" t="s">
        <v>155</v>
      </c>
      <c r="W36" s="158"/>
      <c r="X36" s="162" t="s">
        <v>204</v>
      </c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4"/>
    </row>
    <row r="37" spans="1:52">
      <c r="A37" s="9">
        <f t="shared" si="0"/>
        <v>16</v>
      </c>
      <c r="B37" s="162" t="s">
        <v>241</v>
      </c>
      <c r="C37" s="163"/>
      <c r="D37" s="163"/>
      <c r="E37" s="163"/>
      <c r="F37" s="163"/>
      <c r="G37" s="163"/>
      <c r="H37" s="163"/>
      <c r="I37" s="163"/>
      <c r="J37" s="163"/>
      <c r="K37" s="164"/>
      <c r="L37" s="162"/>
      <c r="M37" s="163"/>
      <c r="N37" s="163"/>
      <c r="O37" s="163"/>
      <c r="P37" s="163"/>
      <c r="Q37" s="163"/>
      <c r="R37" s="163"/>
      <c r="S37" s="163"/>
      <c r="T37" s="163"/>
      <c r="U37" s="164"/>
      <c r="V37" s="156" t="s">
        <v>156</v>
      </c>
      <c r="W37" s="158"/>
      <c r="X37" s="162" t="s">
        <v>242</v>
      </c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4"/>
    </row>
    <row r="38" spans="1:52">
      <c r="A38" s="15" t="s">
        <v>7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7"/>
    </row>
    <row r="39" spans="1:52">
      <c r="A39" s="14" t="s">
        <v>8</v>
      </c>
      <c r="B39" s="64" t="s">
        <v>3</v>
      </c>
      <c r="C39" s="65"/>
      <c r="D39" s="65"/>
      <c r="E39" s="65"/>
      <c r="F39" s="65"/>
      <c r="G39" s="65"/>
      <c r="H39" s="65"/>
      <c r="I39" s="65"/>
      <c r="J39" s="65"/>
      <c r="K39" s="66"/>
      <c r="L39" s="64" t="s">
        <v>4</v>
      </c>
      <c r="M39" s="65"/>
      <c r="N39" s="65"/>
      <c r="O39" s="65"/>
      <c r="P39" s="65"/>
      <c r="Q39" s="65"/>
      <c r="R39" s="65"/>
      <c r="S39" s="65"/>
      <c r="T39" s="65"/>
      <c r="U39" s="66"/>
      <c r="V39" s="64" t="s">
        <v>9</v>
      </c>
      <c r="W39" s="66"/>
      <c r="X39" s="64" t="s">
        <v>2</v>
      </c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6"/>
    </row>
    <row r="40" spans="1:52">
      <c r="A40" s="9">
        <f>ROW()-32</f>
        <v>8</v>
      </c>
      <c r="B40" s="194" t="s">
        <v>143</v>
      </c>
      <c r="C40" s="195"/>
      <c r="D40" s="195"/>
      <c r="E40" s="195"/>
      <c r="F40" s="195"/>
      <c r="G40" s="195"/>
      <c r="H40" s="195"/>
      <c r="I40" s="195"/>
      <c r="J40" s="195"/>
      <c r="K40" s="196"/>
      <c r="L40" s="194" t="s">
        <v>178</v>
      </c>
      <c r="M40" s="195"/>
      <c r="N40" s="195"/>
      <c r="O40" s="195"/>
      <c r="P40" s="195"/>
      <c r="Q40" s="195"/>
      <c r="R40" s="195"/>
      <c r="S40" s="195"/>
      <c r="T40" s="195"/>
      <c r="U40" s="196"/>
      <c r="V40" s="197" t="s">
        <v>9</v>
      </c>
      <c r="W40" s="198"/>
      <c r="X40" s="156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8"/>
    </row>
    <row r="41" spans="1:52">
      <c r="A41" s="9">
        <f t="shared" ref="A41:A48" si="1">ROW()-32</f>
        <v>9</v>
      </c>
      <c r="B41" s="194" t="s">
        <v>144</v>
      </c>
      <c r="C41" s="195"/>
      <c r="D41" s="195"/>
      <c r="E41" s="195"/>
      <c r="F41" s="195"/>
      <c r="G41" s="195"/>
      <c r="H41" s="195"/>
      <c r="I41" s="195"/>
      <c r="J41" s="195"/>
      <c r="K41" s="196"/>
      <c r="L41" s="194" t="s">
        <v>145</v>
      </c>
      <c r="M41" s="195"/>
      <c r="N41" s="195"/>
      <c r="O41" s="195"/>
      <c r="P41" s="195"/>
      <c r="Q41" s="195"/>
      <c r="R41" s="195"/>
      <c r="S41" s="195"/>
      <c r="T41" s="195"/>
      <c r="U41" s="196"/>
      <c r="V41" s="197" t="s">
        <v>156</v>
      </c>
      <c r="W41" s="198"/>
      <c r="X41" s="156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8"/>
    </row>
    <row r="42" spans="1:52">
      <c r="A42" s="9">
        <f t="shared" si="1"/>
        <v>10</v>
      </c>
      <c r="B42" s="194" t="s">
        <v>146</v>
      </c>
      <c r="C42" s="195"/>
      <c r="D42" s="195"/>
      <c r="E42" s="195"/>
      <c r="F42" s="195"/>
      <c r="G42" s="195"/>
      <c r="H42" s="195"/>
      <c r="I42" s="195"/>
      <c r="J42" s="195"/>
      <c r="K42" s="196"/>
      <c r="L42" s="194" t="s">
        <v>147</v>
      </c>
      <c r="M42" s="195"/>
      <c r="N42" s="195"/>
      <c r="O42" s="195"/>
      <c r="P42" s="195"/>
      <c r="Q42" s="195"/>
      <c r="R42" s="195"/>
      <c r="S42" s="195"/>
      <c r="T42" s="195"/>
      <c r="U42" s="196"/>
      <c r="V42" s="197" t="s">
        <v>156</v>
      </c>
      <c r="W42" s="198"/>
      <c r="X42" s="156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8"/>
    </row>
    <row r="43" spans="1:52">
      <c r="A43" s="9">
        <f t="shared" si="1"/>
        <v>11</v>
      </c>
      <c r="B43" s="194" t="s">
        <v>148</v>
      </c>
      <c r="C43" s="195"/>
      <c r="D43" s="195"/>
      <c r="E43" s="195"/>
      <c r="F43" s="195"/>
      <c r="G43" s="195"/>
      <c r="H43" s="195"/>
      <c r="I43" s="195"/>
      <c r="J43" s="195"/>
      <c r="K43" s="196"/>
      <c r="L43" s="194" t="s">
        <v>149</v>
      </c>
      <c r="M43" s="195"/>
      <c r="N43" s="195"/>
      <c r="O43" s="195"/>
      <c r="P43" s="195"/>
      <c r="Q43" s="195"/>
      <c r="R43" s="195"/>
      <c r="S43" s="195"/>
      <c r="T43" s="195"/>
      <c r="U43" s="196"/>
      <c r="V43" s="197" t="s">
        <v>156</v>
      </c>
      <c r="W43" s="198"/>
      <c r="X43" s="156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8"/>
    </row>
    <row r="44" spans="1:52">
      <c r="A44" s="9">
        <f t="shared" si="1"/>
        <v>12</v>
      </c>
      <c r="B44" s="194" t="s">
        <v>150</v>
      </c>
      <c r="C44" s="195"/>
      <c r="D44" s="195"/>
      <c r="E44" s="195"/>
      <c r="F44" s="195"/>
      <c r="G44" s="195"/>
      <c r="H44" s="195"/>
      <c r="I44" s="195"/>
      <c r="J44" s="195"/>
      <c r="K44" s="196"/>
      <c r="L44" s="194" t="s">
        <v>151</v>
      </c>
      <c r="M44" s="195"/>
      <c r="N44" s="195"/>
      <c r="O44" s="195"/>
      <c r="P44" s="195"/>
      <c r="Q44" s="195"/>
      <c r="R44" s="195"/>
      <c r="S44" s="195"/>
      <c r="T44" s="195"/>
      <c r="U44" s="196"/>
      <c r="V44" s="197" t="s">
        <v>156</v>
      </c>
      <c r="W44" s="198"/>
      <c r="X44" s="156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8"/>
    </row>
    <row r="45" spans="1:52">
      <c r="A45" s="9">
        <f t="shared" si="1"/>
        <v>13</v>
      </c>
      <c r="B45" s="194" t="s">
        <v>152</v>
      </c>
      <c r="C45" s="195"/>
      <c r="D45" s="195"/>
      <c r="E45" s="195"/>
      <c r="F45" s="195"/>
      <c r="G45" s="195"/>
      <c r="H45" s="195"/>
      <c r="I45" s="195"/>
      <c r="J45" s="195"/>
      <c r="K45" s="196"/>
      <c r="L45" s="194" t="s">
        <v>153</v>
      </c>
      <c r="M45" s="195"/>
      <c r="N45" s="195"/>
      <c r="O45" s="195"/>
      <c r="P45" s="195"/>
      <c r="Q45" s="195"/>
      <c r="R45" s="195"/>
      <c r="S45" s="195"/>
      <c r="T45" s="195"/>
      <c r="U45" s="196"/>
      <c r="V45" s="197" t="s">
        <v>156</v>
      </c>
      <c r="W45" s="198"/>
      <c r="X45" s="156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8"/>
    </row>
    <row r="46" spans="1:52">
      <c r="A46" s="9">
        <f t="shared" si="1"/>
        <v>14</v>
      </c>
      <c r="B46" s="156" t="s">
        <v>93</v>
      </c>
      <c r="C46" s="157"/>
      <c r="D46" s="157"/>
      <c r="E46" s="157"/>
      <c r="F46" s="157"/>
      <c r="G46" s="157"/>
      <c r="H46" s="157"/>
      <c r="I46" s="157"/>
      <c r="J46" s="157"/>
      <c r="K46" s="158"/>
      <c r="L46" s="156"/>
      <c r="M46" s="157"/>
      <c r="N46" s="157"/>
      <c r="O46" s="157"/>
      <c r="P46" s="157"/>
      <c r="Q46" s="157"/>
      <c r="R46" s="157"/>
      <c r="S46" s="157"/>
      <c r="T46" s="157"/>
      <c r="U46" s="158"/>
      <c r="V46" s="156"/>
      <c r="W46" s="158"/>
      <c r="X46" s="156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8"/>
    </row>
    <row r="47" spans="1:52">
      <c r="A47" s="9">
        <f t="shared" si="1"/>
        <v>15</v>
      </c>
      <c r="B47" s="156" t="s">
        <v>205</v>
      </c>
      <c r="C47" s="157"/>
      <c r="D47" s="157"/>
      <c r="E47" s="157"/>
      <c r="F47" s="157"/>
      <c r="G47" s="157"/>
      <c r="H47" s="157"/>
      <c r="I47" s="157"/>
      <c r="J47" s="157"/>
      <c r="K47" s="158"/>
      <c r="L47" s="156"/>
      <c r="M47" s="157"/>
      <c r="N47" s="157"/>
      <c r="O47" s="157"/>
      <c r="P47" s="157"/>
      <c r="Q47" s="157"/>
      <c r="R47" s="157"/>
      <c r="S47" s="157"/>
      <c r="T47" s="157"/>
      <c r="U47" s="158"/>
      <c r="V47" s="156"/>
      <c r="W47" s="158"/>
      <c r="X47" s="156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157"/>
      <c r="AN47" s="157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8"/>
    </row>
    <row r="48" spans="1:52">
      <c r="A48" s="9">
        <f t="shared" si="1"/>
        <v>16</v>
      </c>
      <c r="B48" s="156"/>
      <c r="C48" s="157"/>
      <c r="D48" s="157"/>
      <c r="E48" s="157"/>
      <c r="F48" s="157"/>
      <c r="G48" s="157"/>
      <c r="H48" s="157"/>
      <c r="I48" s="157"/>
      <c r="J48" s="157"/>
      <c r="K48" s="158"/>
      <c r="L48" s="156"/>
      <c r="M48" s="157"/>
      <c r="N48" s="157"/>
      <c r="O48" s="157"/>
      <c r="P48" s="157"/>
      <c r="Q48" s="157"/>
      <c r="R48" s="157"/>
      <c r="S48" s="157"/>
      <c r="T48" s="157"/>
      <c r="U48" s="158"/>
      <c r="V48" s="156"/>
      <c r="W48" s="158"/>
      <c r="X48" s="156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8"/>
    </row>
    <row r="49" spans="1:52">
      <c r="A49" s="15" t="s">
        <v>11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7"/>
    </row>
    <row r="50" spans="1:52">
      <c r="A50" s="14" t="s">
        <v>8</v>
      </c>
      <c r="B50" s="64" t="s">
        <v>3</v>
      </c>
      <c r="C50" s="65"/>
      <c r="D50" s="65"/>
      <c r="E50" s="65"/>
      <c r="F50" s="65"/>
      <c r="G50" s="65"/>
      <c r="H50" s="65"/>
      <c r="I50" s="65"/>
      <c r="J50" s="65"/>
      <c r="K50" s="66"/>
      <c r="L50" s="64" t="s">
        <v>4</v>
      </c>
      <c r="M50" s="65"/>
      <c r="N50" s="65"/>
      <c r="O50" s="65"/>
      <c r="P50" s="65"/>
      <c r="Q50" s="65"/>
      <c r="R50" s="65"/>
      <c r="S50" s="65"/>
      <c r="T50" s="65"/>
      <c r="U50" s="66"/>
      <c r="V50" s="64" t="s">
        <v>9</v>
      </c>
      <c r="W50" s="66"/>
      <c r="X50" s="64" t="s">
        <v>2</v>
      </c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6"/>
    </row>
    <row r="51" spans="1:52">
      <c r="A51" s="9">
        <f>ROW()-43</f>
        <v>8</v>
      </c>
      <c r="B51" s="156"/>
      <c r="C51" s="157"/>
      <c r="D51" s="157"/>
      <c r="E51" s="157"/>
      <c r="F51" s="157"/>
      <c r="G51" s="157"/>
      <c r="H51" s="157"/>
      <c r="I51" s="157"/>
      <c r="J51" s="157"/>
      <c r="K51" s="158"/>
      <c r="L51" s="156"/>
      <c r="M51" s="157"/>
      <c r="N51" s="157"/>
      <c r="O51" s="157"/>
      <c r="P51" s="157"/>
      <c r="Q51" s="157"/>
      <c r="R51" s="157"/>
      <c r="S51" s="157"/>
      <c r="T51" s="157"/>
      <c r="U51" s="158"/>
      <c r="V51" s="156"/>
      <c r="W51" s="158"/>
      <c r="X51" s="156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8"/>
    </row>
    <row r="52" spans="1:52">
      <c r="A52" s="9">
        <f t="shared" ref="A52:A59" si="2">ROW()-43</f>
        <v>9</v>
      </c>
      <c r="B52" s="156"/>
      <c r="C52" s="157"/>
      <c r="D52" s="157"/>
      <c r="E52" s="157"/>
      <c r="F52" s="157"/>
      <c r="G52" s="157"/>
      <c r="H52" s="157"/>
      <c r="I52" s="157"/>
      <c r="J52" s="157"/>
      <c r="K52" s="158"/>
      <c r="L52" s="156"/>
      <c r="M52" s="157"/>
      <c r="N52" s="157"/>
      <c r="O52" s="157"/>
      <c r="P52" s="157"/>
      <c r="Q52" s="157"/>
      <c r="R52" s="157"/>
      <c r="S52" s="157"/>
      <c r="T52" s="157"/>
      <c r="U52" s="158"/>
      <c r="V52" s="156"/>
      <c r="W52" s="158"/>
      <c r="X52" s="156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8"/>
    </row>
    <row r="53" spans="1:52">
      <c r="A53" s="9">
        <f t="shared" si="2"/>
        <v>10</v>
      </c>
      <c r="B53" s="156"/>
      <c r="C53" s="157"/>
      <c r="D53" s="157"/>
      <c r="E53" s="157"/>
      <c r="F53" s="157"/>
      <c r="G53" s="157"/>
      <c r="H53" s="157"/>
      <c r="I53" s="157"/>
      <c r="J53" s="157"/>
      <c r="K53" s="158"/>
      <c r="L53" s="156"/>
      <c r="M53" s="157"/>
      <c r="N53" s="157"/>
      <c r="O53" s="157"/>
      <c r="P53" s="157"/>
      <c r="Q53" s="157"/>
      <c r="R53" s="157"/>
      <c r="S53" s="157"/>
      <c r="T53" s="157"/>
      <c r="U53" s="158"/>
      <c r="V53" s="156"/>
      <c r="W53" s="158"/>
      <c r="X53" s="156"/>
      <c r="Y53" s="15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8"/>
    </row>
    <row r="54" spans="1:52">
      <c r="A54" s="9">
        <f t="shared" si="2"/>
        <v>11</v>
      </c>
      <c r="B54" s="156"/>
      <c r="C54" s="157"/>
      <c r="D54" s="157"/>
      <c r="E54" s="157"/>
      <c r="F54" s="157"/>
      <c r="G54" s="157"/>
      <c r="H54" s="157"/>
      <c r="I54" s="157"/>
      <c r="J54" s="157"/>
      <c r="K54" s="158"/>
      <c r="L54" s="156"/>
      <c r="M54" s="157"/>
      <c r="N54" s="157"/>
      <c r="O54" s="157"/>
      <c r="P54" s="157"/>
      <c r="Q54" s="157"/>
      <c r="R54" s="157"/>
      <c r="S54" s="157"/>
      <c r="T54" s="157"/>
      <c r="U54" s="158"/>
      <c r="V54" s="156"/>
      <c r="W54" s="158"/>
      <c r="X54" s="156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8"/>
    </row>
    <row r="55" spans="1:52">
      <c r="A55" s="9">
        <f t="shared" si="2"/>
        <v>12</v>
      </c>
      <c r="B55" s="156"/>
      <c r="C55" s="157"/>
      <c r="D55" s="157"/>
      <c r="E55" s="157"/>
      <c r="F55" s="157"/>
      <c r="G55" s="157"/>
      <c r="H55" s="157"/>
      <c r="I55" s="157"/>
      <c r="J55" s="157"/>
      <c r="K55" s="158"/>
      <c r="L55" s="156"/>
      <c r="M55" s="157"/>
      <c r="N55" s="157"/>
      <c r="O55" s="157"/>
      <c r="P55" s="157"/>
      <c r="Q55" s="157"/>
      <c r="R55" s="157"/>
      <c r="S55" s="157"/>
      <c r="T55" s="157"/>
      <c r="U55" s="158"/>
      <c r="V55" s="156"/>
      <c r="W55" s="158"/>
      <c r="X55" s="156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8"/>
    </row>
    <row r="56" spans="1:52">
      <c r="A56" s="9">
        <f t="shared" si="2"/>
        <v>13</v>
      </c>
      <c r="B56" s="156"/>
      <c r="C56" s="157"/>
      <c r="D56" s="157"/>
      <c r="E56" s="157"/>
      <c r="F56" s="157"/>
      <c r="G56" s="157"/>
      <c r="H56" s="157"/>
      <c r="I56" s="157"/>
      <c r="J56" s="157"/>
      <c r="K56" s="158"/>
      <c r="L56" s="156"/>
      <c r="M56" s="157"/>
      <c r="N56" s="157"/>
      <c r="O56" s="157"/>
      <c r="P56" s="157"/>
      <c r="Q56" s="157"/>
      <c r="R56" s="157"/>
      <c r="S56" s="157"/>
      <c r="T56" s="157"/>
      <c r="U56" s="158"/>
      <c r="V56" s="156"/>
      <c r="W56" s="158"/>
      <c r="X56" s="156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158"/>
    </row>
    <row r="57" spans="1:52">
      <c r="A57" s="9">
        <f t="shared" si="2"/>
        <v>14</v>
      </c>
      <c r="B57" s="156"/>
      <c r="C57" s="157"/>
      <c r="D57" s="157"/>
      <c r="E57" s="157"/>
      <c r="F57" s="157"/>
      <c r="G57" s="157"/>
      <c r="H57" s="157"/>
      <c r="I57" s="157"/>
      <c r="J57" s="157"/>
      <c r="K57" s="158"/>
      <c r="L57" s="156"/>
      <c r="M57" s="157"/>
      <c r="N57" s="157"/>
      <c r="O57" s="157"/>
      <c r="P57" s="157"/>
      <c r="Q57" s="157"/>
      <c r="R57" s="157"/>
      <c r="S57" s="157"/>
      <c r="T57" s="157"/>
      <c r="U57" s="158"/>
      <c r="V57" s="156"/>
      <c r="W57" s="158"/>
      <c r="X57" s="156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7"/>
      <c r="AY57" s="157"/>
      <c r="AZ57" s="158"/>
    </row>
    <row r="58" spans="1:52">
      <c r="A58" s="9">
        <f t="shared" si="2"/>
        <v>15</v>
      </c>
      <c r="B58" s="156"/>
      <c r="C58" s="157"/>
      <c r="D58" s="157"/>
      <c r="E58" s="157"/>
      <c r="F58" s="157"/>
      <c r="G58" s="157"/>
      <c r="H58" s="157"/>
      <c r="I58" s="157"/>
      <c r="J58" s="157"/>
      <c r="K58" s="158"/>
      <c r="L58" s="156"/>
      <c r="M58" s="157"/>
      <c r="N58" s="157"/>
      <c r="O58" s="157"/>
      <c r="P58" s="157"/>
      <c r="Q58" s="157"/>
      <c r="R58" s="157"/>
      <c r="S58" s="157"/>
      <c r="T58" s="157"/>
      <c r="U58" s="158"/>
      <c r="V58" s="156"/>
      <c r="W58" s="158"/>
      <c r="X58" s="156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7"/>
      <c r="AY58" s="157"/>
      <c r="AZ58" s="158"/>
    </row>
    <row r="59" spans="1:52">
      <c r="A59" s="9">
        <f t="shared" si="2"/>
        <v>16</v>
      </c>
      <c r="B59" s="156"/>
      <c r="C59" s="157"/>
      <c r="D59" s="157"/>
      <c r="E59" s="157"/>
      <c r="F59" s="157"/>
      <c r="G59" s="157"/>
      <c r="H59" s="157"/>
      <c r="I59" s="157"/>
      <c r="J59" s="157"/>
      <c r="K59" s="158"/>
      <c r="L59" s="156"/>
      <c r="M59" s="157"/>
      <c r="N59" s="157"/>
      <c r="O59" s="157"/>
      <c r="P59" s="157"/>
      <c r="Q59" s="157"/>
      <c r="R59" s="157"/>
      <c r="S59" s="157"/>
      <c r="T59" s="157"/>
      <c r="U59" s="158"/>
      <c r="V59" s="156"/>
      <c r="W59" s="158"/>
      <c r="X59" s="156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  <c r="AW59" s="157"/>
      <c r="AX59" s="157"/>
      <c r="AY59" s="157"/>
      <c r="AZ59" s="158"/>
    </row>
  </sheetData>
  <mergeCells count="153">
    <mergeCell ref="L43:U43"/>
    <mergeCell ref="L44:U44"/>
    <mergeCell ref="L45:U45"/>
    <mergeCell ref="L42:U42"/>
    <mergeCell ref="L40:U40"/>
    <mergeCell ref="L41:U41"/>
    <mergeCell ref="B45:K45"/>
    <mergeCell ref="B40:K40"/>
    <mergeCell ref="B41:K41"/>
    <mergeCell ref="B42:K42"/>
    <mergeCell ref="B43:K43"/>
    <mergeCell ref="B44:K44"/>
    <mergeCell ref="L31:U31"/>
    <mergeCell ref="X37:AZ37"/>
    <mergeCell ref="V37:W37"/>
    <mergeCell ref="B37:K37"/>
    <mergeCell ref="L37:U37"/>
    <mergeCell ref="X33:AZ33"/>
    <mergeCell ref="V33:W33"/>
    <mergeCell ref="B33:K33"/>
    <mergeCell ref="L33:U33"/>
    <mergeCell ref="X32:AZ32"/>
    <mergeCell ref="V32:W32"/>
    <mergeCell ref="B32:K32"/>
    <mergeCell ref="L32:U32"/>
    <mergeCell ref="X47:AZ47"/>
    <mergeCell ref="X48:AZ48"/>
    <mergeCell ref="V45:W45"/>
    <mergeCell ref="V46:W46"/>
    <mergeCell ref="V47:W47"/>
    <mergeCell ref="V48:W48"/>
    <mergeCell ref="X45:AZ45"/>
    <mergeCell ref="X46:AZ46"/>
    <mergeCell ref="L46:U46"/>
    <mergeCell ref="X26:AZ26"/>
    <mergeCell ref="X27:AZ27"/>
    <mergeCell ref="X28:AZ28"/>
    <mergeCell ref="X29:AZ29"/>
    <mergeCell ref="X30:AZ30"/>
    <mergeCell ref="B21:K21"/>
    <mergeCell ref="B28:K28"/>
    <mergeCell ref="B29:K29"/>
    <mergeCell ref="B30:K30"/>
    <mergeCell ref="L22:U22"/>
    <mergeCell ref="L23:U23"/>
    <mergeCell ref="L24:U24"/>
    <mergeCell ref="L25:U25"/>
    <mergeCell ref="L26:U26"/>
    <mergeCell ref="L27:U27"/>
    <mergeCell ref="L28:U28"/>
    <mergeCell ref="L29:U29"/>
    <mergeCell ref="L30:U30"/>
    <mergeCell ref="L52:U52"/>
    <mergeCell ref="B47:K47"/>
    <mergeCell ref="B48:K48"/>
    <mergeCell ref="V52:W52"/>
    <mergeCell ref="B52:K52"/>
    <mergeCell ref="V51:W51"/>
    <mergeCell ref="L51:U51"/>
    <mergeCell ref="L47:U47"/>
    <mergeCell ref="B23:K23"/>
    <mergeCell ref="B24:K24"/>
    <mergeCell ref="B25:K25"/>
    <mergeCell ref="B26:K26"/>
    <mergeCell ref="B27:K27"/>
    <mergeCell ref="V43:W43"/>
    <mergeCell ref="V44:W44"/>
    <mergeCell ref="V23:W23"/>
    <mergeCell ref="V24:W24"/>
    <mergeCell ref="V25:W25"/>
    <mergeCell ref="V26:W26"/>
    <mergeCell ref="V28:W28"/>
    <mergeCell ref="V29:W29"/>
    <mergeCell ref="V30:W30"/>
    <mergeCell ref="B51:K51"/>
    <mergeCell ref="B46:K46"/>
    <mergeCell ref="X51:AZ51"/>
    <mergeCell ref="AQ1:AZ1"/>
    <mergeCell ref="AQ2:AZ2"/>
    <mergeCell ref="AC1:AL1"/>
    <mergeCell ref="AC2:AL2"/>
    <mergeCell ref="AM1:AP1"/>
    <mergeCell ref="AM2:AP2"/>
    <mergeCell ref="K1:N1"/>
    <mergeCell ref="K2:N2"/>
    <mergeCell ref="X35:AZ35"/>
    <mergeCell ref="L36:U36"/>
    <mergeCell ref="B36:K36"/>
    <mergeCell ref="V36:W36"/>
    <mergeCell ref="X36:AZ36"/>
    <mergeCell ref="X44:AZ44"/>
    <mergeCell ref="V40:W40"/>
    <mergeCell ref="X40:AZ40"/>
    <mergeCell ref="V41:W41"/>
    <mergeCell ref="X41:AZ41"/>
    <mergeCell ref="V42:W42"/>
    <mergeCell ref="X42:AZ42"/>
    <mergeCell ref="X43:AZ43"/>
    <mergeCell ref="X24:AZ24"/>
    <mergeCell ref="X25:AZ25"/>
    <mergeCell ref="A1:J2"/>
    <mergeCell ref="Y1:AB1"/>
    <mergeCell ref="Y2:AB2"/>
    <mergeCell ref="O1:X1"/>
    <mergeCell ref="O2:X2"/>
    <mergeCell ref="L21:U21"/>
    <mergeCell ref="L48:U48"/>
    <mergeCell ref="B22:K22"/>
    <mergeCell ref="V21:W21"/>
    <mergeCell ref="V22:W22"/>
    <mergeCell ref="V27:W27"/>
    <mergeCell ref="X21:AZ21"/>
    <mergeCell ref="X22:AZ22"/>
    <mergeCell ref="X23:AZ23"/>
    <mergeCell ref="B31:K31"/>
    <mergeCell ref="V31:W31"/>
    <mergeCell ref="X31:AZ31"/>
    <mergeCell ref="L34:U34"/>
    <mergeCell ref="B34:K34"/>
    <mergeCell ref="V34:W34"/>
    <mergeCell ref="X34:AZ34"/>
    <mergeCell ref="L35:U35"/>
    <mergeCell ref="B35:K35"/>
    <mergeCell ref="V35:W35"/>
    <mergeCell ref="B54:K54"/>
    <mergeCell ref="B55:K55"/>
    <mergeCell ref="B56:K56"/>
    <mergeCell ref="B57:K57"/>
    <mergeCell ref="B58:K58"/>
    <mergeCell ref="B59:K59"/>
    <mergeCell ref="L53:U53"/>
    <mergeCell ref="L54:U54"/>
    <mergeCell ref="L55:U55"/>
    <mergeCell ref="L56:U56"/>
    <mergeCell ref="L57:U57"/>
    <mergeCell ref="L58:U58"/>
    <mergeCell ref="L59:U59"/>
    <mergeCell ref="B53:K53"/>
    <mergeCell ref="X52:AZ52"/>
    <mergeCell ref="V53:W53"/>
    <mergeCell ref="V54:W54"/>
    <mergeCell ref="V55:W55"/>
    <mergeCell ref="V56:W56"/>
    <mergeCell ref="V57:W57"/>
    <mergeCell ref="V58:W58"/>
    <mergeCell ref="V59:W59"/>
    <mergeCell ref="X53:AZ53"/>
    <mergeCell ref="X54:AZ54"/>
    <mergeCell ref="X55:AZ55"/>
    <mergeCell ref="X56:AZ56"/>
    <mergeCell ref="X57:AZ57"/>
    <mergeCell ref="X58:AZ58"/>
    <mergeCell ref="X59:AZ5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5"/>
  <sheetViews>
    <sheetView zoomScale="138" zoomScaleNormal="110" workbookViewId="0">
      <pane ySplit="5" topLeftCell="A33" activePane="bottomLeft" state="frozen"/>
      <selection sqref="A1:K2"/>
      <selection pane="bottomLeft" activeCell="AJ28" sqref="AJ28:AQ28"/>
    </sheetView>
  </sheetViews>
  <sheetFormatPr defaultColWidth="2.6640625" defaultRowHeight="9.4"/>
  <cols>
    <col min="1" max="16384" width="2.6640625" style="1"/>
  </cols>
  <sheetData>
    <row r="1" spans="1:55">
      <c r="A1" s="174" t="s">
        <v>5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6"/>
      <c r="N1" s="171" t="s">
        <v>3</v>
      </c>
      <c r="O1" s="172"/>
      <c r="P1" s="172"/>
      <c r="Q1" s="173"/>
      <c r="R1" s="178" t="str">
        <f>IF(ISBLANK(表紙!AL43),"",(表紙!AL43))</f>
        <v>K001</v>
      </c>
      <c r="S1" s="179"/>
      <c r="T1" s="179"/>
      <c r="U1" s="179"/>
      <c r="V1" s="179"/>
      <c r="W1" s="179"/>
      <c r="X1" s="179"/>
      <c r="Y1" s="179"/>
      <c r="Z1" s="179"/>
      <c r="AA1" s="180"/>
      <c r="AB1" s="171" t="s">
        <v>6</v>
      </c>
      <c r="AC1" s="172"/>
      <c r="AD1" s="172"/>
      <c r="AE1" s="173"/>
      <c r="AF1" s="167" t="str">
        <f>IF(ISBLANK(表紙!AL39),"",(表紙!AL39))</f>
        <v>SYM</v>
      </c>
      <c r="AG1" s="168"/>
      <c r="AH1" s="168"/>
      <c r="AI1" s="168"/>
      <c r="AJ1" s="168"/>
      <c r="AK1" s="168"/>
      <c r="AL1" s="168"/>
      <c r="AM1" s="168"/>
      <c r="AN1" s="168"/>
      <c r="AO1" s="169"/>
      <c r="AP1" s="171" t="s">
        <v>1</v>
      </c>
      <c r="AQ1" s="172"/>
      <c r="AR1" s="172"/>
      <c r="AS1" s="173"/>
      <c r="AT1" s="181">
        <f>IF(ISBLANK(表紙!AL47),"",(表紙!AL47))</f>
        <v>45083</v>
      </c>
      <c r="AU1" s="182"/>
      <c r="AV1" s="182"/>
      <c r="AW1" s="182"/>
      <c r="AX1" s="182"/>
      <c r="AY1" s="182"/>
      <c r="AZ1" s="182"/>
      <c r="BA1" s="182"/>
      <c r="BB1" s="182"/>
      <c r="BC1" s="183"/>
    </row>
    <row r="2" spans="1:55">
      <c r="A2" s="177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5"/>
      <c r="N2" s="171" t="s">
        <v>4</v>
      </c>
      <c r="O2" s="172"/>
      <c r="P2" s="172"/>
      <c r="Q2" s="173"/>
      <c r="R2" s="178" t="str">
        <f>IF(ISBLANK(表紙!AL45),"",(表紙!AL45))</f>
        <v>勤怠情報一覧（日別）</v>
      </c>
      <c r="S2" s="179"/>
      <c r="T2" s="179"/>
      <c r="U2" s="179"/>
      <c r="V2" s="179"/>
      <c r="W2" s="179"/>
      <c r="X2" s="179"/>
      <c r="Y2" s="179"/>
      <c r="Z2" s="179"/>
      <c r="AA2" s="180"/>
      <c r="AB2" s="171" t="s">
        <v>0</v>
      </c>
      <c r="AC2" s="172"/>
      <c r="AD2" s="172"/>
      <c r="AE2" s="173"/>
      <c r="AF2" s="167" t="str">
        <f>IF(ISBLANK(表紙!AL41),"",(表紙!AL41))</f>
        <v>勤怠管理システム</v>
      </c>
      <c r="AG2" s="168"/>
      <c r="AH2" s="168"/>
      <c r="AI2" s="168"/>
      <c r="AJ2" s="168"/>
      <c r="AK2" s="168"/>
      <c r="AL2" s="168"/>
      <c r="AM2" s="168"/>
      <c r="AN2" s="168"/>
      <c r="AO2" s="169"/>
      <c r="AP2" s="171" t="s">
        <v>21</v>
      </c>
      <c r="AQ2" s="172"/>
      <c r="AR2" s="172"/>
      <c r="AS2" s="173"/>
      <c r="AT2" s="167" t="str">
        <f>IF(ISBLANK(表紙!AL49),"",(表紙!AL49))</f>
        <v>長島凱斗</v>
      </c>
      <c r="AU2" s="168"/>
      <c r="AV2" s="168"/>
      <c r="AW2" s="168"/>
      <c r="AX2" s="168"/>
      <c r="AY2" s="168"/>
      <c r="AZ2" s="168"/>
      <c r="BA2" s="168"/>
      <c r="BB2" s="168"/>
      <c r="BC2" s="169"/>
    </row>
    <row r="3" spans="1:55">
      <c r="B3" s="2"/>
    </row>
    <row r="4" spans="1:55">
      <c r="A4" s="10" t="s">
        <v>14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2"/>
    </row>
    <row r="5" spans="1:55">
      <c r="A5" s="13" t="s">
        <v>13</v>
      </c>
      <c r="B5" s="170" t="s">
        <v>15</v>
      </c>
      <c r="C5" s="170"/>
      <c r="D5" s="170"/>
      <c r="E5" s="170"/>
      <c r="F5" s="170"/>
      <c r="G5" s="170"/>
      <c r="H5" s="170"/>
      <c r="I5" s="170"/>
      <c r="J5" s="170"/>
      <c r="K5" s="170"/>
      <c r="L5" s="170" t="s">
        <v>16</v>
      </c>
      <c r="M5" s="170"/>
      <c r="N5" s="170"/>
      <c r="O5" s="170"/>
      <c r="P5" s="170"/>
      <c r="Q5" s="170" t="s">
        <v>20</v>
      </c>
      <c r="R5" s="170"/>
      <c r="S5" s="170" t="s">
        <v>17</v>
      </c>
      <c r="T5" s="170"/>
      <c r="U5" s="170" t="s">
        <v>50</v>
      </c>
      <c r="V5" s="170"/>
      <c r="W5" s="170"/>
      <c r="X5" s="170"/>
      <c r="Y5" s="170"/>
      <c r="Z5" s="170"/>
      <c r="AA5" s="170"/>
      <c r="AB5" s="170" t="s">
        <v>18</v>
      </c>
      <c r="AC5" s="170"/>
      <c r="AD5" s="170"/>
      <c r="AE5" s="170"/>
      <c r="AF5" s="170"/>
      <c r="AG5" s="170"/>
      <c r="AH5" s="170"/>
      <c r="AI5" s="170"/>
      <c r="AJ5" s="170" t="s">
        <v>19</v>
      </c>
      <c r="AK5" s="170"/>
      <c r="AL5" s="170"/>
      <c r="AM5" s="170"/>
      <c r="AN5" s="170"/>
      <c r="AO5" s="170"/>
      <c r="AP5" s="170"/>
      <c r="AQ5" s="170"/>
      <c r="AR5" s="170" t="s">
        <v>2</v>
      </c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</row>
    <row r="6" spans="1:55">
      <c r="A6" s="9">
        <f>ROW()-5</f>
        <v>1</v>
      </c>
      <c r="B6" s="31" t="s">
        <v>71</v>
      </c>
      <c r="C6" s="32"/>
      <c r="D6" s="32"/>
      <c r="E6" s="32"/>
      <c r="F6" s="32"/>
      <c r="G6" s="32"/>
      <c r="H6" s="32"/>
      <c r="I6" s="32"/>
      <c r="J6" s="32"/>
      <c r="K6" s="33"/>
      <c r="L6" s="165" t="s">
        <v>35</v>
      </c>
      <c r="M6" s="165"/>
      <c r="N6" s="165"/>
      <c r="O6" s="165"/>
      <c r="P6" s="165"/>
      <c r="Q6" s="202" t="s">
        <v>157</v>
      </c>
      <c r="R6" s="202"/>
      <c r="S6" s="166">
        <v>10</v>
      </c>
      <c r="T6" s="166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65"/>
      <c r="AZ6" s="165"/>
      <c r="BA6" s="165"/>
      <c r="BB6" s="165"/>
      <c r="BC6" s="165"/>
    </row>
    <row r="7" spans="1:55">
      <c r="A7" s="9">
        <f t="shared" ref="A7:A55" si="0">ROW()-5</f>
        <v>2</v>
      </c>
      <c r="B7" s="1" t="s">
        <v>109</v>
      </c>
      <c r="C7" s="32"/>
      <c r="D7" s="32"/>
      <c r="E7" s="32"/>
      <c r="F7" s="32"/>
      <c r="G7" s="32"/>
      <c r="H7" s="32"/>
      <c r="I7" s="32"/>
      <c r="J7" s="32"/>
      <c r="K7" s="33"/>
      <c r="L7" s="165" t="s">
        <v>35</v>
      </c>
      <c r="M7" s="165"/>
      <c r="N7" s="165"/>
      <c r="O7" s="165"/>
      <c r="P7" s="165"/>
      <c r="Q7" s="202" t="s">
        <v>157</v>
      </c>
      <c r="R7" s="202"/>
      <c r="S7" s="166">
        <v>20</v>
      </c>
      <c r="T7" s="166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5"/>
      <c r="AT7" s="165"/>
      <c r="AU7" s="165"/>
      <c r="AV7" s="165"/>
      <c r="AW7" s="165"/>
      <c r="AX7" s="165"/>
      <c r="AY7" s="165"/>
      <c r="AZ7" s="165"/>
      <c r="BA7" s="165"/>
      <c r="BB7" s="165"/>
      <c r="BC7" s="165"/>
    </row>
    <row r="8" spans="1:55">
      <c r="A8" s="9">
        <f t="shared" si="0"/>
        <v>3</v>
      </c>
      <c r="B8" s="31" t="s">
        <v>72</v>
      </c>
      <c r="C8" s="32"/>
      <c r="D8" s="32"/>
      <c r="E8" s="32"/>
      <c r="F8" s="32"/>
      <c r="G8" s="32"/>
      <c r="H8" s="32"/>
      <c r="I8" s="32"/>
      <c r="J8" s="32"/>
      <c r="K8" s="33"/>
      <c r="L8" s="165" t="s">
        <v>35</v>
      </c>
      <c r="M8" s="165"/>
      <c r="N8" s="165"/>
      <c r="O8" s="165"/>
      <c r="P8" s="165"/>
      <c r="Q8" s="202" t="s">
        <v>157</v>
      </c>
      <c r="R8" s="202"/>
      <c r="S8" s="166">
        <v>10</v>
      </c>
      <c r="T8" s="166"/>
      <c r="U8" s="165"/>
      <c r="V8" s="165"/>
      <c r="W8" s="165"/>
      <c r="X8" s="165"/>
      <c r="Y8" s="165"/>
      <c r="Z8" s="165"/>
      <c r="AA8" s="165"/>
      <c r="AB8" s="208" t="s">
        <v>208</v>
      </c>
      <c r="AC8" s="209"/>
      <c r="AD8" s="209"/>
      <c r="AE8" s="209"/>
      <c r="AF8" s="209"/>
      <c r="AG8" s="209"/>
      <c r="AH8" s="209"/>
      <c r="AI8" s="210"/>
      <c r="AJ8" s="162"/>
      <c r="AK8" s="163"/>
      <c r="AL8" s="163"/>
      <c r="AM8" s="163"/>
      <c r="AN8" s="163"/>
      <c r="AO8" s="163"/>
      <c r="AP8" s="163"/>
      <c r="AQ8" s="164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5"/>
    </row>
    <row r="9" spans="1:55">
      <c r="A9" s="9">
        <f>ROW()-5</f>
        <v>4</v>
      </c>
      <c r="B9" s="31" t="s">
        <v>108</v>
      </c>
      <c r="C9" s="32"/>
      <c r="D9" s="32"/>
      <c r="E9" s="32"/>
      <c r="F9" s="32"/>
      <c r="G9" s="32"/>
      <c r="H9" s="32"/>
      <c r="I9" s="32"/>
      <c r="J9" s="32"/>
      <c r="K9" s="33"/>
      <c r="L9" s="165" t="s">
        <v>35</v>
      </c>
      <c r="M9" s="165"/>
      <c r="N9" s="165"/>
      <c r="O9" s="165"/>
      <c r="P9" s="165"/>
      <c r="Q9" s="202" t="s">
        <v>157</v>
      </c>
      <c r="R9" s="202"/>
      <c r="S9" s="166">
        <v>10</v>
      </c>
      <c r="T9" s="166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2"/>
      <c r="AK9" s="163"/>
      <c r="AL9" s="163"/>
      <c r="AM9" s="163"/>
      <c r="AN9" s="163"/>
      <c r="AO9" s="163"/>
      <c r="AP9" s="163"/>
      <c r="AQ9" s="164"/>
      <c r="AR9" s="165"/>
      <c r="AS9" s="165"/>
      <c r="AT9" s="165"/>
      <c r="AU9" s="165"/>
      <c r="AV9" s="165"/>
      <c r="AW9" s="165"/>
      <c r="AX9" s="165"/>
      <c r="AY9" s="165"/>
      <c r="AZ9" s="165"/>
      <c r="BA9" s="165"/>
      <c r="BB9" s="165"/>
      <c r="BC9" s="165"/>
    </row>
    <row r="10" spans="1:55">
      <c r="A10" s="9">
        <f t="shared" si="0"/>
        <v>5</v>
      </c>
      <c r="B10" s="31" t="s">
        <v>73</v>
      </c>
      <c r="C10" s="32"/>
      <c r="D10" s="32"/>
      <c r="E10" s="32"/>
      <c r="F10" s="32"/>
      <c r="G10" s="32"/>
      <c r="H10" s="32"/>
      <c r="I10" s="32"/>
      <c r="J10" s="32"/>
      <c r="K10" s="33"/>
      <c r="L10" s="165" t="s">
        <v>206</v>
      </c>
      <c r="M10" s="165"/>
      <c r="N10" s="165"/>
      <c r="O10" s="165"/>
      <c r="P10" s="165"/>
      <c r="Q10" s="202" t="s">
        <v>157</v>
      </c>
      <c r="R10" s="202"/>
      <c r="S10" s="166" t="s">
        <v>49</v>
      </c>
      <c r="T10" s="166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2"/>
      <c r="AK10" s="163"/>
      <c r="AL10" s="163"/>
      <c r="AM10" s="163"/>
      <c r="AN10" s="163"/>
      <c r="AO10" s="163"/>
      <c r="AP10" s="163"/>
      <c r="AQ10" s="164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165"/>
    </row>
    <row r="11" spans="1:55">
      <c r="A11" s="9">
        <f t="shared" si="0"/>
        <v>6</v>
      </c>
      <c r="B11" s="68" t="s">
        <v>110</v>
      </c>
      <c r="C11" s="32"/>
      <c r="D11" s="32"/>
      <c r="E11" s="32"/>
      <c r="F11" s="32"/>
      <c r="G11" s="32"/>
      <c r="H11" s="32"/>
      <c r="I11" s="32"/>
      <c r="J11" s="32"/>
      <c r="K11" s="33"/>
      <c r="L11" s="165" t="s">
        <v>35</v>
      </c>
      <c r="M11" s="165"/>
      <c r="N11" s="165"/>
      <c r="O11" s="165"/>
      <c r="P11" s="165"/>
      <c r="Q11" s="202" t="s">
        <v>157</v>
      </c>
      <c r="R11" s="202"/>
      <c r="S11" s="166">
        <v>10</v>
      </c>
      <c r="T11" s="166"/>
      <c r="U11" s="165"/>
      <c r="V11" s="165"/>
      <c r="W11" s="165"/>
      <c r="X11" s="165"/>
      <c r="Y11" s="165"/>
      <c r="Z11" s="165"/>
      <c r="AA11" s="165"/>
      <c r="AB11" s="204"/>
      <c r="AC11" s="204"/>
      <c r="AD11" s="204"/>
      <c r="AE11" s="204"/>
      <c r="AF11" s="204"/>
      <c r="AG11" s="204"/>
      <c r="AH11" s="204"/>
      <c r="AI11" s="204"/>
      <c r="AJ11" s="205"/>
      <c r="AK11" s="206"/>
      <c r="AL11" s="206"/>
      <c r="AM11" s="206"/>
      <c r="AN11" s="206"/>
      <c r="AO11" s="206"/>
      <c r="AP11" s="206"/>
      <c r="AQ11" s="207"/>
      <c r="AR11" s="165"/>
      <c r="AS11" s="165"/>
      <c r="AT11" s="165"/>
      <c r="AU11" s="165"/>
      <c r="AV11" s="165"/>
      <c r="AW11" s="165"/>
      <c r="AX11" s="165"/>
      <c r="AY11" s="165"/>
      <c r="AZ11" s="165"/>
      <c r="BA11" s="165"/>
      <c r="BB11" s="165"/>
      <c r="BC11" s="165"/>
    </row>
    <row r="12" spans="1:55">
      <c r="A12" s="9">
        <f t="shared" si="0"/>
        <v>7</v>
      </c>
      <c r="B12" s="68" t="s">
        <v>111</v>
      </c>
      <c r="C12" s="32"/>
      <c r="D12" s="32"/>
      <c r="E12" s="32"/>
      <c r="F12" s="32"/>
      <c r="G12" s="32"/>
      <c r="H12" s="32"/>
      <c r="I12" s="32"/>
      <c r="J12" s="32"/>
      <c r="K12" s="33"/>
      <c r="L12" s="165" t="s">
        <v>35</v>
      </c>
      <c r="M12" s="165"/>
      <c r="N12" s="165"/>
      <c r="O12" s="165"/>
      <c r="P12" s="165"/>
      <c r="Q12" s="202" t="s">
        <v>157</v>
      </c>
      <c r="R12" s="202"/>
      <c r="S12" s="166">
        <v>3</v>
      </c>
      <c r="T12" s="166"/>
      <c r="U12" s="165"/>
      <c r="V12" s="165"/>
      <c r="W12" s="165"/>
      <c r="X12" s="165"/>
      <c r="Y12" s="165"/>
      <c r="Z12" s="165"/>
      <c r="AA12" s="165"/>
      <c r="AB12" s="204"/>
      <c r="AC12" s="204"/>
      <c r="AD12" s="204"/>
      <c r="AE12" s="204"/>
      <c r="AF12" s="204"/>
      <c r="AG12" s="204"/>
      <c r="AH12" s="204"/>
      <c r="AI12" s="204"/>
      <c r="AJ12" s="205"/>
      <c r="AK12" s="206"/>
      <c r="AL12" s="206"/>
      <c r="AM12" s="206"/>
      <c r="AN12" s="206"/>
      <c r="AO12" s="206"/>
      <c r="AP12" s="206"/>
      <c r="AQ12" s="207"/>
      <c r="AR12" s="165"/>
      <c r="AS12" s="165"/>
      <c r="AT12" s="165"/>
      <c r="AU12" s="165"/>
      <c r="AV12" s="165"/>
      <c r="AW12" s="165"/>
      <c r="AX12" s="165"/>
      <c r="AY12" s="165"/>
      <c r="AZ12" s="165"/>
      <c r="BA12" s="165"/>
      <c r="BB12" s="165"/>
      <c r="BC12" s="165"/>
    </row>
    <row r="13" spans="1:55">
      <c r="A13" s="9">
        <f t="shared" si="0"/>
        <v>8</v>
      </c>
      <c r="B13" s="68" t="s">
        <v>112</v>
      </c>
      <c r="C13" s="32"/>
      <c r="D13" s="32"/>
      <c r="E13" s="32"/>
      <c r="F13" s="32"/>
      <c r="G13" s="32"/>
      <c r="H13" s="32"/>
      <c r="I13" s="32"/>
      <c r="J13" s="32"/>
      <c r="K13" s="33"/>
      <c r="L13" s="165" t="s">
        <v>35</v>
      </c>
      <c r="M13" s="165"/>
      <c r="N13" s="165"/>
      <c r="O13" s="165"/>
      <c r="P13" s="165"/>
      <c r="Q13" s="202" t="s">
        <v>157</v>
      </c>
      <c r="R13" s="202"/>
      <c r="S13" s="166">
        <v>10</v>
      </c>
      <c r="T13" s="166"/>
      <c r="U13" s="165"/>
      <c r="V13" s="165"/>
      <c r="W13" s="165"/>
      <c r="X13" s="165"/>
      <c r="Y13" s="165"/>
      <c r="Z13" s="165"/>
      <c r="AA13" s="165"/>
      <c r="AB13" s="204"/>
      <c r="AC13" s="204"/>
      <c r="AD13" s="204"/>
      <c r="AE13" s="204"/>
      <c r="AF13" s="204"/>
      <c r="AG13" s="204"/>
      <c r="AH13" s="204"/>
      <c r="AI13" s="204"/>
      <c r="AJ13" s="205"/>
      <c r="AK13" s="206"/>
      <c r="AL13" s="206"/>
      <c r="AM13" s="206"/>
      <c r="AN13" s="206"/>
      <c r="AO13" s="206"/>
      <c r="AP13" s="206"/>
      <c r="AQ13" s="207"/>
      <c r="AR13" s="165"/>
      <c r="AS13" s="165"/>
      <c r="AT13" s="165"/>
      <c r="AU13" s="165"/>
      <c r="AV13" s="165"/>
      <c r="AW13" s="165"/>
      <c r="AX13" s="165"/>
      <c r="AY13" s="165"/>
      <c r="AZ13" s="165"/>
      <c r="BA13" s="165"/>
      <c r="BB13" s="165"/>
      <c r="BC13" s="165"/>
    </row>
    <row r="14" spans="1:55">
      <c r="A14" s="9">
        <f t="shared" si="0"/>
        <v>9</v>
      </c>
      <c r="B14" s="68" t="s">
        <v>113</v>
      </c>
      <c r="C14" s="32"/>
      <c r="D14" s="32"/>
      <c r="E14" s="32"/>
      <c r="F14" s="32"/>
      <c r="G14" s="32"/>
      <c r="H14" s="32"/>
      <c r="I14" s="32"/>
      <c r="J14" s="32"/>
      <c r="K14" s="33"/>
      <c r="L14" s="165" t="s">
        <v>35</v>
      </c>
      <c r="M14" s="165"/>
      <c r="N14" s="165"/>
      <c r="O14" s="165"/>
      <c r="P14" s="165"/>
      <c r="Q14" s="202" t="s">
        <v>157</v>
      </c>
      <c r="R14" s="202"/>
      <c r="S14" s="166" t="s">
        <v>124</v>
      </c>
      <c r="T14" s="166"/>
      <c r="U14" s="165"/>
      <c r="V14" s="165"/>
      <c r="W14" s="165"/>
      <c r="X14" s="165"/>
      <c r="Y14" s="165"/>
      <c r="Z14" s="165"/>
      <c r="AA14" s="165"/>
      <c r="AB14" s="204"/>
      <c r="AC14" s="204"/>
      <c r="AD14" s="204"/>
      <c r="AE14" s="204"/>
      <c r="AF14" s="204"/>
      <c r="AG14" s="204"/>
      <c r="AH14" s="204"/>
      <c r="AI14" s="204"/>
      <c r="AJ14" s="205"/>
      <c r="AK14" s="206"/>
      <c r="AL14" s="206"/>
      <c r="AM14" s="206"/>
      <c r="AN14" s="206"/>
      <c r="AO14" s="206"/>
      <c r="AP14" s="206"/>
      <c r="AQ14" s="207"/>
      <c r="AR14" s="165"/>
      <c r="AS14" s="165"/>
      <c r="AT14" s="165"/>
      <c r="AU14" s="165"/>
      <c r="AV14" s="165"/>
      <c r="AW14" s="165"/>
      <c r="AX14" s="165"/>
      <c r="AY14" s="165"/>
      <c r="AZ14" s="165"/>
      <c r="BA14" s="165"/>
      <c r="BB14" s="165"/>
      <c r="BC14" s="165"/>
    </row>
    <row r="15" spans="1:55">
      <c r="A15" s="9">
        <f t="shared" si="0"/>
        <v>10</v>
      </c>
      <c r="B15" s="1" t="s">
        <v>114</v>
      </c>
      <c r="C15" s="32"/>
      <c r="D15" s="32"/>
      <c r="E15" s="32"/>
      <c r="F15" s="32"/>
      <c r="G15" s="32"/>
      <c r="H15" s="32"/>
      <c r="I15" s="32"/>
      <c r="J15" s="32"/>
      <c r="K15" s="33"/>
      <c r="L15" s="165" t="s">
        <v>35</v>
      </c>
      <c r="M15" s="165"/>
      <c r="N15" s="165"/>
      <c r="O15" s="165"/>
      <c r="P15" s="165"/>
      <c r="Q15" s="202" t="s">
        <v>157</v>
      </c>
      <c r="R15" s="202"/>
      <c r="S15" s="166" t="s">
        <v>124</v>
      </c>
      <c r="T15" s="166"/>
      <c r="U15" s="165"/>
      <c r="V15" s="165"/>
      <c r="W15" s="165"/>
      <c r="X15" s="165"/>
      <c r="Y15" s="165"/>
      <c r="Z15" s="165"/>
      <c r="AA15" s="165"/>
      <c r="AB15" s="204"/>
      <c r="AC15" s="204"/>
      <c r="AD15" s="204"/>
      <c r="AE15" s="204"/>
      <c r="AF15" s="204"/>
      <c r="AG15" s="204"/>
      <c r="AH15" s="204"/>
      <c r="AI15" s="204"/>
      <c r="AJ15" s="205"/>
      <c r="AK15" s="206"/>
      <c r="AL15" s="206"/>
      <c r="AM15" s="206"/>
      <c r="AN15" s="206"/>
      <c r="AO15" s="206"/>
      <c r="AP15" s="206"/>
      <c r="AQ15" s="207"/>
      <c r="AR15" s="165"/>
      <c r="AS15" s="165"/>
      <c r="AT15" s="165"/>
      <c r="AU15" s="165"/>
      <c r="AV15" s="165"/>
      <c r="AW15" s="165"/>
      <c r="AX15" s="165"/>
      <c r="AY15" s="165"/>
      <c r="AZ15" s="165"/>
      <c r="BA15" s="165"/>
      <c r="BB15" s="165"/>
      <c r="BC15" s="165"/>
    </row>
    <row r="16" spans="1:55">
      <c r="A16" s="9">
        <f t="shared" si="0"/>
        <v>11</v>
      </c>
      <c r="B16" s="31" t="s">
        <v>115</v>
      </c>
      <c r="C16" s="32"/>
      <c r="D16" s="32"/>
      <c r="E16" s="32"/>
      <c r="F16" s="32"/>
      <c r="G16" s="32"/>
      <c r="H16" s="32"/>
      <c r="I16" s="32"/>
      <c r="J16" s="32"/>
      <c r="K16" s="33"/>
      <c r="L16" s="165" t="s">
        <v>35</v>
      </c>
      <c r="M16" s="165"/>
      <c r="N16" s="165"/>
      <c r="O16" s="165"/>
      <c r="P16" s="165"/>
      <c r="Q16" s="202" t="s">
        <v>157</v>
      </c>
      <c r="R16" s="202"/>
      <c r="S16" s="166">
        <v>10</v>
      </c>
      <c r="T16" s="166"/>
      <c r="U16" s="165"/>
      <c r="V16" s="165"/>
      <c r="W16" s="165"/>
      <c r="X16" s="165"/>
      <c r="Y16" s="165"/>
      <c r="Z16" s="165"/>
      <c r="AA16" s="165"/>
      <c r="AB16" s="204"/>
      <c r="AC16" s="204"/>
      <c r="AD16" s="204"/>
      <c r="AE16" s="204"/>
      <c r="AF16" s="204"/>
      <c r="AG16" s="204"/>
      <c r="AH16" s="204"/>
      <c r="AI16" s="204"/>
      <c r="AJ16" s="205"/>
      <c r="AK16" s="206"/>
      <c r="AL16" s="206"/>
      <c r="AM16" s="206"/>
      <c r="AN16" s="206"/>
      <c r="AO16" s="206"/>
      <c r="AP16" s="206"/>
      <c r="AQ16" s="207"/>
      <c r="AR16" s="165"/>
      <c r="AS16" s="165"/>
      <c r="AT16" s="165"/>
      <c r="AU16" s="165"/>
      <c r="AV16" s="165"/>
      <c r="AW16" s="165"/>
      <c r="AX16" s="165"/>
      <c r="AY16" s="165"/>
      <c r="AZ16" s="165"/>
      <c r="BA16" s="165"/>
      <c r="BB16" s="165"/>
      <c r="BC16" s="165"/>
    </row>
    <row r="17" spans="1:55">
      <c r="A17" s="9">
        <f t="shared" si="0"/>
        <v>12</v>
      </c>
      <c r="B17" s="31" t="s">
        <v>116</v>
      </c>
      <c r="C17" s="32"/>
      <c r="D17" s="32"/>
      <c r="E17" s="32"/>
      <c r="F17" s="32"/>
      <c r="G17" s="32"/>
      <c r="H17" s="32"/>
      <c r="I17" s="32"/>
      <c r="J17" s="32"/>
      <c r="K17" s="33"/>
      <c r="L17" s="165" t="s">
        <v>35</v>
      </c>
      <c r="M17" s="165"/>
      <c r="N17" s="165"/>
      <c r="O17" s="165"/>
      <c r="P17" s="165"/>
      <c r="Q17" s="202" t="s">
        <v>157</v>
      </c>
      <c r="R17" s="202"/>
      <c r="S17" s="166">
        <v>10</v>
      </c>
      <c r="T17" s="166"/>
      <c r="U17" s="165"/>
      <c r="V17" s="165"/>
      <c r="W17" s="165"/>
      <c r="X17" s="165"/>
      <c r="Y17" s="165"/>
      <c r="Z17" s="165"/>
      <c r="AA17" s="165"/>
      <c r="AB17" s="204"/>
      <c r="AC17" s="204"/>
      <c r="AD17" s="204"/>
      <c r="AE17" s="204"/>
      <c r="AF17" s="204"/>
      <c r="AG17" s="204"/>
      <c r="AH17" s="204"/>
      <c r="AI17" s="204"/>
      <c r="AJ17" s="204"/>
      <c r="AK17" s="204"/>
      <c r="AL17" s="204"/>
      <c r="AM17" s="204"/>
      <c r="AN17" s="204"/>
      <c r="AO17" s="204"/>
      <c r="AP17" s="204"/>
      <c r="AQ17" s="204"/>
      <c r="AR17" s="165"/>
      <c r="AS17" s="165"/>
      <c r="AT17" s="165"/>
      <c r="AU17" s="165"/>
      <c r="AV17" s="165"/>
      <c r="AW17" s="165"/>
      <c r="AX17" s="165"/>
      <c r="AY17" s="165"/>
      <c r="AZ17" s="165"/>
      <c r="BA17" s="165"/>
      <c r="BB17" s="165"/>
      <c r="BC17" s="165"/>
    </row>
    <row r="18" spans="1:55">
      <c r="A18" s="9">
        <f t="shared" si="0"/>
        <v>13</v>
      </c>
      <c r="B18" s="31" t="s">
        <v>117</v>
      </c>
      <c r="C18" s="32"/>
      <c r="D18" s="32"/>
      <c r="E18" s="32"/>
      <c r="F18" s="32"/>
      <c r="G18" s="32"/>
      <c r="H18" s="32"/>
      <c r="I18" s="32"/>
      <c r="J18" s="32"/>
      <c r="K18" s="33"/>
      <c r="L18" s="165" t="s">
        <v>35</v>
      </c>
      <c r="M18" s="165"/>
      <c r="N18" s="165"/>
      <c r="O18" s="165"/>
      <c r="P18" s="165"/>
      <c r="Q18" s="202" t="s">
        <v>157</v>
      </c>
      <c r="R18" s="202"/>
      <c r="S18" s="166">
        <v>10</v>
      </c>
      <c r="T18" s="166"/>
      <c r="U18" s="165"/>
      <c r="V18" s="165"/>
      <c r="W18" s="165"/>
      <c r="X18" s="165"/>
      <c r="Y18" s="165"/>
      <c r="Z18" s="165"/>
      <c r="AA18" s="165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165"/>
    </row>
    <row r="19" spans="1:55">
      <c r="A19" s="9">
        <f t="shared" si="0"/>
        <v>14</v>
      </c>
      <c r="B19" s="31" t="s">
        <v>118</v>
      </c>
      <c r="C19" s="32"/>
      <c r="D19" s="32"/>
      <c r="E19" s="32"/>
      <c r="F19" s="32"/>
      <c r="G19" s="32"/>
      <c r="H19" s="32"/>
      <c r="I19" s="32"/>
      <c r="J19" s="32"/>
      <c r="K19" s="33"/>
      <c r="L19" s="165" t="s">
        <v>35</v>
      </c>
      <c r="M19" s="165"/>
      <c r="N19" s="165"/>
      <c r="O19" s="165"/>
      <c r="P19" s="165"/>
      <c r="Q19" s="202" t="s">
        <v>157</v>
      </c>
      <c r="R19" s="202"/>
      <c r="S19" s="166">
        <v>200</v>
      </c>
      <c r="T19" s="166"/>
      <c r="U19" s="165"/>
      <c r="V19" s="165"/>
      <c r="W19" s="165"/>
      <c r="X19" s="165"/>
      <c r="Y19" s="165"/>
      <c r="Z19" s="165"/>
      <c r="AA19" s="165"/>
      <c r="AB19" s="204"/>
      <c r="AC19" s="204"/>
      <c r="AD19" s="204"/>
      <c r="AE19" s="204"/>
      <c r="AF19" s="204"/>
      <c r="AG19" s="204"/>
      <c r="AH19" s="204"/>
      <c r="AI19" s="204"/>
      <c r="AJ19" s="204"/>
      <c r="AK19" s="204"/>
      <c r="AL19" s="204"/>
      <c r="AM19" s="204"/>
      <c r="AN19" s="204"/>
      <c r="AO19" s="204"/>
      <c r="AP19" s="204"/>
      <c r="AQ19" s="204"/>
      <c r="AR19" s="165"/>
      <c r="AS19" s="165"/>
      <c r="AT19" s="165"/>
      <c r="AU19" s="165"/>
      <c r="AV19" s="165"/>
      <c r="AW19" s="165"/>
      <c r="AX19" s="165"/>
      <c r="AY19" s="165"/>
      <c r="AZ19" s="165"/>
      <c r="BA19" s="165"/>
      <c r="BB19" s="165"/>
      <c r="BC19" s="165"/>
    </row>
    <row r="20" spans="1:55">
      <c r="A20" s="9"/>
      <c r="B20" s="31" t="s">
        <v>207</v>
      </c>
      <c r="C20" s="32"/>
      <c r="D20" s="32"/>
      <c r="E20" s="32"/>
      <c r="F20" s="32"/>
      <c r="G20" s="32"/>
      <c r="H20" s="32"/>
      <c r="I20" s="32"/>
      <c r="J20" s="32"/>
      <c r="K20" s="33"/>
      <c r="L20" s="9"/>
      <c r="M20" s="9"/>
      <c r="N20" s="9"/>
      <c r="O20" s="9"/>
      <c r="P20" s="9"/>
      <c r="Q20" s="203"/>
      <c r="R20" s="203"/>
      <c r="S20" s="109"/>
      <c r="T20" s="10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</row>
    <row r="21" spans="1:55">
      <c r="A21" s="9">
        <f t="shared" si="0"/>
        <v>16</v>
      </c>
      <c r="B21" s="31" t="s">
        <v>121</v>
      </c>
      <c r="C21" s="32"/>
      <c r="D21" s="32"/>
      <c r="E21" s="32"/>
      <c r="F21" s="32"/>
      <c r="G21" s="32"/>
      <c r="H21" s="32"/>
      <c r="I21" s="32"/>
      <c r="J21" s="32"/>
      <c r="K21" s="33"/>
      <c r="L21" s="165" t="s">
        <v>36</v>
      </c>
      <c r="M21" s="165"/>
      <c r="N21" s="165"/>
      <c r="O21" s="165"/>
      <c r="P21" s="165"/>
      <c r="Q21" s="202" t="s">
        <v>157</v>
      </c>
      <c r="R21" s="202"/>
      <c r="S21" s="166" t="s">
        <v>124</v>
      </c>
      <c r="T21" s="166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165"/>
      <c r="AV21" s="165"/>
      <c r="AW21" s="165"/>
      <c r="AX21" s="165"/>
      <c r="AY21" s="165"/>
      <c r="AZ21" s="165"/>
      <c r="BA21" s="165"/>
      <c r="BB21" s="165"/>
      <c r="BC21" s="165"/>
    </row>
    <row r="22" spans="1:55">
      <c r="A22" s="9">
        <f t="shared" si="0"/>
        <v>17</v>
      </c>
      <c r="B22" s="31" t="s">
        <v>122</v>
      </c>
      <c r="C22" s="32"/>
      <c r="D22" s="32"/>
      <c r="E22" s="32"/>
      <c r="F22" s="32"/>
      <c r="G22" s="32"/>
      <c r="H22" s="32"/>
      <c r="I22" s="32"/>
      <c r="J22" s="32"/>
      <c r="K22" s="33"/>
      <c r="L22" s="165" t="s">
        <v>36</v>
      </c>
      <c r="M22" s="165"/>
      <c r="N22" s="165"/>
      <c r="O22" s="165"/>
      <c r="P22" s="165"/>
      <c r="Q22" s="202" t="s">
        <v>157</v>
      </c>
      <c r="R22" s="202"/>
      <c r="S22" s="166" t="s">
        <v>124</v>
      </c>
      <c r="T22" s="166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165"/>
      <c r="AV22" s="165"/>
      <c r="AW22" s="165"/>
      <c r="AX22" s="165"/>
      <c r="AY22" s="165"/>
      <c r="AZ22" s="165"/>
      <c r="BA22" s="165"/>
      <c r="BB22" s="165"/>
      <c r="BC22" s="165"/>
    </row>
    <row r="23" spans="1:55">
      <c r="A23" s="9">
        <f t="shared" si="0"/>
        <v>18</v>
      </c>
      <c r="B23" s="31" t="s">
        <v>119</v>
      </c>
      <c r="C23" s="32"/>
      <c r="D23" s="32"/>
      <c r="E23" s="32"/>
      <c r="F23" s="32"/>
      <c r="G23" s="32"/>
      <c r="H23" s="32"/>
      <c r="I23" s="32"/>
      <c r="J23" s="32"/>
      <c r="K23" s="33"/>
      <c r="L23" s="165" t="s">
        <v>36</v>
      </c>
      <c r="M23" s="165"/>
      <c r="N23" s="165"/>
      <c r="O23" s="165"/>
      <c r="P23" s="165"/>
      <c r="Q23" s="202" t="s">
        <v>157</v>
      </c>
      <c r="R23" s="202"/>
      <c r="S23" s="166" t="s">
        <v>124</v>
      </c>
      <c r="T23" s="166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165"/>
      <c r="AV23" s="165"/>
      <c r="AW23" s="165"/>
      <c r="AX23" s="165"/>
      <c r="AY23" s="165"/>
      <c r="AZ23" s="165"/>
      <c r="BA23" s="165"/>
      <c r="BB23" s="165"/>
      <c r="BC23" s="165"/>
    </row>
    <row r="24" spans="1:55">
      <c r="A24" s="9">
        <f t="shared" si="0"/>
        <v>19</v>
      </c>
      <c r="B24" s="31" t="s">
        <v>120</v>
      </c>
      <c r="C24" s="32"/>
      <c r="D24" s="32"/>
      <c r="E24" s="32"/>
      <c r="F24" s="32"/>
      <c r="G24" s="32"/>
      <c r="H24" s="32"/>
      <c r="I24" s="32"/>
      <c r="J24" s="32"/>
      <c r="K24" s="33"/>
      <c r="L24" s="165" t="s">
        <v>36</v>
      </c>
      <c r="M24" s="165"/>
      <c r="N24" s="165"/>
      <c r="O24" s="165"/>
      <c r="P24" s="165"/>
      <c r="Q24" s="202" t="s">
        <v>157</v>
      </c>
      <c r="R24" s="202"/>
      <c r="S24" s="166" t="s">
        <v>124</v>
      </c>
      <c r="T24" s="166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  <c r="AQ24" s="165"/>
      <c r="AR24" s="165"/>
      <c r="AS24" s="165"/>
      <c r="AT24" s="165"/>
      <c r="AU24" s="165"/>
      <c r="AV24" s="165"/>
      <c r="AW24" s="165"/>
      <c r="AX24" s="165"/>
      <c r="AY24" s="165"/>
      <c r="AZ24" s="165"/>
      <c r="BA24" s="165"/>
      <c r="BB24" s="165"/>
      <c r="BC24" s="165"/>
    </row>
    <row r="25" spans="1:55">
      <c r="A25" s="9">
        <f t="shared" si="0"/>
        <v>20</v>
      </c>
      <c r="B25" s="31" t="s">
        <v>123</v>
      </c>
      <c r="C25" s="32"/>
      <c r="D25" s="32"/>
      <c r="E25" s="32"/>
      <c r="F25" s="32"/>
      <c r="G25" s="32"/>
      <c r="H25" s="32"/>
      <c r="I25" s="32"/>
      <c r="J25" s="32"/>
      <c r="K25" s="33"/>
      <c r="L25" s="165" t="s">
        <v>36</v>
      </c>
      <c r="M25" s="165"/>
      <c r="N25" s="165"/>
      <c r="O25" s="165"/>
      <c r="P25" s="165"/>
      <c r="Q25" s="202" t="s">
        <v>157</v>
      </c>
      <c r="R25" s="202"/>
      <c r="S25" s="166" t="s">
        <v>124</v>
      </c>
      <c r="T25" s="166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  <c r="AR25" s="165"/>
      <c r="AS25" s="165"/>
      <c r="AT25" s="165"/>
      <c r="AU25" s="165"/>
      <c r="AV25" s="165"/>
      <c r="AW25" s="165"/>
      <c r="AX25" s="165"/>
      <c r="AY25" s="165"/>
      <c r="AZ25" s="165"/>
      <c r="BA25" s="165"/>
      <c r="BB25" s="165"/>
      <c r="BC25" s="165"/>
    </row>
    <row r="26" spans="1:55">
      <c r="A26" s="9">
        <f t="shared" si="0"/>
        <v>21</v>
      </c>
      <c r="B26" s="31"/>
      <c r="C26" s="32"/>
      <c r="D26" s="32"/>
      <c r="E26" s="32"/>
      <c r="F26" s="32"/>
      <c r="G26" s="32"/>
      <c r="H26" s="32"/>
      <c r="I26" s="32"/>
      <c r="J26" s="32"/>
      <c r="K26" s="33"/>
      <c r="L26" s="165"/>
      <c r="M26" s="165"/>
      <c r="N26" s="165"/>
      <c r="O26" s="165"/>
      <c r="P26" s="165"/>
      <c r="Q26" s="202"/>
      <c r="R26" s="202"/>
      <c r="S26" s="166"/>
      <c r="T26" s="166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65"/>
      <c r="AS26" s="165"/>
      <c r="AT26" s="165"/>
      <c r="AU26" s="165"/>
      <c r="AV26" s="165"/>
      <c r="AW26" s="165"/>
      <c r="AX26" s="165"/>
      <c r="AY26" s="165"/>
      <c r="AZ26" s="165"/>
      <c r="BA26" s="165"/>
      <c r="BB26" s="165"/>
      <c r="BC26" s="165"/>
    </row>
    <row r="27" spans="1:55">
      <c r="A27" s="9">
        <f t="shared" si="0"/>
        <v>22</v>
      </c>
      <c r="B27" s="31"/>
      <c r="C27" s="32"/>
      <c r="D27" s="32"/>
      <c r="E27" s="32"/>
      <c r="F27" s="32"/>
      <c r="G27" s="32"/>
      <c r="H27" s="32"/>
      <c r="I27" s="32"/>
      <c r="J27" s="32"/>
      <c r="K27" s="33"/>
      <c r="L27" s="165"/>
      <c r="M27" s="165"/>
      <c r="N27" s="165"/>
      <c r="O27" s="165"/>
      <c r="P27" s="165"/>
      <c r="Q27" s="166"/>
      <c r="R27" s="166"/>
      <c r="S27" s="166"/>
      <c r="T27" s="166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  <c r="AR27" s="165"/>
      <c r="AS27" s="165"/>
      <c r="AT27" s="165"/>
      <c r="AU27" s="165"/>
      <c r="AV27" s="165"/>
      <c r="AW27" s="165"/>
      <c r="AX27" s="165"/>
      <c r="AY27" s="165"/>
      <c r="AZ27" s="165"/>
      <c r="BA27" s="165"/>
      <c r="BB27" s="165"/>
      <c r="BC27" s="165"/>
    </row>
    <row r="28" spans="1:55">
      <c r="A28" s="9">
        <f t="shared" si="0"/>
        <v>23</v>
      </c>
      <c r="B28" s="31"/>
      <c r="C28" s="32"/>
      <c r="D28" s="32"/>
      <c r="E28" s="32"/>
      <c r="F28" s="32"/>
      <c r="G28" s="32"/>
      <c r="H28" s="32"/>
      <c r="I28" s="32"/>
      <c r="J28" s="32"/>
      <c r="K28" s="33"/>
      <c r="L28" s="165"/>
      <c r="M28" s="165"/>
      <c r="N28" s="165"/>
      <c r="O28" s="165"/>
      <c r="P28" s="165"/>
      <c r="Q28" s="166"/>
      <c r="R28" s="166"/>
      <c r="S28" s="166"/>
      <c r="T28" s="166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AU28" s="165"/>
      <c r="AV28" s="165"/>
      <c r="AW28" s="165"/>
      <c r="AX28" s="165"/>
      <c r="AY28" s="165"/>
      <c r="AZ28" s="165"/>
      <c r="BA28" s="165"/>
      <c r="BB28" s="165"/>
      <c r="BC28" s="165"/>
    </row>
    <row r="29" spans="1:55">
      <c r="A29" s="9">
        <f t="shared" si="0"/>
        <v>24</v>
      </c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6"/>
      <c r="R29" s="166"/>
      <c r="S29" s="166"/>
      <c r="T29" s="166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AU29" s="165"/>
      <c r="AV29" s="165"/>
      <c r="AW29" s="165"/>
      <c r="AX29" s="165"/>
      <c r="AY29" s="165"/>
      <c r="AZ29" s="165"/>
      <c r="BA29" s="165"/>
      <c r="BB29" s="165"/>
      <c r="BC29" s="165"/>
    </row>
    <row r="30" spans="1:55">
      <c r="A30" s="9">
        <f t="shared" si="0"/>
        <v>25</v>
      </c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6"/>
      <c r="R30" s="166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165"/>
      <c r="AV30" s="165"/>
      <c r="AW30" s="165"/>
      <c r="AX30" s="165"/>
      <c r="AY30" s="165"/>
      <c r="AZ30" s="165"/>
      <c r="BA30" s="165"/>
      <c r="BB30" s="165"/>
      <c r="BC30" s="165"/>
    </row>
    <row r="31" spans="1:55">
      <c r="A31" s="9">
        <f t="shared" si="0"/>
        <v>26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6"/>
      <c r="R31" s="166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5"/>
      <c r="BA31" s="165"/>
      <c r="BB31" s="165"/>
      <c r="BC31" s="165"/>
    </row>
    <row r="32" spans="1:55">
      <c r="A32" s="9">
        <f t="shared" si="0"/>
        <v>27</v>
      </c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6"/>
      <c r="R32" s="166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5"/>
    </row>
    <row r="33" spans="1:55">
      <c r="A33" s="9">
        <f t="shared" si="0"/>
        <v>28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6"/>
      <c r="R33" s="166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65"/>
      <c r="AS33" s="165"/>
      <c r="AT33" s="165"/>
      <c r="AU33" s="165"/>
      <c r="AV33" s="165"/>
      <c r="AW33" s="165"/>
      <c r="AX33" s="165"/>
      <c r="AY33" s="165"/>
      <c r="AZ33" s="165"/>
      <c r="BA33" s="165"/>
      <c r="BB33" s="165"/>
      <c r="BC33" s="165"/>
    </row>
    <row r="34" spans="1:55">
      <c r="A34" s="9">
        <f t="shared" si="0"/>
        <v>29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6"/>
      <c r="R34" s="166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5"/>
      <c r="AT34" s="165"/>
      <c r="AU34" s="165"/>
      <c r="AV34" s="165"/>
      <c r="AW34" s="165"/>
      <c r="AX34" s="165"/>
      <c r="AY34" s="165"/>
      <c r="AZ34" s="165"/>
      <c r="BA34" s="165"/>
      <c r="BB34" s="165"/>
      <c r="BC34" s="165"/>
    </row>
    <row r="35" spans="1:55">
      <c r="A35" s="9">
        <f t="shared" si="0"/>
        <v>30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6"/>
      <c r="R35" s="166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AU35" s="165"/>
      <c r="AV35" s="165"/>
      <c r="AW35" s="165"/>
      <c r="AX35" s="165"/>
      <c r="AY35" s="165"/>
      <c r="AZ35" s="165"/>
      <c r="BA35" s="165"/>
      <c r="BB35" s="165"/>
      <c r="BC35" s="165"/>
    </row>
    <row r="36" spans="1:55">
      <c r="A36" s="9">
        <f t="shared" si="0"/>
        <v>31</v>
      </c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  <c r="R36" s="166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5"/>
      <c r="AE36" s="165"/>
      <c r="AF36" s="165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AU36" s="165"/>
      <c r="AV36" s="165"/>
      <c r="AW36" s="165"/>
      <c r="AX36" s="165"/>
      <c r="AY36" s="165"/>
      <c r="AZ36" s="165"/>
      <c r="BA36" s="165"/>
      <c r="BB36" s="165"/>
      <c r="BC36" s="165"/>
    </row>
    <row r="37" spans="1:55">
      <c r="A37" s="9">
        <f t="shared" si="0"/>
        <v>32</v>
      </c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6"/>
      <c r="R37" s="166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165"/>
      <c r="AV37" s="165"/>
      <c r="AW37" s="165"/>
      <c r="AX37" s="165"/>
      <c r="AY37" s="165"/>
      <c r="AZ37" s="165"/>
      <c r="BA37" s="165"/>
      <c r="BB37" s="165"/>
      <c r="BC37" s="165"/>
    </row>
    <row r="38" spans="1:55">
      <c r="A38" s="9">
        <f t="shared" si="0"/>
        <v>33</v>
      </c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6"/>
      <c r="R38" s="166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</row>
    <row r="39" spans="1:55">
      <c r="A39" s="9">
        <f t="shared" si="0"/>
        <v>34</v>
      </c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6"/>
      <c r="R39" s="166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165"/>
      <c r="AW39" s="165"/>
      <c r="AX39" s="165"/>
      <c r="AY39" s="165"/>
      <c r="AZ39" s="165"/>
      <c r="BA39" s="165"/>
      <c r="BB39" s="165"/>
      <c r="BC39" s="165"/>
    </row>
    <row r="40" spans="1:55">
      <c r="A40" s="9">
        <f t="shared" si="0"/>
        <v>35</v>
      </c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6"/>
      <c r="R40" s="166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165"/>
      <c r="AW40" s="165"/>
      <c r="AX40" s="165"/>
      <c r="AY40" s="165"/>
      <c r="AZ40" s="165"/>
      <c r="BA40" s="165"/>
      <c r="BB40" s="165"/>
      <c r="BC40" s="165"/>
    </row>
    <row r="41" spans="1:55">
      <c r="A41" s="9">
        <f t="shared" si="0"/>
        <v>36</v>
      </c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6"/>
      <c r="R41" s="166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165"/>
      <c r="AV41" s="165"/>
      <c r="AW41" s="165"/>
      <c r="AX41" s="165"/>
      <c r="AY41" s="165"/>
      <c r="AZ41" s="165"/>
      <c r="BA41" s="165"/>
      <c r="BB41" s="165"/>
      <c r="BC41" s="165"/>
    </row>
    <row r="42" spans="1:55">
      <c r="A42" s="9">
        <f t="shared" si="0"/>
        <v>37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6"/>
      <c r="R42" s="166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165"/>
      <c r="AU42" s="165"/>
      <c r="AV42" s="165"/>
      <c r="AW42" s="165"/>
      <c r="AX42" s="165"/>
      <c r="AY42" s="165"/>
      <c r="AZ42" s="165"/>
      <c r="BA42" s="165"/>
      <c r="BB42" s="165"/>
      <c r="BC42" s="165"/>
    </row>
    <row r="43" spans="1:55">
      <c r="A43" s="9">
        <f t="shared" si="0"/>
        <v>38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6"/>
      <c r="R43" s="166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165"/>
      <c r="AT43" s="165"/>
      <c r="AU43" s="165"/>
      <c r="AV43" s="165"/>
      <c r="AW43" s="165"/>
      <c r="AX43" s="165"/>
      <c r="AY43" s="165"/>
      <c r="AZ43" s="165"/>
      <c r="BA43" s="165"/>
      <c r="BB43" s="165"/>
      <c r="BC43" s="165"/>
    </row>
    <row r="44" spans="1:55">
      <c r="A44" s="9">
        <f t="shared" si="0"/>
        <v>39</v>
      </c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6"/>
      <c r="R44" s="166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S44" s="165"/>
      <c r="AT44" s="165"/>
      <c r="AU44" s="165"/>
      <c r="AV44" s="165"/>
      <c r="AW44" s="165"/>
      <c r="AX44" s="165"/>
      <c r="AY44" s="165"/>
      <c r="AZ44" s="165"/>
      <c r="BA44" s="165"/>
      <c r="BB44" s="165"/>
      <c r="BC44" s="165"/>
    </row>
    <row r="45" spans="1:55">
      <c r="A45" s="9">
        <f t="shared" si="0"/>
        <v>40</v>
      </c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6"/>
      <c r="R45" s="166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  <c r="AW45" s="165"/>
      <c r="AX45" s="165"/>
      <c r="AY45" s="165"/>
      <c r="AZ45" s="165"/>
      <c r="BA45" s="165"/>
      <c r="BB45" s="165"/>
      <c r="BC45" s="165"/>
    </row>
    <row r="46" spans="1:55">
      <c r="A46" s="9">
        <f t="shared" si="0"/>
        <v>41</v>
      </c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6"/>
      <c r="R46" s="166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5"/>
      <c r="AT46" s="165"/>
      <c r="AU46" s="165"/>
      <c r="AV46" s="165"/>
      <c r="AW46" s="165"/>
      <c r="AX46" s="165"/>
      <c r="AY46" s="165"/>
      <c r="AZ46" s="165"/>
      <c r="BA46" s="165"/>
      <c r="BB46" s="165"/>
      <c r="BC46" s="165"/>
    </row>
    <row r="47" spans="1:55">
      <c r="A47" s="9">
        <f t="shared" si="0"/>
        <v>42</v>
      </c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6"/>
      <c r="R47" s="166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5"/>
      <c r="AT47" s="165"/>
      <c r="AU47" s="165"/>
      <c r="AV47" s="165"/>
      <c r="AW47" s="165"/>
      <c r="AX47" s="165"/>
      <c r="AY47" s="165"/>
      <c r="AZ47" s="165"/>
      <c r="BA47" s="165"/>
      <c r="BB47" s="165"/>
      <c r="BC47" s="165"/>
    </row>
    <row r="48" spans="1:55">
      <c r="A48" s="9">
        <f t="shared" si="0"/>
        <v>43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6"/>
      <c r="R48" s="166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AU48" s="165"/>
      <c r="AV48" s="165"/>
      <c r="AW48" s="165"/>
      <c r="AX48" s="165"/>
      <c r="AY48" s="165"/>
      <c r="AZ48" s="165"/>
      <c r="BA48" s="165"/>
      <c r="BB48" s="165"/>
      <c r="BC48" s="165"/>
    </row>
    <row r="49" spans="1:55">
      <c r="A49" s="9">
        <f t="shared" si="0"/>
        <v>44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6"/>
      <c r="R49" s="166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5"/>
      <c r="AT49" s="165"/>
      <c r="AU49" s="165"/>
      <c r="AV49" s="165"/>
      <c r="AW49" s="165"/>
      <c r="AX49" s="165"/>
      <c r="AY49" s="165"/>
      <c r="AZ49" s="165"/>
      <c r="BA49" s="165"/>
      <c r="BB49" s="165"/>
      <c r="BC49" s="165"/>
    </row>
    <row r="50" spans="1:55">
      <c r="A50" s="9">
        <f t="shared" si="0"/>
        <v>45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6"/>
      <c r="R50" s="166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AU50" s="165"/>
      <c r="AV50" s="165"/>
      <c r="AW50" s="165"/>
      <c r="AX50" s="165"/>
      <c r="AY50" s="165"/>
      <c r="AZ50" s="165"/>
      <c r="BA50" s="165"/>
      <c r="BB50" s="165"/>
      <c r="BC50" s="165"/>
    </row>
    <row r="51" spans="1:55">
      <c r="A51" s="9">
        <f t="shared" si="0"/>
        <v>46</v>
      </c>
      <c r="B51" s="165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6"/>
      <c r="R51" s="166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65"/>
      <c r="BB51" s="165"/>
      <c r="BC51" s="165"/>
    </row>
    <row r="52" spans="1:55">
      <c r="A52" s="9">
        <f t="shared" si="0"/>
        <v>47</v>
      </c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6"/>
      <c r="R52" s="166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AU52" s="165"/>
      <c r="AV52" s="165"/>
      <c r="AW52" s="165"/>
      <c r="AX52" s="165"/>
      <c r="AY52" s="165"/>
      <c r="AZ52" s="165"/>
      <c r="BA52" s="165"/>
      <c r="BB52" s="165"/>
      <c r="BC52" s="165"/>
    </row>
    <row r="53" spans="1:55">
      <c r="A53" s="9">
        <f t="shared" si="0"/>
        <v>48</v>
      </c>
      <c r="B53" s="165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6"/>
      <c r="R53" s="166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5"/>
      <c r="AT53" s="165"/>
      <c r="AU53" s="165"/>
      <c r="AV53" s="165"/>
      <c r="AW53" s="165"/>
      <c r="AX53" s="165"/>
      <c r="AY53" s="165"/>
      <c r="AZ53" s="165"/>
      <c r="BA53" s="165"/>
      <c r="BB53" s="165"/>
      <c r="BC53" s="165"/>
    </row>
    <row r="54" spans="1:55">
      <c r="A54" s="9">
        <f t="shared" si="0"/>
        <v>49</v>
      </c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6"/>
      <c r="R54" s="166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165"/>
      <c r="AV54" s="165"/>
      <c r="AW54" s="165"/>
      <c r="AX54" s="165"/>
      <c r="AY54" s="165"/>
      <c r="AZ54" s="165"/>
      <c r="BA54" s="165"/>
      <c r="BB54" s="165"/>
      <c r="BC54" s="165"/>
    </row>
    <row r="55" spans="1:55">
      <c r="A55" s="9">
        <f t="shared" si="0"/>
        <v>50</v>
      </c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6"/>
      <c r="R55" s="166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AU55" s="165"/>
      <c r="AV55" s="165"/>
      <c r="AW55" s="165"/>
      <c r="AX55" s="165"/>
      <c r="AY55" s="165"/>
      <c r="AZ55" s="165"/>
      <c r="BA55" s="165"/>
      <c r="BB55" s="165"/>
      <c r="BC55" s="165"/>
    </row>
  </sheetData>
  <mergeCells count="391">
    <mergeCell ref="U52:AA52"/>
    <mergeCell ref="AB52:AI52"/>
    <mergeCell ref="AJ52:AQ52"/>
    <mergeCell ref="AR52:BC52"/>
    <mergeCell ref="B52:K52"/>
    <mergeCell ref="L52:P52"/>
    <mergeCell ref="Q52:R52"/>
    <mergeCell ref="S52:T52"/>
    <mergeCell ref="U55:AA55"/>
    <mergeCell ref="AB55:AI55"/>
    <mergeCell ref="AJ55:AQ55"/>
    <mergeCell ref="AR55:BC55"/>
    <mergeCell ref="B55:K55"/>
    <mergeCell ref="L55:P55"/>
    <mergeCell ref="Q55:R55"/>
    <mergeCell ref="S55:T55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B31:K31"/>
    <mergeCell ref="L31:P31"/>
    <mergeCell ref="Q31:R31"/>
    <mergeCell ref="S31:T31"/>
    <mergeCell ref="U31:AA31"/>
    <mergeCell ref="AB31:AI31"/>
    <mergeCell ref="AJ31:AQ31"/>
    <mergeCell ref="AR31:BC31"/>
    <mergeCell ref="AB30:AI30"/>
    <mergeCell ref="B30:K30"/>
    <mergeCell ref="L30:P30"/>
    <mergeCell ref="Q30:R30"/>
    <mergeCell ref="U30:AA30"/>
    <mergeCell ref="AB22:AI22"/>
    <mergeCell ref="AJ22:AQ22"/>
    <mergeCell ref="AR22:BC22"/>
    <mergeCell ref="L22:P22"/>
    <mergeCell ref="Q22:R22"/>
    <mergeCell ref="S22:T22"/>
    <mergeCell ref="AB21:AI21"/>
    <mergeCell ref="AJ21:AQ21"/>
    <mergeCell ref="B29:K29"/>
    <mergeCell ref="L29:P29"/>
    <mergeCell ref="Q29:R29"/>
    <mergeCell ref="S29:T29"/>
    <mergeCell ref="U29:AA29"/>
    <mergeCell ref="AB29:AI29"/>
    <mergeCell ref="AJ29:AQ29"/>
    <mergeCell ref="U25:AA25"/>
    <mergeCell ref="AB25:AI25"/>
    <mergeCell ref="S25:T25"/>
    <mergeCell ref="L25:P25"/>
    <mergeCell ref="AJ28:AQ28"/>
    <mergeCell ref="AR29:BC29"/>
    <mergeCell ref="Q25:R25"/>
    <mergeCell ref="L27:P27"/>
    <mergeCell ref="Q27:R27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9:R9"/>
    <mergeCell ref="S9:T9"/>
    <mergeCell ref="S12:T12"/>
    <mergeCell ref="Q5:R5"/>
    <mergeCell ref="Q8:R8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8:P28"/>
    <mergeCell ref="Q28:R28"/>
    <mergeCell ref="L26:P26"/>
    <mergeCell ref="Q26:R26"/>
    <mergeCell ref="AR26:BC26"/>
    <mergeCell ref="AJ30:AQ30"/>
    <mergeCell ref="AR30:BC30"/>
    <mergeCell ref="S30:T30"/>
    <mergeCell ref="AJ25:AQ25"/>
    <mergeCell ref="AR25:BC25"/>
    <mergeCell ref="S27:T27"/>
    <mergeCell ref="U27:AA27"/>
    <mergeCell ref="AB27:AI27"/>
    <mergeCell ref="AJ27:AQ27"/>
    <mergeCell ref="AR27:BC27"/>
    <mergeCell ref="AJ26:AQ26"/>
    <mergeCell ref="AR28:BC28"/>
    <mergeCell ref="S26:T26"/>
    <mergeCell ref="U26:AA26"/>
    <mergeCell ref="AB26:AI26"/>
    <mergeCell ref="S28:T28"/>
    <mergeCell ref="U28:AA28"/>
    <mergeCell ref="AB28:AI28"/>
    <mergeCell ref="AJ23:AQ23"/>
    <mergeCell ref="AR23:BC23"/>
    <mergeCell ref="S19:T19"/>
    <mergeCell ref="U19:AA19"/>
    <mergeCell ref="AB19:AI19"/>
    <mergeCell ref="AJ19:AQ19"/>
    <mergeCell ref="S24:T24"/>
    <mergeCell ref="U24:AA24"/>
    <mergeCell ref="AR19:BC19"/>
    <mergeCell ref="S23:T23"/>
    <mergeCell ref="AB23:AI23"/>
    <mergeCell ref="S21:T21"/>
    <mergeCell ref="U23:AA23"/>
    <mergeCell ref="AB24:AI24"/>
    <mergeCell ref="AJ24:AQ24"/>
    <mergeCell ref="AR24:BC24"/>
    <mergeCell ref="U21:AA21"/>
    <mergeCell ref="AR21:BC21"/>
    <mergeCell ref="U22:AA22"/>
    <mergeCell ref="L14:P14"/>
    <mergeCell ref="U16:AA16"/>
    <mergeCell ref="U17:AA17"/>
    <mergeCell ref="Q14:R14"/>
    <mergeCell ref="Q15:R15"/>
    <mergeCell ref="Q16:R16"/>
    <mergeCell ref="U18:AA18"/>
    <mergeCell ref="Q17:R17"/>
    <mergeCell ref="L21:P21"/>
    <mergeCell ref="Q21:R21"/>
    <mergeCell ref="L24:P24"/>
    <mergeCell ref="Q24:R24"/>
    <mergeCell ref="L23:P23"/>
    <mergeCell ref="Q23:R23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3"/>
  <dataValidations count="3">
    <dataValidation type="list" allowBlank="1" showInputMessage="1" showErrorMessage="1" sqref="L6:P9 L11:P13 L25:P28 L15:P24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10:P10" xr:uid="{6F791AD5-AE6B-4488-921C-2AD7AD0F0858}">
      <formula1>"combobox,label,button,checkbox"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90"/>
  <sheetViews>
    <sheetView tabSelected="1" view="pageBreakPreview" zoomScale="160" zoomScaleSheetLayoutView="160" workbookViewId="0">
      <pane ySplit="3" topLeftCell="A157" activePane="bottomLeft" state="frozen"/>
      <selection activeCell="AK12" sqref="AK12"/>
      <selection pane="bottomLeft" activeCell="Z176" sqref="Z176"/>
    </sheetView>
  </sheetViews>
  <sheetFormatPr defaultColWidth="2.6640625" defaultRowHeight="9.4"/>
  <cols>
    <col min="1" max="16384" width="2.6640625" style="34"/>
  </cols>
  <sheetData>
    <row r="1" spans="1:52" ht="9.75" thickTop="1">
      <c r="A1" s="120" t="s">
        <v>51</v>
      </c>
      <c r="B1" s="121"/>
      <c r="C1" s="121"/>
      <c r="D1" s="121"/>
      <c r="E1" s="121"/>
      <c r="F1" s="121"/>
      <c r="G1" s="121"/>
      <c r="H1" s="121"/>
      <c r="I1" s="121"/>
      <c r="J1" s="122"/>
      <c r="K1" s="126" t="s">
        <v>52</v>
      </c>
      <c r="L1" s="126"/>
      <c r="M1" s="126"/>
      <c r="N1" s="126"/>
      <c r="O1" s="136" t="s">
        <v>83</v>
      </c>
      <c r="P1" s="136"/>
      <c r="Q1" s="136"/>
      <c r="R1" s="136"/>
      <c r="S1" s="136"/>
      <c r="T1" s="136"/>
      <c r="U1" s="136"/>
      <c r="V1" s="136"/>
      <c r="W1" s="136"/>
      <c r="X1" s="136"/>
      <c r="Y1" s="126" t="s">
        <v>53</v>
      </c>
      <c r="Z1" s="126"/>
      <c r="AA1" s="126"/>
      <c r="AB1" s="126"/>
      <c r="AC1" s="189" t="s">
        <v>85</v>
      </c>
      <c r="AD1" s="189"/>
      <c r="AE1" s="189"/>
      <c r="AF1" s="189"/>
      <c r="AG1" s="189"/>
      <c r="AH1" s="189"/>
      <c r="AI1" s="189"/>
      <c r="AJ1" s="189"/>
      <c r="AK1" s="189"/>
      <c r="AL1" s="189"/>
      <c r="AM1" s="126" t="s">
        <v>54</v>
      </c>
      <c r="AN1" s="126"/>
      <c r="AO1" s="126"/>
      <c r="AP1" s="126"/>
      <c r="AQ1" s="185">
        <f>IF(ISBLANK(表紙!AL47),"",(表紙!AL47))</f>
        <v>45083</v>
      </c>
      <c r="AR1" s="185"/>
      <c r="AS1" s="185"/>
      <c r="AT1" s="185"/>
      <c r="AU1" s="185"/>
      <c r="AV1" s="185"/>
      <c r="AW1" s="185"/>
      <c r="AX1" s="185"/>
      <c r="AY1" s="185"/>
      <c r="AZ1" s="186"/>
    </row>
    <row r="2" spans="1:52" ht="9.75" thickBot="1">
      <c r="A2" s="123"/>
      <c r="B2" s="124"/>
      <c r="C2" s="124"/>
      <c r="D2" s="124"/>
      <c r="E2" s="124"/>
      <c r="F2" s="124"/>
      <c r="G2" s="124"/>
      <c r="H2" s="124"/>
      <c r="I2" s="124"/>
      <c r="J2" s="125"/>
      <c r="K2" s="114" t="s">
        <v>55</v>
      </c>
      <c r="L2" s="114"/>
      <c r="M2" s="114"/>
      <c r="N2" s="114"/>
      <c r="O2" s="137" t="s">
        <v>84</v>
      </c>
      <c r="P2" s="137"/>
      <c r="Q2" s="137"/>
      <c r="R2" s="137"/>
      <c r="S2" s="137"/>
      <c r="T2" s="137"/>
      <c r="U2" s="137"/>
      <c r="V2" s="137"/>
      <c r="W2" s="137"/>
      <c r="X2" s="137"/>
      <c r="Y2" s="114" t="s">
        <v>56</v>
      </c>
      <c r="Z2" s="114"/>
      <c r="AA2" s="114"/>
      <c r="AB2" s="114"/>
      <c r="AC2" s="187" t="s">
        <v>86</v>
      </c>
      <c r="AD2" s="187"/>
      <c r="AE2" s="187"/>
      <c r="AF2" s="187"/>
      <c r="AG2" s="187"/>
      <c r="AH2" s="187"/>
      <c r="AI2" s="187"/>
      <c r="AJ2" s="187"/>
      <c r="AK2" s="187"/>
      <c r="AL2" s="187"/>
      <c r="AM2" s="114" t="s">
        <v>57</v>
      </c>
      <c r="AN2" s="114"/>
      <c r="AO2" s="114"/>
      <c r="AP2" s="114"/>
      <c r="AQ2" s="187" t="str">
        <f>IF(ISBLANK(表紙!AL49),"",(表紙!AL49))</f>
        <v>長島凱斗</v>
      </c>
      <c r="AR2" s="187"/>
      <c r="AS2" s="187"/>
      <c r="AT2" s="187"/>
      <c r="AU2" s="187"/>
      <c r="AV2" s="187"/>
      <c r="AW2" s="187"/>
      <c r="AX2" s="187"/>
      <c r="AY2" s="187"/>
      <c r="AZ2" s="188"/>
    </row>
    <row r="3" spans="1:52" ht="12" customHeight="1" thickTop="1">
      <c r="B3" s="35"/>
    </row>
    <row r="4" spans="1:52">
      <c r="A4" s="36" t="s">
        <v>58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8"/>
    </row>
    <row r="5" spans="1:52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1"/>
    </row>
    <row r="6" spans="1:52">
      <c r="A6" s="42"/>
      <c r="B6" s="43" t="s">
        <v>59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4"/>
    </row>
    <row r="7" spans="1:52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8" spans="1:52">
      <c r="A8" s="42"/>
      <c r="B8" s="43"/>
      <c r="C8" s="43" t="s">
        <v>60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4"/>
    </row>
    <row r="9" spans="1:52">
      <c r="A9" s="42"/>
      <c r="B9" s="43"/>
      <c r="C9" s="43"/>
      <c r="D9" s="43"/>
      <c r="E9" s="43" t="s">
        <v>171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4"/>
    </row>
    <row r="10" spans="1:52">
      <c r="A10" s="42"/>
      <c r="B10" s="43"/>
      <c r="C10" s="43"/>
      <c r="D10" s="43"/>
      <c r="E10" s="45" t="s">
        <v>37</v>
      </c>
      <c r="F10" s="46" t="s">
        <v>38</v>
      </c>
      <c r="G10" s="47"/>
      <c r="H10" s="47"/>
      <c r="I10" s="47"/>
      <c r="J10" s="47"/>
      <c r="K10" s="47"/>
      <c r="L10" s="48"/>
      <c r="M10" s="47" t="s">
        <v>39</v>
      </c>
      <c r="N10" s="47"/>
      <c r="O10" s="48"/>
      <c r="P10" s="43" t="s">
        <v>209</v>
      </c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4"/>
    </row>
    <row r="11" spans="1:52">
      <c r="A11" s="42"/>
      <c r="B11" s="43"/>
      <c r="C11" s="43"/>
      <c r="D11" s="43"/>
      <c r="E11" s="211">
        <v>1</v>
      </c>
      <c r="F11" s="212" t="s">
        <v>96</v>
      </c>
      <c r="G11" s="213"/>
      <c r="H11" s="213"/>
      <c r="I11" s="213"/>
      <c r="J11" s="213"/>
      <c r="K11" s="213"/>
      <c r="L11" s="214"/>
      <c r="M11" s="213" t="s">
        <v>40</v>
      </c>
      <c r="N11" s="213"/>
      <c r="O11" s="214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4"/>
    </row>
    <row r="12" spans="1:52">
      <c r="A12" s="42"/>
      <c r="B12" s="43"/>
      <c r="C12" s="43"/>
      <c r="D12" s="43"/>
      <c r="E12" s="232">
        <v>2</v>
      </c>
      <c r="F12" s="233" t="s">
        <v>97</v>
      </c>
      <c r="G12" s="234"/>
      <c r="H12" s="234"/>
      <c r="I12" s="234"/>
      <c r="J12" s="234"/>
      <c r="K12" s="234"/>
      <c r="L12" s="235"/>
      <c r="M12" s="234" t="s">
        <v>211</v>
      </c>
      <c r="N12" s="234"/>
      <c r="O12" s="49"/>
      <c r="P12" s="43" t="s">
        <v>210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4"/>
    </row>
    <row r="13" spans="1:52">
      <c r="A13" s="42"/>
      <c r="B13" s="43"/>
      <c r="C13" s="43"/>
      <c r="D13" s="43"/>
      <c r="E13" s="211">
        <v>3</v>
      </c>
      <c r="F13" s="212" t="s">
        <v>98</v>
      </c>
      <c r="G13" s="213"/>
      <c r="H13" s="213"/>
      <c r="I13" s="213"/>
      <c r="J13" s="213"/>
      <c r="K13" s="213"/>
      <c r="L13" s="214"/>
      <c r="M13" s="213" t="s">
        <v>40</v>
      </c>
      <c r="N13" s="213"/>
      <c r="O13" s="214"/>
      <c r="P13" s="215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4"/>
    </row>
    <row r="14" spans="1:52">
      <c r="A14" s="42"/>
      <c r="B14" s="43"/>
      <c r="C14" s="43"/>
      <c r="D14" s="43"/>
      <c r="E14" s="211">
        <v>4</v>
      </c>
      <c r="F14" s="212" t="s">
        <v>99</v>
      </c>
      <c r="G14" s="213"/>
      <c r="H14" s="213"/>
      <c r="I14" s="213"/>
      <c r="J14" s="213"/>
      <c r="K14" s="213"/>
      <c r="L14" s="214"/>
      <c r="M14" s="213" t="s">
        <v>40</v>
      </c>
      <c r="N14" s="213"/>
      <c r="O14" s="214"/>
      <c r="P14" s="215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4"/>
    </row>
    <row r="15" spans="1:52">
      <c r="A15" s="42"/>
      <c r="B15" s="43"/>
      <c r="C15" s="43"/>
      <c r="D15" s="43"/>
      <c r="E15" s="211">
        <v>5</v>
      </c>
      <c r="F15" s="212" t="s">
        <v>100</v>
      </c>
      <c r="G15" s="213"/>
      <c r="H15" s="213"/>
      <c r="I15" s="213"/>
      <c r="J15" s="213"/>
      <c r="K15" s="213"/>
      <c r="L15" s="214"/>
      <c r="M15" s="213" t="s">
        <v>40</v>
      </c>
      <c r="N15" s="213"/>
      <c r="O15" s="214"/>
      <c r="P15" s="215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4"/>
    </row>
    <row r="16" spans="1:52">
      <c r="A16" s="42"/>
      <c r="B16" s="43"/>
      <c r="C16" s="43"/>
      <c r="D16" s="43"/>
      <c r="E16" s="216">
        <v>6</v>
      </c>
      <c r="F16" s="213" t="s">
        <v>101</v>
      </c>
      <c r="G16" s="213"/>
      <c r="H16" s="213"/>
      <c r="I16" s="213"/>
      <c r="J16" s="213"/>
      <c r="K16" s="213"/>
      <c r="L16" s="213"/>
      <c r="M16" s="212" t="s">
        <v>102</v>
      </c>
      <c r="N16" s="213"/>
      <c r="O16" s="214"/>
      <c r="P16" s="215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4"/>
    </row>
    <row r="17" spans="1:52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4"/>
    </row>
    <row r="18" spans="1:52">
      <c r="A18" s="42"/>
      <c r="B18" s="43" t="s">
        <v>212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4"/>
    </row>
    <row r="19" spans="1:52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4"/>
    </row>
    <row r="20" spans="1:52">
      <c r="A20" s="42"/>
      <c r="B20" s="43"/>
      <c r="C20" s="43"/>
      <c r="D20" s="46" t="s">
        <v>41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8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4"/>
    </row>
    <row r="21" spans="1:52">
      <c r="A21" s="42"/>
      <c r="B21" s="43"/>
      <c r="C21" s="43"/>
      <c r="D21" s="42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4"/>
    </row>
    <row r="22" spans="1:52">
      <c r="A22" s="42"/>
      <c r="B22" s="43"/>
      <c r="C22" s="43"/>
      <c r="D22" s="42"/>
      <c r="E22" s="218" t="s">
        <v>191</v>
      </c>
      <c r="F22" s="218"/>
      <c r="G22" s="218"/>
      <c r="H22" s="218"/>
      <c r="I22" s="218"/>
      <c r="J22" s="218"/>
      <c r="K22" s="43"/>
      <c r="L22" s="43"/>
      <c r="M22" s="43"/>
      <c r="N22" s="43" t="s">
        <v>180</v>
      </c>
      <c r="O22" s="43"/>
      <c r="P22" s="43"/>
      <c r="Q22" s="43"/>
      <c r="R22" s="43" t="s">
        <v>194</v>
      </c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4"/>
    </row>
    <row r="23" spans="1:52">
      <c r="A23" s="42"/>
      <c r="B23" s="43"/>
      <c r="C23" s="43"/>
      <c r="D23" s="42"/>
      <c r="E23" s="218" t="s">
        <v>175</v>
      </c>
      <c r="F23" s="218"/>
      <c r="G23" s="218" t="s">
        <v>192</v>
      </c>
      <c r="H23" s="218"/>
      <c r="I23" s="218"/>
      <c r="J23" s="218"/>
      <c r="K23" s="43"/>
      <c r="L23" s="43"/>
      <c r="M23" s="217"/>
      <c r="N23" s="215" t="s">
        <v>216</v>
      </c>
      <c r="O23" s="218"/>
      <c r="P23" s="218"/>
      <c r="Q23" s="218"/>
      <c r="R23" s="218"/>
      <c r="S23" s="218"/>
      <c r="T23" s="218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4"/>
    </row>
    <row r="24" spans="1:52">
      <c r="A24" s="42"/>
      <c r="B24" s="43"/>
      <c r="C24" s="43"/>
      <c r="D24" s="42"/>
      <c r="E24" s="218" t="s">
        <v>176</v>
      </c>
      <c r="F24" s="218"/>
      <c r="G24" s="218" t="s">
        <v>193</v>
      </c>
      <c r="H24" s="218"/>
      <c r="I24" s="218"/>
      <c r="J24" s="218"/>
      <c r="K24" s="43"/>
      <c r="L24" s="43"/>
      <c r="M24" s="43"/>
      <c r="N24" s="215" t="s">
        <v>215</v>
      </c>
      <c r="O24" s="218"/>
      <c r="P24" s="218"/>
      <c r="Q24" s="218"/>
      <c r="R24" s="218"/>
      <c r="S24" s="218"/>
      <c r="T24" s="218"/>
      <c r="U24" s="218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4"/>
    </row>
    <row r="25" spans="1:52">
      <c r="A25" s="42"/>
      <c r="B25" s="43"/>
      <c r="C25" s="43"/>
      <c r="D25" s="42"/>
      <c r="E25" s="218" t="s">
        <v>103</v>
      </c>
      <c r="F25" s="218"/>
      <c r="G25" s="218" t="s">
        <v>194</v>
      </c>
      <c r="H25" s="218"/>
      <c r="I25" s="218"/>
      <c r="J25" s="218"/>
      <c r="K25" s="43"/>
      <c r="L25" s="43"/>
      <c r="M25" s="43"/>
      <c r="N25" s="43" t="s">
        <v>195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4"/>
    </row>
    <row r="26" spans="1:52">
      <c r="A26" s="42"/>
      <c r="B26" s="43"/>
      <c r="C26" s="43"/>
      <c r="D26" s="42"/>
      <c r="F26" s="43"/>
      <c r="G26" s="43"/>
      <c r="H26" s="43"/>
      <c r="I26" s="43"/>
      <c r="J26" s="43"/>
      <c r="K26" s="43"/>
      <c r="L26" s="43"/>
      <c r="M26" s="43"/>
      <c r="N26" s="43" t="s">
        <v>184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4"/>
    </row>
    <row r="27" spans="1:52">
      <c r="A27" s="42"/>
      <c r="B27" s="43"/>
      <c r="C27" s="43"/>
      <c r="D27" s="42"/>
      <c r="E27" s="43"/>
      <c r="F27" s="43"/>
      <c r="G27" s="43"/>
      <c r="H27" s="43"/>
      <c r="I27" s="43"/>
      <c r="J27" s="43"/>
      <c r="K27" s="43"/>
      <c r="L27" s="43"/>
      <c r="M27" s="43"/>
      <c r="N27" s="43" t="s">
        <v>185</v>
      </c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4"/>
    </row>
    <row r="28" spans="1:52">
      <c r="A28" s="42"/>
      <c r="B28" s="43"/>
      <c r="C28" s="43"/>
      <c r="D28" s="42"/>
      <c r="E28" s="43"/>
      <c r="F28" s="43"/>
      <c r="G28" s="43"/>
      <c r="H28" s="43"/>
      <c r="I28" s="43"/>
      <c r="J28" s="43"/>
      <c r="K28" s="43"/>
      <c r="L28" s="43"/>
      <c r="M28" s="43"/>
      <c r="N28" s="215" t="s">
        <v>213</v>
      </c>
      <c r="O28" s="218"/>
      <c r="P28" s="218"/>
      <c r="Q28" s="218"/>
      <c r="R28" s="218"/>
      <c r="S28" s="218"/>
      <c r="T28" s="218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4"/>
    </row>
    <row r="29" spans="1:52">
      <c r="A29" s="42"/>
      <c r="B29" s="43"/>
      <c r="C29" s="43"/>
      <c r="D29" s="42"/>
      <c r="E29" s="43"/>
      <c r="F29" s="43"/>
      <c r="G29" s="43"/>
      <c r="H29" s="43"/>
      <c r="I29" s="43"/>
      <c r="J29" s="43"/>
      <c r="K29" s="43"/>
      <c r="L29" s="43"/>
      <c r="M29" s="43"/>
      <c r="N29" s="43" t="s">
        <v>187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4"/>
    </row>
    <row r="30" spans="1:52">
      <c r="A30" s="42"/>
      <c r="B30" s="43"/>
      <c r="C30" s="43"/>
      <c r="D30" s="42"/>
      <c r="E30" s="43"/>
      <c r="F30" s="43"/>
      <c r="G30" s="43"/>
      <c r="H30" s="43"/>
      <c r="I30" s="43"/>
      <c r="J30" s="43"/>
      <c r="K30" s="43"/>
      <c r="L30" s="43"/>
      <c r="M30" s="43"/>
      <c r="N30" s="43" t="s">
        <v>196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4"/>
    </row>
    <row r="31" spans="1:52">
      <c r="A31" s="42"/>
      <c r="B31" s="43"/>
      <c r="C31" s="43"/>
      <c r="D31" s="42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4"/>
    </row>
    <row r="32" spans="1:52">
      <c r="A32" s="42"/>
      <c r="B32" s="43"/>
      <c r="C32" s="43"/>
      <c r="D32" s="46" t="s">
        <v>42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4"/>
    </row>
    <row r="33" spans="1:52">
      <c r="A33" s="42"/>
      <c r="B33" s="43"/>
      <c r="C33" s="43"/>
      <c r="D33" s="42"/>
      <c r="E33" s="218" t="s">
        <v>177</v>
      </c>
      <c r="F33" s="218"/>
      <c r="G33" s="218"/>
      <c r="H33" s="218"/>
      <c r="I33" s="218"/>
      <c r="J33" s="218" t="s">
        <v>179</v>
      </c>
      <c r="K33" s="218"/>
      <c r="L33" s="218"/>
      <c r="M33" s="218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4"/>
    </row>
    <row r="34" spans="1:52">
      <c r="A34" s="42"/>
      <c r="B34" s="43"/>
      <c r="C34" s="43"/>
      <c r="D34" s="42"/>
      <c r="E34" s="43" t="s">
        <v>197</v>
      </c>
      <c r="F34" s="43"/>
      <c r="G34" s="43"/>
      <c r="H34" s="43"/>
      <c r="I34" s="43"/>
      <c r="J34" s="43" t="s">
        <v>104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4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4"/>
    </row>
    <row r="35" spans="1:52">
      <c r="A35" s="42"/>
      <c r="B35" s="43"/>
      <c r="C35" s="43"/>
      <c r="D35" s="42"/>
      <c r="E35" s="34" t="s">
        <v>214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4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4"/>
    </row>
    <row r="36" spans="1:52">
      <c r="A36" s="42"/>
      <c r="B36" s="43"/>
      <c r="C36" s="43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4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4"/>
    </row>
    <row r="37" spans="1:52">
      <c r="A37" s="42"/>
      <c r="B37" s="43"/>
      <c r="C37" s="43"/>
      <c r="D37" s="46" t="s">
        <v>232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8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4"/>
    </row>
    <row r="38" spans="1:52">
      <c r="A38" s="42"/>
      <c r="B38" s="43"/>
      <c r="C38" s="43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4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4"/>
    </row>
    <row r="39" spans="1:52">
      <c r="A39" s="42"/>
      <c r="B39" s="43"/>
      <c r="C39" s="43"/>
      <c r="D39" s="42"/>
      <c r="E39" s="43" t="s">
        <v>233</v>
      </c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4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4"/>
    </row>
    <row r="40" spans="1:52">
      <c r="A40" s="42"/>
      <c r="B40" s="43"/>
      <c r="C40" s="43"/>
      <c r="D40" s="42"/>
      <c r="E40" s="43" t="s">
        <v>234</v>
      </c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4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4"/>
    </row>
    <row r="41" spans="1:52">
      <c r="A41" s="42"/>
      <c r="B41" s="43"/>
      <c r="C41" s="43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4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4"/>
    </row>
    <row r="42" spans="1:52">
      <c r="A42" s="42"/>
      <c r="B42" s="43"/>
      <c r="C42" s="43"/>
      <c r="D42" s="46" t="s">
        <v>43</v>
      </c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8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4"/>
    </row>
    <row r="43" spans="1:52" ht="319.8" customHeight="1">
      <c r="A43" s="42"/>
      <c r="B43" s="43"/>
      <c r="C43" s="43"/>
      <c r="D43" s="42"/>
      <c r="E43" s="184" t="s">
        <v>235</v>
      </c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4"/>
    </row>
    <row r="44" spans="1:52">
      <c r="A44" s="42"/>
      <c r="B44" s="43"/>
      <c r="C44" s="43"/>
      <c r="D44" s="42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4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4"/>
    </row>
    <row r="45" spans="1:52">
      <c r="A45" s="42"/>
      <c r="B45" s="43"/>
      <c r="C45" s="43"/>
      <c r="D45" s="46" t="s">
        <v>44</v>
      </c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8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4"/>
    </row>
    <row r="46" spans="1:52">
      <c r="A46" s="42"/>
      <c r="B46" s="43"/>
      <c r="C46" s="43"/>
      <c r="D46" s="42"/>
      <c r="E46" s="43" t="s">
        <v>45</v>
      </c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4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4"/>
    </row>
    <row r="47" spans="1:52">
      <c r="A47" s="42"/>
      <c r="B47" s="43"/>
      <c r="C47" s="43"/>
      <c r="D47" s="42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4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4"/>
    </row>
    <row r="48" spans="1:52">
      <c r="A48" s="42"/>
      <c r="B48" s="43"/>
      <c r="C48" s="43"/>
      <c r="D48" s="46" t="s">
        <v>46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8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4"/>
    </row>
    <row r="49" spans="1:52">
      <c r="A49" s="42"/>
      <c r="B49" s="43"/>
      <c r="C49" s="43"/>
      <c r="D49" s="42"/>
      <c r="E49" s="43" t="s">
        <v>74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4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4"/>
    </row>
    <row r="50" spans="1:52">
      <c r="A50" s="42"/>
      <c r="B50" s="43"/>
      <c r="C50" s="43"/>
      <c r="D50" s="50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2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4"/>
    </row>
    <row r="51" spans="1:52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4"/>
    </row>
    <row r="52" spans="1:52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4"/>
    </row>
    <row r="53" spans="1:52">
      <c r="A53" s="42"/>
      <c r="B53" s="43"/>
      <c r="C53" s="217"/>
      <c r="D53" s="221" t="s">
        <v>41</v>
      </c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3"/>
      <c r="AH53" s="217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4"/>
    </row>
    <row r="54" spans="1:52">
      <c r="A54" s="42"/>
      <c r="B54" s="43"/>
      <c r="C54" s="217"/>
      <c r="D54" s="224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  <c r="AA54" s="217"/>
      <c r="AB54" s="217"/>
      <c r="AC54" s="217"/>
      <c r="AD54" s="217"/>
      <c r="AE54" s="217"/>
      <c r="AF54" s="217"/>
      <c r="AG54" s="225"/>
      <c r="AH54" s="217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4"/>
    </row>
    <row r="55" spans="1:52">
      <c r="A55" s="42"/>
      <c r="B55" s="43"/>
      <c r="C55" s="217"/>
      <c r="D55" s="224"/>
      <c r="E55" s="226"/>
      <c r="F55" s="226"/>
      <c r="G55" s="217" t="s">
        <v>188</v>
      </c>
      <c r="H55" s="217" t="s">
        <v>180</v>
      </c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25"/>
      <c r="AH55" s="217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4"/>
    </row>
    <row r="56" spans="1:52">
      <c r="A56" s="42"/>
      <c r="B56" s="43"/>
      <c r="C56" s="217"/>
      <c r="D56" s="224"/>
      <c r="E56" s="217"/>
      <c r="F56" s="217"/>
      <c r="G56" s="217" t="s">
        <v>189</v>
      </c>
      <c r="H56" s="217" t="s">
        <v>181</v>
      </c>
      <c r="I56" s="217"/>
      <c r="J56" s="217"/>
      <c r="K56" s="217"/>
      <c r="L56" s="217"/>
      <c r="M56" s="217" t="s">
        <v>190</v>
      </c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25"/>
      <c r="AH56" s="217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4"/>
    </row>
    <row r="57" spans="1:52">
      <c r="A57" s="42"/>
      <c r="B57" s="43"/>
      <c r="C57" s="217"/>
      <c r="D57" s="224"/>
      <c r="E57" s="217"/>
      <c r="F57" s="217"/>
      <c r="G57" s="217" t="s">
        <v>188</v>
      </c>
      <c r="H57" s="217" t="s">
        <v>182</v>
      </c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  <c r="AA57" s="217"/>
      <c r="AB57" s="217"/>
      <c r="AC57" s="217"/>
      <c r="AD57" s="217"/>
      <c r="AE57" s="217"/>
      <c r="AF57" s="217"/>
      <c r="AG57" s="225"/>
      <c r="AH57" s="217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4"/>
    </row>
    <row r="58" spans="1:52">
      <c r="A58" s="42"/>
      <c r="B58" s="43"/>
      <c r="C58" s="217"/>
      <c r="D58" s="224"/>
      <c r="E58" s="217"/>
      <c r="F58" s="217"/>
      <c r="G58" s="217" t="s">
        <v>188</v>
      </c>
      <c r="H58" s="217" t="s">
        <v>183</v>
      </c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  <c r="AA58" s="217"/>
      <c r="AB58" s="217"/>
      <c r="AC58" s="217"/>
      <c r="AD58" s="217"/>
      <c r="AE58" s="217"/>
      <c r="AF58" s="217"/>
      <c r="AG58" s="225"/>
      <c r="AH58" s="217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4"/>
    </row>
    <row r="59" spans="1:52">
      <c r="A59" s="42"/>
      <c r="B59" s="43"/>
      <c r="C59" s="217"/>
      <c r="D59" s="224"/>
      <c r="E59" s="217"/>
      <c r="F59" s="217"/>
      <c r="G59" s="217" t="s">
        <v>188</v>
      </c>
      <c r="H59" s="226" t="s">
        <v>184</v>
      </c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25"/>
      <c r="AH59" s="217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4"/>
    </row>
    <row r="60" spans="1:52">
      <c r="A60" s="42"/>
      <c r="B60" s="43"/>
      <c r="C60" s="217"/>
      <c r="D60" s="224"/>
      <c r="E60" s="217"/>
      <c r="F60" s="217"/>
      <c r="G60" s="217" t="s">
        <v>188</v>
      </c>
      <c r="H60" s="217" t="s">
        <v>185</v>
      </c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25"/>
      <c r="AH60" s="217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4"/>
    </row>
    <row r="61" spans="1:52">
      <c r="A61" s="42"/>
      <c r="B61" s="43"/>
      <c r="C61" s="217"/>
      <c r="D61" s="224"/>
      <c r="E61" s="217"/>
      <c r="F61" s="217"/>
      <c r="G61" s="217" t="s">
        <v>188</v>
      </c>
      <c r="H61" s="217" t="s">
        <v>186</v>
      </c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  <c r="AA61" s="217"/>
      <c r="AB61" s="217"/>
      <c r="AC61" s="217"/>
      <c r="AD61" s="217"/>
      <c r="AE61" s="217"/>
      <c r="AF61" s="217"/>
      <c r="AG61" s="225"/>
      <c r="AH61" s="217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4"/>
    </row>
    <row r="62" spans="1:52">
      <c r="A62" s="42"/>
      <c r="B62" s="43"/>
      <c r="C62" s="217"/>
      <c r="D62" s="224"/>
      <c r="E62" s="226"/>
      <c r="F62" s="217"/>
      <c r="G62" s="217" t="s">
        <v>188</v>
      </c>
      <c r="H62" s="217" t="s">
        <v>187</v>
      </c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  <c r="AA62" s="217"/>
      <c r="AB62" s="217"/>
      <c r="AC62" s="217"/>
      <c r="AD62" s="217"/>
      <c r="AE62" s="217"/>
      <c r="AF62" s="217"/>
      <c r="AG62" s="225"/>
      <c r="AH62" s="217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4"/>
    </row>
    <row r="63" spans="1:52">
      <c r="A63" s="42"/>
      <c r="B63" s="43"/>
      <c r="C63" s="217"/>
      <c r="D63" s="224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  <c r="AA63" s="217"/>
      <c r="AB63" s="217"/>
      <c r="AC63" s="217"/>
      <c r="AD63" s="217"/>
      <c r="AE63" s="217"/>
      <c r="AF63" s="217"/>
      <c r="AG63" s="225"/>
      <c r="AH63" s="217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4"/>
    </row>
    <row r="64" spans="1:52">
      <c r="A64" s="42"/>
      <c r="B64" s="43"/>
      <c r="C64" s="217"/>
      <c r="D64" s="224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  <c r="AA64" s="217"/>
      <c r="AB64" s="217"/>
      <c r="AC64" s="217"/>
      <c r="AD64" s="217"/>
      <c r="AE64" s="217"/>
      <c r="AF64" s="217"/>
      <c r="AG64" s="225"/>
      <c r="AH64" s="217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4"/>
    </row>
    <row r="65" spans="1:52">
      <c r="A65" s="42"/>
      <c r="B65" s="43"/>
      <c r="C65" s="217"/>
      <c r="D65" s="221" t="s">
        <v>42</v>
      </c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222"/>
      <c r="Z65" s="222"/>
      <c r="AA65" s="222"/>
      <c r="AB65" s="222"/>
      <c r="AC65" s="222"/>
      <c r="AD65" s="222"/>
      <c r="AE65" s="222"/>
      <c r="AF65" s="222"/>
      <c r="AG65" s="223"/>
      <c r="AH65" s="217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4"/>
    </row>
    <row r="66" spans="1:52">
      <c r="A66" s="42"/>
      <c r="B66" s="43"/>
      <c r="C66" s="217"/>
      <c r="D66" s="224"/>
      <c r="E66" s="217" t="s">
        <v>177</v>
      </c>
      <c r="F66" s="217"/>
      <c r="G66" s="217"/>
      <c r="H66" s="217"/>
      <c r="I66" s="217"/>
      <c r="J66" s="217" t="s">
        <v>179</v>
      </c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  <c r="AA66" s="217"/>
      <c r="AB66" s="217"/>
      <c r="AC66" s="217"/>
      <c r="AD66" s="217"/>
      <c r="AE66" s="217"/>
      <c r="AF66" s="217"/>
      <c r="AG66" s="225"/>
      <c r="AH66" s="217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4"/>
    </row>
    <row r="67" spans="1:52">
      <c r="A67" s="42"/>
      <c r="B67" s="43"/>
      <c r="C67" s="217"/>
      <c r="D67" s="224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  <c r="AA67" s="217"/>
      <c r="AB67" s="217"/>
      <c r="AC67" s="217"/>
      <c r="AD67" s="217"/>
      <c r="AE67" s="217"/>
      <c r="AF67" s="217"/>
      <c r="AG67" s="225"/>
      <c r="AH67" s="217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4"/>
    </row>
    <row r="68" spans="1:52">
      <c r="A68" s="42"/>
      <c r="B68" s="43"/>
      <c r="C68" s="217"/>
      <c r="D68" s="224"/>
      <c r="E68" s="226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217"/>
      <c r="AE68" s="217"/>
      <c r="AF68" s="217"/>
      <c r="AG68" s="225"/>
      <c r="AH68" s="217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4"/>
    </row>
    <row r="69" spans="1:52">
      <c r="A69" s="42"/>
      <c r="B69" s="43"/>
      <c r="C69" s="217"/>
      <c r="D69" s="224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  <c r="AA69" s="217"/>
      <c r="AB69" s="217"/>
      <c r="AC69" s="217"/>
      <c r="AD69" s="217"/>
      <c r="AE69" s="217"/>
      <c r="AF69" s="217"/>
      <c r="AG69" s="225"/>
      <c r="AH69" s="217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4"/>
    </row>
    <row r="70" spans="1:52">
      <c r="A70" s="42"/>
      <c r="B70" s="43"/>
      <c r="C70" s="217"/>
      <c r="D70" s="224"/>
      <c r="E70" s="226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  <c r="AA70" s="217"/>
      <c r="AB70" s="217"/>
      <c r="AC70" s="217"/>
      <c r="AD70" s="217"/>
      <c r="AE70" s="217"/>
      <c r="AF70" s="217"/>
      <c r="AG70" s="225"/>
      <c r="AH70" s="217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4"/>
    </row>
    <row r="71" spans="1:52">
      <c r="A71" s="42"/>
      <c r="B71" s="43"/>
      <c r="C71" s="217"/>
      <c r="D71" s="224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  <c r="AA71" s="217"/>
      <c r="AB71" s="217"/>
      <c r="AC71" s="217"/>
      <c r="AD71" s="217"/>
      <c r="AE71" s="217"/>
      <c r="AF71" s="217"/>
      <c r="AG71" s="225"/>
      <c r="AH71" s="217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4"/>
    </row>
    <row r="72" spans="1:52">
      <c r="A72" s="42"/>
      <c r="B72" s="43"/>
      <c r="C72" s="217"/>
      <c r="D72" s="221" t="s">
        <v>43</v>
      </c>
      <c r="E72" s="222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222"/>
      <c r="AE72" s="222"/>
      <c r="AF72" s="222"/>
      <c r="AG72" s="223"/>
      <c r="AH72" s="217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4"/>
    </row>
    <row r="73" spans="1:52">
      <c r="A73" s="42"/>
      <c r="B73" s="43"/>
      <c r="C73" s="217"/>
      <c r="D73" s="224"/>
      <c r="E73" s="227" t="s">
        <v>198</v>
      </c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  <c r="AA73" s="227"/>
      <c r="AB73" s="227"/>
      <c r="AC73" s="227"/>
      <c r="AD73" s="227"/>
      <c r="AE73" s="227"/>
      <c r="AF73" s="227"/>
      <c r="AG73" s="227"/>
      <c r="AH73" s="227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4"/>
    </row>
    <row r="74" spans="1:52">
      <c r="A74" s="42"/>
      <c r="B74" s="43"/>
      <c r="C74" s="217"/>
      <c r="D74" s="224"/>
      <c r="E74" s="228"/>
      <c r="F74" s="228"/>
      <c r="G74" s="228"/>
      <c r="H74" s="228"/>
      <c r="I74" s="228"/>
      <c r="J74" s="228"/>
      <c r="K74" s="228"/>
      <c r="L74" s="228"/>
      <c r="M74" s="228"/>
      <c r="N74" s="228"/>
      <c r="O74" s="228"/>
      <c r="P74" s="228"/>
      <c r="Q74" s="228"/>
      <c r="R74" s="228"/>
      <c r="S74" s="228"/>
      <c r="T74" s="228"/>
      <c r="U74" s="228"/>
      <c r="V74" s="228"/>
      <c r="W74" s="228"/>
      <c r="X74" s="228"/>
      <c r="Y74" s="228"/>
      <c r="Z74" s="228"/>
      <c r="AA74" s="228"/>
      <c r="AB74" s="228"/>
      <c r="AC74" s="228"/>
      <c r="AD74" s="228"/>
      <c r="AE74" s="228"/>
      <c r="AF74" s="228"/>
      <c r="AG74" s="228"/>
      <c r="AH74" s="228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4"/>
    </row>
    <row r="75" spans="1:52">
      <c r="A75" s="42"/>
      <c r="B75" s="43"/>
      <c r="C75" s="217"/>
      <c r="D75" s="224"/>
      <c r="E75" s="228"/>
      <c r="F75" s="228"/>
      <c r="G75" s="228"/>
      <c r="H75" s="228"/>
      <c r="I75" s="228"/>
      <c r="J75" s="228"/>
      <c r="K75" s="228"/>
      <c r="L75" s="228"/>
      <c r="M75" s="228"/>
      <c r="N75" s="228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8"/>
      <c r="AG75" s="228"/>
      <c r="AH75" s="228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4"/>
    </row>
    <row r="76" spans="1:52">
      <c r="A76" s="42"/>
      <c r="B76" s="43"/>
      <c r="C76" s="217"/>
      <c r="D76" s="224"/>
      <c r="E76" s="228"/>
      <c r="F76" s="228"/>
      <c r="G76" s="228"/>
      <c r="H76" s="228"/>
      <c r="I76" s="228"/>
      <c r="J76" s="228"/>
      <c r="K76" s="228"/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  <c r="AA76" s="228"/>
      <c r="AB76" s="228"/>
      <c r="AC76" s="228"/>
      <c r="AD76" s="228"/>
      <c r="AE76" s="228"/>
      <c r="AF76" s="228"/>
      <c r="AG76" s="228"/>
      <c r="AH76" s="228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4"/>
    </row>
    <row r="77" spans="1:52">
      <c r="A77" s="42"/>
      <c r="B77" s="43"/>
      <c r="C77" s="217"/>
      <c r="D77" s="224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  <c r="AA77" s="217"/>
      <c r="AB77" s="217"/>
      <c r="AC77" s="217"/>
      <c r="AD77" s="217"/>
      <c r="AE77" s="217"/>
      <c r="AF77" s="217"/>
      <c r="AG77" s="225"/>
      <c r="AH77" s="217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4"/>
    </row>
    <row r="78" spans="1:52">
      <c r="A78" s="42"/>
      <c r="B78" s="43"/>
      <c r="C78" s="217"/>
      <c r="D78" s="221" t="s">
        <v>44</v>
      </c>
      <c r="E78" s="222"/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22"/>
      <c r="T78" s="222"/>
      <c r="U78" s="222"/>
      <c r="V78" s="222"/>
      <c r="W78" s="222"/>
      <c r="X78" s="222"/>
      <c r="Y78" s="222"/>
      <c r="Z78" s="222"/>
      <c r="AA78" s="222"/>
      <c r="AB78" s="222"/>
      <c r="AC78" s="222"/>
      <c r="AD78" s="222"/>
      <c r="AE78" s="222"/>
      <c r="AF78" s="222"/>
      <c r="AG78" s="223"/>
      <c r="AH78" s="217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4"/>
    </row>
    <row r="79" spans="1:52">
      <c r="A79" s="42"/>
      <c r="B79" s="43"/>
      <c r="C79" s="217"/>
      <c r="D79" s="224"/>
      <c r="E79" s="217" t="s">
        <v>45</v>
      </c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  <c r="AB79" s="217"/>
      <c r="AC79" s="217"/>
      <c r="AD79" s="217"/>
      <c r="AE79" s="217"/>
      <c r="AF79" s="217"/>
      <c r="AG79" s="225"/>
      <c r="AH79" s="217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4"/>
    </row>
    <row r="80" spans="1:52">
      <c r="A80" s="42"/>
      <c r="C80" s="217"/>
      <c r="D80" s="224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  <c r="AA80" s="217"/>
      <c r="AB80" s="217"/>
      <c r="AC80" s="217"/>
      <c r="AD80" s="217"/>
      <c r="AE80" s="217"/>
      <c r="AF80" s="217"/>
      <c r="AG80" s="225"/>
      <c r="AH80" s="217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4"/>
    </row>
    <row r="81" spans="1:52">
      <c r="A81" s="42"/>
      <c r="B81" s="43"/>
      <c r="C81" s="217"/>
      <c r="D81" s="221" t="s">
        <v>46</v>
      </c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  <c r="AA81" s="222"/>
      <c r="AB81" s="222"/>
      <c r="AC81" s="222"/>
      <c r="AD81" s="222"/>
      <c r="AE81" s="222"/>
      <c r="AF81" s="222"/>
      <c r="AG81" s="223"/>
      <c r="AH81" s="217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4"/>
    </row>
    <row r="82" spans="1:52">
      <c r="A82" s="42"/>
      <c r="B82" s="43"/>
      <c r="C82" s="217"/>
      <c r="D82" s="224"/>
      <c r="E82" s="217" t="s">
        <v>74</v>
      </c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  <c r="AA82" s="217"/>
      <c r="AB82" s="217"/>
      <c r="AC82" s="217"/>
      <c r="AD82" s="217"/>
      <c r="AE82" s="217"/>
      <c r="AF82" s="217"/>
      <c r="AG82" s="225"/>
      <c r="AH82" s="217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4"/>
    </row>
    <row r="83" spans="1:52">
      <c r="A83" s="42"/>
      <c r="B83" s="43"/>
      <c r="C83" s="217"/>
      <c r="D83" s="229"/>
      <c r="E83" s="230"/>
      <c r="F83" s="230"/>
      <c r="G83" s="230"/>
      <c r="H83" s="230"/>
      <c r="I83" s="230"/>
      <c r="J83" s="230"/>
      <c r="K83" s="230"/>
      <c r="L83" s="230"/>
      <c r="M83" s="230"/>
      <c r="N83" s="230"/>
      <c r="O83" s="230"/>
      <c r="P83" s="230"/>
      <c r="Q83" s="230"/>
      <c r="R83" s="230"/>
      <c r="S83" s="230"/>
      <c r="T83" s="230"/>
      <c r="U83" s="230"/>
      <c r="V83" s="230"/>
      <c r="W83" s="230"/>
      <c r="X83" s="230"/>
      <c r="Y83" s="230"/>
      <c r="Z83" s="230"/>
      <c r="AA83" s="230"/>
      <c r="AB83" s="230"/>
      <c r="AC83" s="230"/>
      <c r="AD83" s="230"/>
      <c r="AE83" s="230"/>
      <c r="AF83" s="230"/>
      <c r="AG83" s="231"/>
      <c r="AH83" s="217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4"/>
    </row>
    <row r="84" spans="1:52">
      <c r="A84" s="42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4"/>
    </row>
    <row r="85" spans="1:52">
      <c r="A85" s="42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4"/>
    </row>
    <row r="86" spans="1:52">
      <c r="A86" s="42"/>
      <c r="B86" s="217" t="s">
        <v>76</v>
      </c>
      <c r="C86" s="226"/>
      <c r="D86" s="226"/>
      <c r="E86" s="217"/>
      <c r="F86" s="217"/>
      <c r="G86" s="226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4"/>
    </row>
    <row r="87" spans="1:52">
      <c r="A87" s="42"/>
      <c r="B87" s="217"/>
      <c r="C87" s="217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4"/>
    </row>
    <row r="88" spans="1:52">
      <c r="A88" s="42"/>
      <c r="B88" s="217"/>
      <c r="C88" s="217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4"/>
    </row>
    <row r="89" spans="1:52">
      <c r="A89" s="42"/>
      <c r="B89" s="217"/>
      <c r="C89" s="217"/>
      <c r="D89" s="217" t="s">
        <v>75</v>
      </c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4"/>
    </row>
    <row r="90" spans="1:52">
      <c r="A90" s="42"/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4"/>
    </row>
    <row r="91" spans="1:52">
      <c r="A91" s="42"/>
      <c r="B91" s="217"/>
      <c r="C91" s="217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4"/>
    </row>
    <row r="92" spans="1:52">
      <c r="A92" s="42"/>
      <c r="B92" s="217"/>
      <c r="C92" s="217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4"/>
    </row>
    <row r="93" spans="1:52">
      <c r="A93" s="42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4"/>
    </row>
    <row r="94" spans="1:52">
      <c r="A94" s="42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4"/>
    </row>
    <row r="95" spans="1:52">
      <c r="A95" s="42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4"/>
    </row>
    <row r="96" spans="1:52">
      <c r="A96" s="42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4"/>
    </row>
    <row r="97" spans="1:52">
      <c r="A97" s="36" t="s">
        <v>77</v>
      </c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8"/>
    </row>
    <row r="98" spans="1:52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5"/>
    </row>
    <row r="99" spans="1:52">
      <c r="A99" s="56"/>
      <c r="B99" s="57" t="s">
        <v>172</v>
      </c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8"/>
    </row>
    <row r="100" spans="1:52">
      <c r="A100" s="56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8"/>
    </row>
    <row r="101" spans="1:52">
      <c r="A101" s="59"/>
      <c r="D101" s="34" t="s">
        <v>61</v>
      </c>
      <c r="AZ101" s="60"/>
    </row>
    <row r="102" spans="1:52">
      <c r="A102" s="59"/>
      <c r="E102" s="34" t="s">
        <v>45</v>
      </c>
      <c r="AZ102" s="60"/>
    </row>
    <row r="103" spans="1:52">
      <c r="A103" s="59"/>
      <c r="AZ103" s="60"/>
    </row>
    <row r="104" spans="1:52">
      <c r="A104" s="36" t="s">
        <v>167</v>
      </c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8"/>
    </row>
    <row r="105" spans="1:52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5"/>
    </row>
    <row r="106" spans="1:52">
      <c r="A106" s="56"/>
      <c r="B106" s="57" t="s">
        <v>78</v>
      </c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8"/>
    </row>
    <row r="107" spans="1:52">
      <c r="A107" s="56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8"/>
    </row>
    <row r="108" spans="1:52">
      <c r="A108" s="59"/>
      <c r="C108" s="34" t="s">
        <v>62</v>
      </c>
      <c r="AZ108" s="60"/>
    </row>
    <row r="109" spans="1:52">
      <c r="A109" s="59"/>
      <c r="AZ109" s="60"/>
    </row>
    <row r="110" spans="1:52">
      <c r="A110" s="59"/>
      <c r="D110" s="34" t="s">
        <v>63</v>
      </c>
      <c r="AZ110" s="60"/>
    </row>
    <row r="111" spans="1:52">
      <c r="A111" s="59"/>
      <c r="AZ111" s="60"/>
    </row>
    <row r="112" spans="1:52">
      <c r="A112" s="59"/>
      <c r="E112" s="34" t="s">
        <v>64</v>
      </c>
      <c r="AZ112" s="60"/>
    </row>
    <row r="113" spans="1:52">
      <c r="A113" s="59"/>
      <c r="F113" s="34" t="s">
        <v>65</v>
      </c>
      <c r="H113" s="34" t="s">
        <v>66</v>
      </c>
      <c r="AZ113" s="60"/>
    </row>
    <row r="114" spans="1:52">
      <c r="A114" s="59"/>
      <c r="AZ114" s="60"/>
    </row>
    <row r="115" spans="1:52">
      <c r="A115" s="59"/>
      <c r="AZ115" s="60"/>
    </row>
    <row r="116" spans="1:52">
      <c r="A116" s="59"/>
      <c r="C116" s="34" t="s">
        <v>67</v>
      </c>
      <c r="AZ116" s="60"/>
    </row>
    <row r="117" spans="1:52">
      <c r="A117" s="59"/>
      <c r="AZ117" s="60"/>
    </row>
    <row r="118" spans="1:52">
      <c r="A118" s="59"/>
      <c r="D118" s="34" t="s">
        <v>68</v>
      </c>
      <c r="AZ118" s="60"/>
    </row>
    <row r="119" spans="1:52">
      <c r="A119" s="59"/>
      <c r="AZ119" s="60"/>
    </row>
    <row r="120" spans="1:52">
      <c r="A120" s="59"/>
      <c r="E120" s="34" t="s">
        <v>64</v>
      </c>
      <c r="AZ120" s="60"/>
    </row>
    <row r="121" spans="1:52">
      <c r="A121" s="59"/>
      <c r="F121" s="34" t="s">
        <v>69</v>
      </c>
      <c r="I121" s="34" t="s">
        <v>70</v>
      </c>
      <c r="AZ121" s="60"/>
    </row>
    <row r="122" spans="1:52">
      <c r="A122" s="59"/>
      <c r="AZ122" s="60"/>
    </row>
    <row r="123" spans="1:52">
      <c r="A123" s="59"/>
      <c r="B123" s="57" t="s">
        <v>79</v>
      </c>
      <c r="AZ123" s="60"/>
    </row>
    <row r="124" spans="1:52">
      <c r="A124" s="59"/>
      <c r="AZ124" s="60"/>
    </row>
    <row r="125" spans="1:52">
      <c r="A125" s="59"/>
      <c r="D125" s="34" t="s">
        <v>81</v>
      </c>
      <c r="AZ125" s="60"/>
    </row>
    <row r="126" spans="1:52">
      <c r="A126" s="59"/>
      <c r="C126" s="46" t="s">
        <v>239</v>
      </c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AZ126" s="60"/>
    </row>
    <row r="127" spans="1:52">
      <c r="A127" s="59"/>
      <c r="C127" s="42"/>
      <c r="D127" s="215" t="s">
        <v>243</v>
      </c>
      <c r="E127" s="218"/>
      <c r="F127" s="218"/>
      <c r="G127" s="218"/>
      <c r="H127" s="218"/>
      <c r="I127" s="218"/>
      <c r="J127" s="218"/>
      <c r="K127" s="218"/>
      <c r="L127" s="218"/>
      <c r="M127" s="43"/>
      <c r="N127" s="43"/>
      <c r="O127" s="43"/>
      <c r="P127" s="43"/>
      <c r="AZ127" s="60"/>
    </row>
    <row r="128" spans="1:52">
      <c r="A128" s="59"/>
      <c r="C128" s="42"/>
      <c r="D128" s="43" t="s">
        <v>244</v>
      </c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AZ128" s="60"/>
    </row>
    <row r="129" spans="1:52">
      <c r="A129" s="59"/>
      <c r="C129" s="42"/>
      <c r="D129" s="34" t="s">
        <v>245</v>
      </c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AZ129" s="60"/>
    </row>
    <row r="130" spans="1:52">
      <c r="A130" s="59"/>
      <c r="C130" s="42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AZ130" s="60"/>
    </row>
    <row r="131" spans="1:52">
      <c r="A131" s="59"/>
      <c r="C131" s="46" t="s">
        <v>237</v>
      </c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AZ131" s="60"/>
    </row>
    <row r="132" spans="1:52">
      <c r="A132" s="59"/>
      <c r="C132" s="42"/>
      <c r="D132" s="215" t="s">
        <v>246</v>
      </c>
      <c r="E132" s="218"/>
      <c r="F132" s="218"/>
      <c r="G132" s="218"/>
      <c r="H132" s="218"/>
      <c r="I132" s="218"/>
      <c r="J132" s="218"/>
      <c r="K132" s="218"/>
      <c r="L132" s="218"/>
      <c r="M132" s="43"/>
      <c r="N132" s="43"/>
      <c r="O132" s="43"/>
      <c r="P132" s="43"/>
      <c r="AZ132" s="60"/>
    </row>
    <row r="133" spans="1:52">
      <c r="A133" s="59"/>
      <c r="C133" s="42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AZ133" s="60"/>
    </row>
    <row r="134" spans="1:52">
      <c r="A134" s="59"/>
      <c r="C134" s="42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AZ134" s="60"/>
    </row>
    <row r="135" spans="1:52">
      <c r="A135" s="59"/>
      <c r="C135" s="42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AZ135" s="60"/>
    </row>
    <row r="136" spans="1:52">
      <c r="A136" s="59"/>
      <c r="C136" s="46" t="s">
        <v>238</v>
      </c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AZ136" s="60"/>
    </row>
    <row r="137" spans="1:52">
      <c r="A137" s="59"/>
      <c r="C137" s="42"/>
      <c r="D137" s="43" t="s">
        <v>248</v>
      </c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AZ137" s="60"/>
    </row>
    <row r="138" spans="1:52">
      <c r="A138" s="59"/>
      <c r="C138" s="42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AZ138" s="60"/>
    </row>
    <row r="139" spans="1:52">
      <c r="A139" s="59"/>
      <c r="C139" s="42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AZ139" s="60"/>
    </row>
    <row r="140" spans="1:52">
      <c r="A140" s="59"/>
      <c r="C140" s="42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AZ140" s="60"/>
    </row>
    <row r="141" spans="1:52">
      <c r="A141" s="59"/>
      <c r="AZ141" s="60"/>
    </row>
    <row r="142" spans="1:52">
      <c r="A142" s="36" t="s">
        <v>168</v>
      </c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8"/>
    </row>
    <row r="143" spans="1:52">
      <c r="A143" s="59"/>
      <c r="AZ143" s="60"/>
    </row>
    <row r="144" spans="1:52">
      <c r="A144" s="59"/>
      <c r="B144" s="34" t="s">
        <v>169</v>
      </c>
      <c r="AZ144" s="60"/>
    </row>
    <row r="145" spans="1:52">
      <c r="A145" s="59"/>
      <c r="AZ145" s="60"/>
    </row>
    <row r="146" spans="1:52">
      <c r="A146" s="59"/>
      <c r="D146" s="34" t="s">
        <v>170</v>
      </c>
      <c r="AZ146" s="60"/>
    </row>
    <row r="147" spans="1:52">
      <c r="A147" s="59"/>
      <c r="E147" s="34" t="s">
        <v>240</v>
      </c>
      <c r="AZ147" s="60"/>
    </row>
    <row r="148" spans="1:52">
      <c r="A148" s="59"/>
      <c r="AZ148" s="60"/>
    </row>
    <row r="149" spans="1:52" s="106" customFormat="1">
      <c r="A149" s="36" t="s">
        <v>173</v>
      </c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8"/>
    </row>
    <row r="150" spans="1:52" s="106" customFormat="1">
      <c r="A150" s="105"/>
      <c r="AZ150" s="107"/>
    </row>
    <row r="151" spans="1:52" s="106" customFormat="1">
      <c r="A151" s="105"/>
      <c r="B151" s="106" t="s">
        <v>174</v>
      </c>
      <c r="AZ151" s="107"/>
    </row>
    <row r="152" spans="1:52">
      <c r="A152" s="59"/>
      <c r="AZ152" s="60"/>
    </row>
    <row r="153" spans="1:52">
      <c r="A153" s="59"/>
      <c r="C153" s="46" t="s">
        <v>239</v>
      </c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AZ153" s="60"/>
    </row>
    <row r="154" spans="1:52">
      <c r="A154" s="59"/>
      <c r="C154" s="42"/>
      <c r="D154" s="215" t="s">
        <v>243</v>
      </c>
      <c r="E154" s="218"/>
      <c r="F154" s="218"/>
      <c r="G154" s="218"/>
      <c r="H154" s="218"/>
      <c r="I154" s="218"/>
      <c r="J154" s="218"/>
      <c r="K154" s="218"/>
      <c r="L154" s="218"/>
      <c r="M154" s="43"/>
      <c r="N154" s="43"/>
      <c r="O154" s="43"/>
      <c r="P154" s="43"/>
      <c r="AZ154" s="60"/>
    </row>
    <row r="155" spans="1:52">
      <c r="A155" s="59"/>
      <c r="C155" s="42"/>
      <c r="D155" s="43" t="s">
        <v>244</v>
      </c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AZ155" s="60"/>
    </row>
    <row r="156" spans="1:52">
      <c r="A156" s="59"/>
      <c r="C156" s="42"/>
      <c r="D156" s="34" t="s">
        <v>245</v>
      </c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AZ156" s="60"/>
    </row>
    <row r="157" spans="1:52">
      <c r="A157" s="59"/>
      <c r="C157" s="42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AZ157" s="60"/>
    </row>
    <row r="158" spans="1:52">
      <c r="A158" s="59"/>
      <c r="C158" s="46" t="s">
        <v>237</v>
      </c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AZ158" s="60"/>
    </row>
    <row r="159" spans="1:52">
      <c r="A159" s="59"/>
      <c r="C159" s="42"/>
      <c r="D159" s="215" t="s">
        <v>246</v>
      </c>
      <c r="E159" s="218"/>
      <c r="F159" s="218"/>
      <c r="G159" s="218"/>
      <c r="H159" s="218"/>
      <c r="I159" s="218"/>
      <c r="J159" s="218"/>
      <c r="K159" s="218"/>
      <c r="L159" s="218"/>
      <c r="M159" s="43"/>
      <c r="N159" s="43"/>
      <c r="O159" s="43"/>
      <c r="P159" s="43"/>
      <c r="AZ159" s="60"/>
    </row>
    <row r="160" spans="1:52">
      <c r="A160" s="59"/>
      <c r="C160" s="42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AZ160" s="60"/>
    </row>
    <row r="161" spans="1:52">
      <c r="A161" s="59"/>
      <c r="C161" s="42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AZ161" s="60"/>
    </row>
    <row r="162" spans="1:52">
      <c r="A162" s="59"/>
      <c r="C162" s="42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AZ162" s="60"/>
    </row>
    <row r="163" spans="1:52">
      <c r="A163" s="59"/>
      <c r="C163" s="46" t="s">
        <v>238</v>
      </c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AZ163" s="60"/>
    </row>
    <row r="164" spans="1:52">
      <c r="A164" s="59"/>
      <c r="C164" s="42"/>
      <c r="D164" s="43" t="s">
        <v>247</v>
      </c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AZ164" s="60"/>
    </row>
    <row r="165" spans="1:52">
      <c r="A165" s="59"/>
      <c r="C165" s="42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AZ165" s="60"/>
    </row>
    <row r="166" spans="1:52">
      <c r="A166" s="59"/>
      <c r="C166" s="42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AZ166" s="60"/>
    </row>
    <row r="167" spans="1:52">
      <c r="A167" s="59"/>
      <c r="C167" s="42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AZ167" s="60"/>
    </row>
    <row r="168" spans="1:52">
      <c r="A168" s="59"/>
      <c r="D168" s="34" t="s">
        <v>170</v>
      </c>
      <c r="AZ168" s="60"/>
    </row>
    <row r="169" spans="1:52">
      <c r="A169" s="59"/>
      <c r="E169" s="34" t="s">
        <v>171</v>
      </c>
      <c r="AZ169" s="60"/>
    </row>
    <row r="170" spans="1:52">
      <c r="A170" s="59"/>
      <c r="AZ170" s="60"/>
    </row>
    <row r="171" spans="1:52">
      <c r="A171" s="36" t="s">
        <v>80</v>
      </c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8"/>
    </row>
    <row r="172" spans="1:52">
      <c r="A172" s="59"/>
      <c r="AZ172" s="60"/>
    </row>
    <row r="173" spans="1:52">
      <c r="A173" s="59"/>
      <c r="AZ173" s="60"/>
    </row>
    <row r="174" spans="1:52">
      <c r="A174" s="59"/>
      <c r="D174" s="34" t="s">
        <v>82</v>
      </c>
      <c r="AZ174" s="60"/>
    </row>
    <row r="175" spans="1:52">
      <c r="A175" s="59"/>
      <c r="AZ175" s="60"/>
    </row>
    <row r="176" spans="1:52">
      <c r="A176" s="59"/>
      <c r="AZ176" s="60"/>
    </row>
    <row r="177" spans="1:52">
      <c r="A177" s="59"/>
      <c r="AZ177" s="60"/>
    </row>
    <row r="178" spans="1:52">
      <c r="A178" s="59"/>
      <c r="AZ178" s="60"/>
    </row>
    <row r="179" spans="1:52">
      <c r="A179" s="59"/>
      <c r="AZ179" s="60"/>
    </row>
    <row r="180" spans="1:52">
      <c r="A180" s="59"/>
      <c r="AZ180" s="60"/>
    </row>
    <row r="181" spans="1:52">
      <c r="A181" s="59"/>
      <c r="AZ181" s="60"/>
    </row>
    <row r="182" spans="1:52">
      <c r="A182" s="59"/>
      <c r="AZ182" s="60"/>
    </row>
    <row r="183" spans="1:52">
      <c r="A183" s="59"/>
      <c r="AZ183" s="60"/>
    </row>
    <row r="184" spans="1:52">
      <c r="A184" s="59"/>
      <c r="AZ184" s="60"/>
    </row>
    <row r="185" spans="1:52">
      <c r="A185" s="59"/>
      <c r="AZ185" s="60"/>
    </row>
    <row r="186" spans="1:52">
      <c r="A186" s="59"/>
      <c r="AZ186" s="60"/>
    </row>
    <row r="187" spans="1:52">
      <c r="A187" s="59"/>
      <c r="AZ187" s="60"/>
    </row>
    <row r="188" spans="1:52">
      <c r="A188" s="59"/>
      <c r="AZ188" s="60"/>
    </row>
    <row r="189" spans="1:52">
      <c r="A189" s="59"/>
      <c r="AZ189" s="60"/>
    </row>
    <row r="190" spans="1:52">
      <c r="A190" s="61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3"/>
    </row>
  </sheetData>
  <mergeCells count="15">
    <mergeCell ref="E73:AH73"/>
    <mergeCell ref="E43:AH43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4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122" max="16383" man="1"/>
    <brk id="151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E399-A542-4477-92EA-0D6DBE79C200}">
  <dimension ref="B4:S36"/>
  <sheetViews>
    <sheetView topLeftCell="C1" zoomScale="160" zoomScaleNormal="160" workbookViewId="0">
      <selection activeCell="I5" sqref="I5"/>
    </sheetView>
  </sheetViews>
  <sheetFormatPr defaultRowHeight="12.75"/>
  <sheetData>
    <row r="4" spans="2:19">
      <c r="B4">
        <v>202102</v>
      </c>
      <c r="F4" s="219" t="s">
        <v>236</v>
      </c>
    </row>
    <row r="5" spans="2:19">
      <c r="F5" s="219" t="s">
        <v>249</v>
      </c>
    </row>
    <row r="7" spans="2:19">
      <c r="D7" s="219" t="s">
        <v>93</v>
      </c>
    </row>
    <row r="8" spans="2:19">
      <c r="D8" s="108" t="s">
        <v>217</v>
      </c>
      <c r="E8" s="108" t="s">
        <v>218</v>
      </c>
      <c r="F8" s="108" t="s">
        <v>219</v>
      </c>
      <c r="G8" s="108" t="s">
        <v>220</v>
      </c>
      <c r="H8" s="108" t="s">
        <v>221</v>
      </c>
      <c r="I8" s="108" t="s">
        <v>131</v>
      </c>
      <c r="J8" s="108" t="s">
        <v>222</v>
      </c>
      <c r="K8" s="108" t="s">
        <v>132</v>
      </c>
      <c r="L8" s="108" t="s">
        <v>223</v>
      </c>
      <c r="M8" s="108" t="s">
        <v>224</v>
      </c>
      <c r="N8" s="108" t="s">
        <v>225</v>
      </c>
      <c r="O8" s="108" t="s">
        <v>226</v>
      </c>
      <c r="P8" s="108" t="s">
        <v>227</v>
      </c>
      <c r="Q8" s="108" t="s">
        <v>228</v>
      </c>
      <c r="R8" s="108" t="s">
        <v>229</v>
      </c>
      <c r="S8" s="108" t="s">
        <v>230</v>
      </c>
    </row>
    <row r="9" spans="2:19">
      <c r="D9" s="219" t="s">
        <v>231</v>
      </c>
      <c r="F9" s="236">
        <v>44228</v>
      </c>
      <c r="M9">
        <v>1</v>
      </c>
    </row>
    <row r="10" spans="2:19">
      <c r="D10" s="219" t="s">
        <v>231</v>
      </c>
      <c r="F10" s="220">
        <v>44229</v>
      </c>
    </row>
    <row r="11" spans="2:19">
      <c r="D11" s="219" t="s">
        <v>231</v>
      </c>
      <c r="F11" s="236">
        <v>44230</v>
      </c>
    </row>
    <row r="12" spans="2:19">
      <c r="D12" s="219" t="s">
        <v>231</v>
      </c>
      <c r="F12" s="220">
        <v>44231</v>
      </c>
    </row>
    <row r="13" spans="2:19">
      <c r="D13" s="219" t="s">
        <v>231</v>
      </c>
      <c r="F13" s="220">
        <v>44232</v>
      </c>
    </row>
    <row r="14" spans="2:19">
      <c r="D14" s="219" t="s">
        <v>231</v>
      </c>
      <c r="F14" s="220">
        <v>44233</v>
      </c>
    </row>
    <row r="15" spans="2:19">
      <c r="D15" s="219" t="s">
        <v>231</v>
      </c>
      <c r="F15" s="220">
        <v>44234</v>
      </c>
    </row>
    <row r="16" spans="2:19">
      <c r="D16" s="219" t="s">
        <v>231</v>
      </c>
      <c r="F16" s="220">
        <v>44235</v>
      </c>
    </row>
    <row r="17" spans="4:6">
      <c r="D17" s="219" t="s">
        <v>231</v>
      </c>
      <c r="E17" s="219"/>
      <c r="F17" s="220">
        <v>44236</v>
      </c>
    </row>
    <row r="18" spans="4:6">
      <c r="D18" s="219" t="s">
        <v>231</v>
      </c>
      <c r="E18" s="219"/>
      <c r="F18" s="220">
        <v>44237</v>
      </c>
    </row>
    <row r="19" spans="4:6">
      <c r="D19" s="219" t="s">
        <v>231</v>
      </c>
      <c r="F19" s="220">
        <v>44238</v>
      </c>
    </row>
    <row r="20" spans="4:6">
      <c r="D20" s="219" t="s">
        <v>231</v>
      </c>
      <c r="F20" s="220">
        <v>44239</v>
      </c>
    </row>
    <row r="21" spans="4:6">
      <c r="D21" s="219" t="s">
        <v>231</v>
      </c>
      <c r="F21" s="220">
        <v>44240</v>
      </c>
    </row>
    <row r="22" spans="4:6">
      <c r="D22" s="219" t="s">
        <v>231</v>
      </c>
      <c r="F22" s="220">
        <v>44241</v>
      </c>
    </row>
    <row r="23" spans="4:6">
      <c r="D23" s="219" t="s">
        <v>231</v>
      </c>
      <c r="F23" s="220">
        <v>44242</v>
      </c>
    </row>
    <row r="24" spans="4:6">
      <c r="D24" s="219" t="s">
        <v>231</v>
      </c>
      <c r="F24" s="220">
        <v>44243</v>
      </c>
    </row>
    <row r="25" spans="4:6">
      <c r="D25" s="219" t="s">
        <v>231</v>
      </c>
      <c r="F25" s="220">
        <v>44244</v>
      </c>
    </row>
    <row r="26" spans="4:6">
      <c r="D26" s="219" t="s">
        <v>231</v>
      </c>
      <c r="F26" s="220">
        <v>44245</v>
      </c>
    </row>
    <row r="27" spans="4:6">
      <c r="D27" s="219" t="s">
        <v>231</v>
      </c>
      <c r="F27" s="220">
        <v>44246</v>
      </c>
    </row>
    <row r="28" spans="4:6">
      <c r="D28" s="219" t="s">
        <v>231</v>
      </c>
      <c r="F28" s="220">
        <v>44247</v>
      </c>
    </row>
    <row r="29" spans="4:6">
      <c r="D29" s="219" t="s">
        <v>231</v>
      </c>
      <c r="F29" s="220">
        <v>44248</v>
      </c>
    </row>
    <row r="30" spans="4:6">
      <c r="D30" s="219" t="s">
        <v>231</v>
      </c>
      <c r="F30" s="220">
        <v>44249</v>
      </c>
    </row>
    <row r="31" spans="4:6">
      <c r="D31" s="219" t="s">
        <v>231</v>
      </c>
      <c r="F31" s="220">
        <v>44250</v>
      </c>
    </row>
    <row r="32" spans="4:6">
      <c r="D32" s="219" t="s">
        <v>231</v>
      </c>
      <c r="F32" s="220">
        <v>44251</v>
      </c>
    </row>
    <row r="33" spans="4:6">
      <c r="D33" s="219" t="s">
        <v>231</v>
      </c>
      <c r="F33" s="220">
        <v>44252</v>
      </c>
    </row>
    <row r="34" spans="4:6">
      <c r="D34" s="219" t="s">
        <v>231</v>
      </c>
      <c r="F34" s="220">
        <v>44253</v>
      </c>
    </row>
    <row r="35" spans="4:6">
      <c r="D35" s="219" t="s">
        <v>231</v>
      </c>
      <c r="F35" s="220">
        <v>44254</v>
      </c>
    </row>
    <row r="36" spans="4:6">
      <c r="D36" s="219" t="s">
        <v>231</v>
      </c>
      <c r="F36" s="220">
        <v>44255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Sheet1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張勇</cp:lastModifiedBy>
  <cp:lastPrinted>2007-03-09T01:56:33Z</cp:lastPrinted>
  <dcterms:created xsi:type="dcterms:W3CDTF">2002-02-23T02:02:23Z</dcterms:created>
  <dcterms:modified xsi:type="dcterms:W3CDTF">2023-06-09T02:49:22Z</dcterms:modified>
</cp:coreProperties>
</file>