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20001_{EB16A916-7C36-4A28-A17A-B9F3FD329494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64" l="1"/>
  <c r="A32" i="64"/>
  <c r="A33" i="64"/>
  <c r="A34" i="64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10" i="65"/>
  <c r="A11" i="65"/>
  <c r="A13" i="65"/>
  <c r="A14" i="65"/>
  <c r="A15" i="65"/>
  <c r="A16" i="65"/>
  <c r="A17" i="65"/>
  <c r="A18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</calcChain>
</file>

<file path=xl/sharedStrings.xml><?xml version="1.0" encoding="utf-8"?>
<sst xmlns="http://schemas.openxmlformats.org/spreadsheetml/2006/main" count="255" uniqueCount="170">
  <si>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</si>
  <si>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</si>
  <si>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</si>
  <si>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</si>
  <si>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</si>
  <si>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</si>
  <si>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</si>
  <si>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</si>
  <si>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</si>
  <si>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</si>
  <si>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</si>
  <si>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</si>
  <si>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</si>
  <si>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</si>
  <si>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</si>
  <si>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</si>
  <si>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</si>
  <si>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</si>
  <si>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</si>
  <si>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</si>
  <si>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</si>
  <si>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</si>
  <si>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</si>
  <si>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</si>
  <si>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</si>
  <si>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</si>
  <si>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</si>
  <si>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</si>
  <si>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</si>
  <si>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</si>
  <si>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</si>
  <si>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</si>
  <si>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</si>
  <si>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</si>
  <si>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</si>
  <si>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</si>
  <si>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</si>
  <si>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</si>
  <si>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</si>
  <si>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</si>
  <si>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</si>
  <si>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</si>
  <si>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</si>
  <si>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</si>
  <si>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</si>
  <si>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</si>
  <si>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</si>
  <si>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</si>
  <si>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</si>
  <si>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</si>
  <si>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</si>
  <si>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</si>
  <si>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</si>
  <si>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</si>
  <si>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</si>
  <si>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</si>
  <si>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</si>
  <si>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</si>
  <si>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</si>
  <si>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</si>
  <si>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</si>
  <si>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</si>
  <si>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</si>
  <si>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</si>
  <si>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</si>
  <si>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</si>
  <si>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</si>
  <si>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</si>
  <si>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</si>
  <si>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</si>
  <si>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</si>
  <si>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</si>
  <si>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追加ボタン</t>
    <phoneticPr fontId="2"/>
  </si>
  <si>
    <t>社員ID　</t>
    <phoneticPr fontId="2"/>
  </si>
  <si>
    <t>USER_ID</t>
    <phoneticPr fontId="2"/>
  </si>
  <si>
    <t>I</t>
    <phoneticPr fontId="2"/>
  </si>
  <si>
    <t>削除</t>
    <rPh sb="0" eb="2">
      <t>ツイカ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</si>
  <si>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</si>
  <si>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</si>
  <si>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</si>
  <si>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</si>
  <si>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</si>
  <si>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</si>
  <si>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</si>
  <si>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</si>
  <si>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</si>
  <si>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</si>
  <si>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</si>
  <si>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</si>
  <si>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</si>
  <si>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</si>
  <si>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勤怠管理(日別)</t>
    <phoneticPr fontId="2"/>
  </si>
  <si>
    <t>林松</t>
    <phoneticPr fontId="2"/>
  </si>
  <si>
    <t>記録番号</t>
    <phoneticPr fontId="2"/>
  </si>
  <si>
    <t>日付</t>
    <phoneticPr fontId="2"/>
  </si>
  <si>
    <t>作業開始時間</t>
    <phoneticPr fontId="2"/>
  </si>
  <si>
    <t>休憩時間</t>
    <phoneticPr fontId="2"/>
  </si>
  <si>
    <t>残業時間</t>
    <phoneticPr fontId="2"/>
  </si>
  <si>
    <t>実働時間</t>
    <phoneticPr fontId="2"/>
  </si>
  <si>
    <t>作業内容</t>
    <phoneticPr fontId="2"/>
  </si>
  <si>
    <t>HIRE_DATE</t>
    <phoneticPr fontId="2"/>
  </si>
  <si>
    <t>DEPARTMENT</t>
    <phoneticPr fontId="2"/>
  </si>
  <si>
    <t>RECORD_ID</t>
    <phoneticPr fontId="2"/>
  </si>
  <si>
    <t>DATE</t>
    <phoneticPr fontId="2"/>
  </si>
  <si>
    <t>START_TIME</t>
    <phoneticPr fontId="2"/>
  </si>
  <si>
    <t>BREAK_TIME</t>
    <phoneticPr fontId="2"/>
  </si>
  <si>
    <t>OVERTIME</t>
    <phoneticPr fontId="2"/>
  </si>
  <si>
    <t>ACTUAL_HOURS</t>
    <phoneticPr fontId="2"/>
  </si>
  <si>
    <t>WORK_DESCRIPTION</t>
    <phoneticPr fontId="2"/>
  </si>
  <si>
    <t>社員表</t>
    <phoneticPr fontId="2"/>
  </si>
  <si>
    <t>勤怠管理一覧(月別)</t>
    <phoneticPr fontId="2"/>
  </si>
  <si>
    <t>月分</t>
    <phoneticPr fontId="2"/>
  </si>
  <si>
    <t>役割</t>
    <phoneticPr fontId="2"/>
  </si>
  <si>
    <t>戻る</t>
    <rPh sb="0" eb="2">
      <t>サクジョ</t>
    </rPh>
    <phoneticPr fontId="11"/>
  </si>
  <si>
    <t>勤怠管理月別</t>
    <rPh sb="0" eb="2">
      <t>センタク</t>
    </rPh>
    <phoneticPr fontId="11"/>
  </si>
  <si>
    <t>追加</t>
    <rPh sb="0" eb="2">
      <t>ゼンセンタク</t>
    </rPh>
    <phoneticPr fontId="11"/>
  </si>
  <si>
    <t>一括削除</t>
    <phoneticPr fontId="13" type="noConversion"/>
  </si>
  <si>
    <t>社員ID</t>
  </si>
  <si>
    <t>〇</t>
  </si>
  <si>
    <t>氏名</t>
    <rPh sb="0" eb="2">
      <t>シメイ</t>
    </rPh>
    <phoneticPr fontId="2"/>
  </si>
  <si>
    <t>所属</t>
  </si>
  <si>
    <t>年度</t>
    <rPh sb="0" eb="2">
      <t>ネンド</t>
    </rPh>
    <phoneticPr fontId="2"/>
  </si>
  <si>
    <t>選択</t>
  </si>
  <si>
    <t>-</t>
  </si>
  <si>
    <t>日付</t>
    <rPh sb="0" eb="2">
      <t>ヒヅケ</t>
    </rPh>
    <phoneticPr fontId="2"/>
  </si>
  <si>
    <t>退勤時間</t>
    <rPh sb="0" eb="2">
      <t>タイキン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</si>
  <si>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</si>
  <si>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</si>
  <si>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</si>
  <si>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作業内容</t>
    <rPh sb="0" eb="2">
      <t>サギョウ</t>
    </rPh>
    <rPh sb="2" eb="4">
      <t>ナイヨウ</t>
    </rPh>
    <phoneticPr fontId="2"/>
  </si>
  <si>
    <t>修正</t>
    <rPh sb="0" eb="2">
      <t>シュウセイ</t>
    </rPh>
    <phoneticPr fontId="2"/>
  </si>
  <si>
    <t>削除</t>
    <rPh sb="0" eb="2">
      <t>サクジョ</t>
    </rPh>
    <phoneticPr fontId="2"/>
  </si>
  <si>
    <t>追加</t>
    <rPh sb="0" eb="2">
      <t>ツイカ</t>
    </rPh>
    <phoneticPr fontId="2"/>
  </si>
  <si>
    <t>一括削除</t>
    <rPh sb="0" eb="2">
      <t>イッカツ</t>
    </rPh>
    <rPh sb="2" eb="4">
      <t>サクジョ</t>
    </rPh>
    <phoneticPr fontId="2"/>
  </si>
  <si>
    <t>戻る</t>
    <rPh sb="0" eb="1">
      <t>モド</t>
    </rPh>
    <phoneticPr fontId="2"/>
  </si>
  <si>
    <t>作業開始時間</t>
    <rPh sb="0" eb="2">
      <t>シュッシャ</t>
    </rPh>
    <rPh sb="2" eb="4">
      <t>ジカン</t>
    </rPh>
    <phoneticPr fontId="2"/>
  </si>
  <si>
    <t>社員ID EMPLOYEES_ID</t>
    <rPh sb="0" eb="2">
      <t>しゃいん</t>
    </rPh>
    <phoneticPr fontId="13" type="noConversion"/>
  </si>
  <si>
    <t>日付</t>
    <rPh sb="0" eb="2">
      <t>ひづけ</t>
    </rPh>
    <phoneticPr fontId="13" type="noConversion"/>
  </si>
  <si>
    <t>ATTENDANCE_DATE</t>
  </si>
  <si>
    <t>氏名</t>
    <rPh sb="0" eb="2">
      <t>しめい</t>
    </rPh>
    <phoneticPr fontId="13" type="noConversion"/>
  </si>
  <si>
    <t>EMPLOYEES_NAME</t>
  </si>
  <si>
    <t>所属</t>
    <rPh sb="0" eb="2">
      <t>しょぞく</t>
    </rPh>
    <phoneticPr fontId="13" type="noConversion"/>
  </si>
  <si>
    <t>DEPT_ID</t>
  </si>
  <si>
    <t>勤務区分</t>
    <rPh sb="0" eb="2">
      <t>きんむ</t>
    </rPh>
    <rPh sb="2" eb="4">
      <t>くぶん</t>
    </rPh>
    <phoneticPr fontId="13" type="noConversion"/>
  </si>
  <si>
    <t>STATUS_ID</t>
  </si>
  <si>
    <t>年度</t>
    <rPh sb="0" eb="2">
      <t>ねんど</t>
    </rPh>
    <phoneticPr fontId="13" type="noConversion"/>
  </si>
  <si>
    <t>出勤時間</t>
    <rPh sb="0" eb="2">
      <t>しゅっきん</t>
    </rPh>
    <rPh sb="2" eb="4">
      <t>じかん</t>
    </rPh>
    <phoneticPr fontId="13" type="noConversion"/>
  </si>
  <si>
    <t>退勤時間</t>
    <rPh sb="0" eb="2">
      <t>たいきん</t>
    </rPh>
    <rPh sb="2" eb="4">
      <t>じかん</t>
    </rPh>
    <phoneticPr fontId="13" type="noConversion"/>
  </si>
  <si>
    <t>休憩時間</t>
    <rPh sb="0" eb="2">
      <t>きゅうけい</t>
    </rPh>
    <rPh sb="2" eb="4">
      <t>じかん</t>
    </rPh>
    <phoneticPr fontId="13" type="noConversion"/>
  </si>
  <si>
    <t>作業時間</t>
    <rPh sb="0" eb="2">
      <t>さぎょう</t>
    </rPh>
    <rPh sb="2" eb="4">
      <t>じかん</t>
    </rPh>
    <phoneticPr fontId="13" type="noConversion"/>
  </si>
  <si>
    <t>残業時間</t>
    <rPh sb="0" eb="2">
      <t>ざんぎょう</t>
    </rPh>
    <rPh sb="2" eb="4">
      <t>じかん</t>
    </rPh>
    <phoneticPr fontId="13" type="noConversion"/>
  </si>
  <si>
    <t>作業内容</t>
    <rPh sb="0" eb="2">
      <t>さぎょう</t>
    </rPh>
    <rPh sb="2" eb="4">
      <t>ないよう</t>
    </rPh>
    <phoneticPr fontId="13" type="noConversion"/>
  </si>
  <si>
    <t>テーブル</t>
  </si>
  <si>
    <t>社員情報マスタ</t>
    <rPh sb="0" eb="2">
      <t>しゃいん</t>
    </rPh>
    <rPh sb="2" eb="4">
      <t>じょうほう</t>
    </rPh>
    <phoneticPr fontId="13" type="noConversion"/>
  </si>
  <si>
    <t>T_EMPLOYEES</t>
  </si>
  <si>
    <t>T_ATTENDANCE</t>
  </si>
  <si>
    <t>なし</t>
  </si>
  <si>
    <t>入社年月日</t>
  </si>
  <si>
    <t>SELECT *
  FROM 社員情報マスタ
WHERE 社員ID = '社員ID',氏名 = '氏名',所属 = '所属',年度 = '年度'
登録の場合:
INSERT INTO 勤怠情報マスタ (日付,勤務区分,出勤時間,退勤時間,休憩時間,作業時間,残業時間,作業内容)
  VALUES('入力された日付'、,'入力された作業開始時間',
'入力された退勤時間','入力された残業時間')
修正の場合:
UPDATE 勤怠情報マスタ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じかんしゅうせいばあいしゅうせいこうもくしゃいん</t>
    </rPh>
    <phoneticPr fontId="13" type="noConversion"/>
  </si>
  <si>
    <t>勤怠情報マスタ</t>
    <rPh sb="0" eb="2">
      <t>きんたい</t>
    </rPh>
    <rPh sb="2" eb="4">
      <t>じっせき</t>
    </rPh>
    <phoneticPr fontId="13" type="noConversion"/>
  </si>
  <si>
    <t>K001</t>
  </si>
  <si>
    <t>勤怠実績一覧</t>
  </si>
  <si>
    <t>KS</t>
  </si>
  <si>
    <t>勤怠管理システム</t>
  </si>
  <si>
    <t>明細の社員ID</t>
    <rPh sb="0" eb="2">
      <t>メイサイ</t>
    </rPh>
    <rPh sb="3" eb="5">
      <t>シャイン</t>
    </rPh>
    <phoneticPr fontId="2"/>
  </si>
  <si>
    <t>明細の日付</t>
    <rPh sb="0" eb="2">
      <t>メイサイ</t>
    </rPh>
    <rPh sb="3" eb="5">
      <t>ヒヅケ</t>
    </rPh>
    <phoneticPr fontId="2"/>
  </si>
  <si>
    <t>O</t>
    <phoneticPr fontId="2"/>
  </si>
  <si>
    <t>勤怠実績</t>
    <rPh sb="0" eb="4">
      <t>キンタイジッセキ</t>
    </rPh>
    <phoneticPr fontId="2"/>
  </si>
  <si>
    <t>I/0</t>
    <phoneticPr fontId="2"/>
  </si>
  <si>
    <t>なし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</si>
</sst>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微软雅黑"/>
      <family val="3"/>
      <charset val="134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11"/>
      <color rgb="FFFF0000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" fillId="0" borderId="0"/>
    <xf numFmtId="0" fontId="15" fillId="0" borderId="0">
      <alignment vertical="center"/>
    </xf>
    <xf numFmtId="0" fontId="16" fillId="0" borderId="0"/>
    <xf numFmtId="0" fontId="17" fillId="0" borderId="0">
      <alignment vertical="center"/>
    </xf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9" xfId="5" applyFont="1" applyBorder="1" applyAlignment="1">
      <alignment horizontal="center" vertical="top"/>
    </xf>
    <xf numFmtId="0" fontId="5" fillId="0" borderId="9" xfId="5" applyFont="1" applyBorder="1" applyAlignment="1">
      <alignment vertical="top"/>
    </xf>
    <xf numFmtId="0" fontId="5" fillId="0" borderId="12" xfId="5" applyFont="1" applyBorder="1" applyAlignment="1">
      <alignment horizontal="center" vertical="top"/>
    </xf>
    <xf numFmtId="0" fontId="5" fillId="4" borderId="10" xfId="5" applyFont="1" applyFill="1" applyBorder="1" applyAlignment="1">
      <alignment vertical="top"/>
    </xf>
    <xf numFmtId="0" fontId="5" fillId="4" borderId="11" xfId="5" applyFont="1" applyFill="1" applyBorder="1" applyAlignment="1">
      <alignment vertical="top"/>
    </xf>
    <xf numFmtId="0" fontId="5" fillId="4" borderId="12" xfId="5" applyFont="1" applyFill="1" applyBorder="1" applyAlignment="1">
      <alignment vertical="top"/>
    </xf>
    <xf numFmtId="0" fontId="5" fillId="0" borderId="10" xfId="5" applyFont="1" applyBorder="1"/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1" fillId="0" borderId="0" xfId="5"/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14" fillId="0" borderId="9" xfId="3" applyFont="1" applyBorder="1" applyAlignment="1">
      <alignment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9" xfId="5" applyFont="1" applyBorder="1" applyAlignment="1">
      <alignment vertical="top"/>
    </xf>
    <xf numFmtId="0" fontId="5" fillId="0" borderId="9" xfId="5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18" fillId="0" borderId="10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19" fillId="0" borderId="0" xfId="5" applyFont="1"/>
    <xf numFmtId="0" fontId="19" fillId="4" borderId="11" xfId="5" applyFont="1" applyFill="1" applyBorder="1" applyAlignment="1">
      <alignment vertical="top"/>
    </xf>
    <xf numFmtId="0" fontId="19" fillId="4" borderId="12" xfId="5" applyFont="1" applyFill="1" applyBorder="1" applyAlignment="1">
      <alignment vertical="top"/>
    </xf>
    <xf numFmtId="0" fontId="19" fillId="0" borderId="9" xfId="5" applyFont="1" applyBorder="1" applyAlignment="1">
      <alignment vertical="top"/>
    </xf>
    <xf numFmtId="0" fontId="19" fillId="0" borderId="9" xfId="5" applyFont="1" applyBorder="1" applyAlignment="1">
      <alignment horizontal="center" vertical="top"/>
    </xf>
    <xf numFmtId="0" fontId="19" fillId="0" borderId="9" xfId="0" applyFont="1" applyBorder="1" applyAlignment="1">
      <alignment vertical="top"/>
    </xf>
    <xf numFmtId="0" fontId="19" fillId="0" borderId="9" xfId="0" applyFont="1" applyBorder="1" applyAlignment="1">
      <alignment vertical="top"/>
    </xf>
    <xf numFmtId="0" fontId="19" fillId="4" borderId="10" xfId="5" applyFont="1" applyFill="1" applyBorder="1" applyAlignment="1">
      <alignment vertical="top"/>
    </xf>
    <xf numFmtId="0" fontId="19" fillId="0" borderId="0" xfId="0" applyFont="1"/>
    <xf numFmtId="0" fontId="19" fillId="0" borderId="10" xfId="5" applyFont="1" applyBorder="1" applyAlignment="1">
      <alignment vertical="top"/>
    </xf>
    <xf numFmtId="0" fontId="19" fillId="0" borderId="11" xfId="5" applyFont="1" applyBorder="1" applyAlignment="1">
      <alignment vertical="top"/>
    </xf>
    <xf numFmtId="0" fontId="19" fillId="0" borderId="12" xfId="5" applyFont="1" applyBorder="1" applyAlignment="1">
      <alignment vertical="top"/>
    </xf>
    <xf numFmtId="0" fontId="19" fillId="0" borderId="10" xfId="5" applyFont="1" applyBorder="1" applyAlignment="1">
      <alignment horizontal="center" vertical="top"/>
    </xf>
    <xf numFmtId="0" fontId="19" fillId="0" borderId="12" xfId="5" applyFont="1" applyBorder="1" applyAlignment="1">
      <alignment horizontal="center" vertical="top"/>
    </xf>
    <xf numFmtId="0" fontId="19" fillId="0" borderId="9" xfId="5" applyFont="1" applyBorder="1" applyAlignment="1">
      <alignment horizontal="center" vertical="top"/>
    </xf>
    <xf numFmtId="0" fontId="19" fillId="0" borderId="10" xfId="5" applyFont="1" applyBorder="1" applyAlignment="1">
      <alignment horizontal="center" vertical="top"/>
    </xf>
    <xf numFmtId="0" fontId="19" fillId="0" borderId="12" xfId="5" applyFont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19" fillId="5" borderId="9" xfId="0" applyFont="1" applyFill="1" applyBorder="1" applyAlignment="1">
      <alignment vertical="top"/>
    </xf>
    <xf numFmtId="0" fontId="19" fillId="5" borderId="10" xfId="0" applyFont="1" applyFill="1" applyBorder="1" applyAlignment="1">
      <alignment vertical="top"/>
    </xf>
    <xf numFmtId="0" fontId="19" fillId="5" borderId="11" xfId="0" applyFont="1" applyFill="1" applyBorder="1" applyAlignment="1">
      <alignment vertical="top"/>
    </xf>
    <xf numFmtId="0" fontId="19" fillId="5" borderId="12" xfId="0" applyFont="1" applyFill="1" applyBorder="1" applyAlignment="1">
      <alignment vertical="top"/>
    </xf>
    <xf numFmtId="0" fontId="18" fillId="4" borderId="0" xfId="4" applyFont="1" applyFill="1" applyAlignment="1">
      <alignment vertical="top"/>
    </xf>
    <xf numFmtId="0" fontId="18" fillId="3" borderId="10" xfId="4" applyFont="1" applyFill="1" applyBorder="1" applyAlignment="1">
      <alignment horizontal="center" vertical="top"/>
    </xf>
    <xf numFmtId="0" fontId="18" fillId="3" borderId="10" xfId="4" applyFont="1" applyFill="1" applyBorder="1" applyAlignment="1">
      <alignment vertical="top"/>
    </xf>
    <xf numFmtId="0" fontId="18" fillId="3" borderId="11" xfId="4" applyFont="1" applyFill="1" applyBorder="1" applyAlignment="1">
      <alignment vertical="top"/>
    </xf>
    <xf numFmtId="0" fontId="18" fillId="3" borderId="12" xfId="4" applyFont="1" applyFill="1" applyBorder="1" applyAlignment="1">
      <alignment vertical="top"/>
    </xf>
    <xf numFmtId="0" fontId="18" fillId="4" borderId="10" xfId="4" applyFont="1" applyFill="1" applyBorder="1" applyAlignment="1">
      <alignment horizontal="center" vertical="top"/>
    </xf>
    <xf numFmtId="0" fontId="18" fillId="4" borderId="10" xfId="4" applyFont="1" applyFill="1" applyBorder="1" applyAlignment="1">
      <alignment vertical="top"/>
    </xf>
    <xf numFmtId="0" fontId="18" fillId="4" borderId="11" xfId="4" applyFont="1" applyFill="1" applyBorder="1" applyAlignment="1">
      <alignment vertical="top"/>
    </xf>
    <xf numFmtId="0" fontId="18" fillId="4" borderId="12" xfId="4" applyFont="1" applyFill="1" applyBorder="1" applyAlignment="1">
      <alignment vertical="top"/>
    </xf>
    <xf numFmtId="0" fontId="19" fillId="4" borderId="0" xfId="4" applyFont="1" applyFill="1" applyAlignment="1">
      <alignment vertical="top"/>
    </xf>
    <xf numFmtId="0" fontId="21" fillId="0" borderId="0" xfId="5" applyFont="1"/>
  </cellXfs>
  <cellStyles count="9">
    <cellStyle name="常规 2" xfId="4" xr:uid="{00000000-0005-0000-0000-000001000000}"/>
    <cellStyle name="常规 3" xfId="5" xr:uid="{F869961E-0BA5-49C4-AA93-AD976784DF6D}"/>
    <cellStyle name="標準" xfId="0" builtinId="0"/>
    <cellStyle name="標準 2" xfId="7" xr:uid="{18C9E2FE-5AD7-454F-88A7-D4015F935939}"/>
    <cellStyle name="標準 2 2" xfId="8" xr:uid="{5B45E9AA-D0DF-47A4-AD8D-F8A05A262C6A}"/>
    <cellStyle name="標準 3" xfId="6" xr:uid="{D2FA4756-7A05-4E01-BFEF-3750DDF3EF3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38100</xdr:rowOff>
    </xdr:from>
    <xdr:to>
      <xdr:col>50</xdr:col>
      <xdr:colOff>165580</xdr:colOff>
      <xdr:row>44</xdr:row>
      <xdr:rowOff>89138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3AB7B9E-1407-9869-227A-F204B6C30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81050"/>
          <a:ext cx="9334980" cy="4635738"/>
        </a:xfrm>
        <a:prstGeom prst="rect">
          <a:avLst/>
        </a:prstGeom>
      </xdr:spPr>
    </xdr:pic>
    <xdr:clientData/>
  </xdr:twoCellAnchor>
  <xdr:twoCellAnchor>
    <xdr:from>
      <xdr:col>23</xdr:col>
      <xdr:colOff>171450</xdr:colOff>
      <xdr:row>11</xdr:row>
      <xdr:rowOff>38100</xdr:rowOff>
    </xdr:from>
    <xdr:to>
      <xdr:col>30</xdr:col>
      <xdr:colOff>166688</xdr:colOff>
      <xdr:row>14</xdr:row>
      <xdr:rowOff>109537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4F9BB45-43FD-C5B2-F8F7-645089CA271E}"/>
            </a:ext>
          </a:extLst>
        </xdr:cNvPr>
        <xdr:cNvCxnSpPr/>
      </xdr:nvCxnSpPr>
      <xdr:spPr bwMode="auto">
        <a:xfrm flipH="1">
          <a:off x="4443413" y="1362075"/>
          <a:ext cx="1295400" cy="4286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23813</xdr:colOff>
      <xdr:row>12</xdr:row>
      <xdr:rowOff>47624</xdr:rowOff>
    </xdr:from>
    <xdr:to>
      <xdr:col>30</xdr:col>
      <xdr:colOff>147638</xdr:colOff>
      <xdr:row>15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29EF0CB-8E23-89BF-EAC2-85602C1BACFD}"/>
            </a:ext>
          </a:extLst>
        </xdr:cNvPr>
        <xdr:cNvCxnSpPr/>
      </xdr:nvCxnSpPr>
      <xdr:spPr bwMode="auto">
        <a:xfrm flipH="1" flipV="1">
          <a:off x="4481513" y="1490662"/>
          <a:ext cx="1238250" cy="3095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31</xdr:col>
      <xdr:colOff>123032</xdr:colOff>
      <xdr:row>13</xdr:row>
      <xdr:rowOff>91282</xdr:rowOff>
    </xdr:from>
    <xdr:to>
      <xdr:col>82</xdr:col>
      <xdr:colOff>1657</xdr:colOff>
      <xdr:row>52</xdr:row>
      <xdr:rowOff>77028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61EDFE2-6B99-0DCD-E6F8-1FBE323A2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1" y="1651001"/>
          <a:ext cx="9391719" cy="4629184"/>
        </a:xfrm>
        <a:prstGeom prst="rect">
          <a:avLst/>
        </a:prstGeom>
      </xdr:spPr>
    </xdr:pic>
    <xdr:clientData/>
  </xdr:twoCellAnchor>
  <xdr:twoCellAnchor editAs="oneCell">
    <xdr:from>
      <xdr:col>22</xdr:col>
      <xdr:colOff>166686</xdr:colOff>
      <xdr:row>32</xdr:row>
      <xdr:rowOff>59531</xdr:rowOff>
    </xdr:from>
    <xdr:to>
      <xdr:col>80</xdr:col>
      <xdr:colOff>126019</xdr:colOff>
      <xdr:row>88</xdr:row>
      <xdr:rowOff>56357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9665E685-696E-440B-86C6-A189BD86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0374" y="3881438"/>
          <a:ext cx="10778145" cy="66643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</xdr:colOff>
      <xdr:row>7</xdr:row>
      <xdr:rowOff>17316</xdr:rowOff>
    </xdr:from>
    <xdr:to>
      <xdr:col>88</xdr:col>
      <xdr:colOff>100418</xdr:colOff>
      <xdr:row>40</xdr:row>
      <xdr:rowOff>103907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25A1E96-43BD-4F14-BF4A-AB92BCF3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1" y="865907"/>
          <a:ext cx="8291917" cy="40870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51593</xdr:colOff>
      <xdr:row>9</xdr:row>
      <xdr:rowOff>87313</xdr:rowOff>
    </xdr:from>
    <xdr:to>
      <xdr:col>81</xdr:col>
      <xdr:colOff>136135</xdr:colOff>
      <xdr:row>39</xdr:row>
      <xdr:rowOff>471560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411D66-DBAA-4CE1-8CB2-A93C1BC2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1198563"/>
          <a:ext cx="8291917" cy="408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zoomScale="115" zoomScaleNormal="115" workbookViewId="0">
      <selection activeCell="AL37" sqref="AL37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7" t="s">
        <v>5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36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49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91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8">
        <v>45083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9" t="s">
        <v>92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3" sqref="U13:AZ13"/>
    </sheetView>
  </sheetViews>
  <sheetFormatPr defaultColWidth="2.59765625" defaultRowHeight="9.4"/>
  <cols>
    <col min="1" max="16384" width="2.59765625" style="1"/>
  </cols>
  <sheetData>
    <row r="1" spans="1:52" ht="9.7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102" t="s">
        <v>3</v>
      </c>
      <c r="Z1" s="102"/>
      <c r="AA1" s="102"/>
      <c r="AB1" s="102"/>
      <c r="AC1" s="103" t="str">
        <f>IF(ISBLANK(表紙!AL43),"",(表紙!AL43))</f>
        <v>K001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27</v>
      </c>
      <c r="AN1" s="102"/>
      <c r="AO1" s="102"/>
      <c r="AP1" s="102"/>
      <c r="AQ1" s="103" t="str">
        <f>IF(ISBLANK(表紙!AL39),"",(表紙!AL39))</f>
        <v>KS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9.75" thickBo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  <c r="Y2" s="90" t="s">
        <v>4</v>
      </c>
      <c r="Z2" s="90"/>
      <c r="AA2" s="90"/>
      <c r="AB2" s="90"/>
      <c r="AC2" s="91" t="str">
        <f>IF(ISBLANK(表紙!AL45),"",(表紙!AL45))</f>
        <v>勤怠管理(日別)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0</v>
      </c>
      <c r="AN2" s="90"/>
      <c r="AO2" s="90"/>
      <c r="AP2" s="90"/>
      <c r="AQ2" s="91" t="str">
        <f>IF(ISBLANK(表紙!AL41),"",(表紙!AL41))</f>
        <v>勤怠管理システム</v>
      </c>
      <c r="AR2" s="91"/>
      <c r="AS2" s="91"/>
      <c r="AT2" s="91"/>
      <c r="AU2" s="91"/>
      <c r="AV2" s="91"/>
      <c r="AW2" s="91"/>
      <c r="AX2" s="91"/>
      <c r="AY2" s="91"/>
      <c r="AZ2" s="91"/>
    </row>
    <row r="3" spans="1:52" ht="9.75" thickTop="1"/>
    <row r="4" spans="1:52">
      <c r="A4" s="104" t="s">
        <v>32</v>
      </c>
      <c r="B4" s="106"/>
      <c r="C4" s="104" t="s">
        <v>28</v>
      </c>
      <c r="D4" s="105"/>
      <c r="E4" s="105"/>
      <c r="F4" s="106"/>
      <c r="G4" s="104" t="s">
        <v>29</v>
      </c>
      <c r="H4" s="105"/>
      <c r="I4" s="105"/>
      <c r="J4" s="106"/>
      <c r="K4" s="104" t="s">
        <v>30</v>
      </c>
      <c r="L4" s="105"/>
      <c r="M4" s="105"/>
      <c r="N4" s="105"/>
      <c r="O4" s="105"/>
      <c r="P4" s="105"/>
      <c r="Q4" s="105"/>
      <c r="R4" s="105"/>
      <c r="S4" s="105"/>
      <c r="T4" s="106"/>
      <c r="U4" s="104" t="s">
        <v>31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</row>
    <row r="5" spans="1:52">
      <c r="A5" s="107">
        <f t="shared" ref="A5:A52" si="0">ROW()-4</f>
        <v>1</v>
      </c>
      <c r="B5" s="107"/>
      <c r="C5" s="108">
        <v>45083</v>
      </c>
      <c r="D5" s="108"/>
      <c r="E5" s="108"/>
      <c r="F5" s="108"/>
      <c r="G5" s="107" t="s">
        <v>92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>
      <c r="A6" s="93">
        <f t="shared" si="0"/>
        <v>2</v>
      </c>
      <c r="B6" s="93"/>
      <c r="C6" s="95"/>
      <c r="D6" s="95"/>
      <c r="E6" s="95"/>
      <c r="F6" s="95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5"/>
      <c r="D7" s="95"/>
      <c r="E7" s="95"/>
      <c r="F7" s="95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5"/>
      <c r="D8" s="95"/>
      <c r="E8" s="95"/>
      <c r="F8" s="9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5"/>
      <c r="D9" s="95"/>
      <c r="E9" s="95"/>
      <c r="F9" s="95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5"/>
      <c r="D10" s="95"/>
      <c r="E10" s="95"/>
      <c r="F10" s="95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5"/>
      <c r="D11" s="95"/>
      <c r="E11" s="95"/>
      <c r="F11" s="95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5"/>
      <c r="D12" s="95"/>
      <c r="E12" s="95"/>
      <c r="F12" s="95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5"/>
      <c r="D13" s="95"/>
      <c r="E13" s="95"/>
      <c r="F13" s="9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5"/>
      <c r="D14" s="95"/>
      <c r="E14" s="95"/>
      <c r="F14" s="95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5"/>
      <c r="D15" s="95"/>
      <c r="E15" s="95"/>
      <c r="F15" s="95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5"/>
      <c r="D16" s="95"/>
      <c r="E16" s="95"/>
      <c r="F16" s="9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5"/>
      <c r="D17" s="95"/>
      <c r="E17" s="95"/>
      <c r="F17" s="9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5"/>
      <c r="D18" s="95"/>
      <c r="E18" s="95"/>
      <c r="F18" s="9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5"/>
      <c r="D19" s="95"/>
      <c r="E19" s="95"/>
      <c r="F19" s="9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5"/>
      <c r="D20" s="95"/>
      <c r="E20" s="95"/>
      <c r="F20" s="95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5"/>
      <c r="D21" s="95"/>
      <c r="E21" s="95"/>
      <c r="F21" s="95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5"/>
      <c r="D22" s="95"/>
      <c r="E22" s="95"/>
      <c r="F22" s="95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5"/>
      <c r="D23" s="95"/>
      <c r="E23" s="95"/>
      <c r="F23" s="95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5"/>
      <c r="D24" s="95"/>
      <c r="E24" s="95"/>
      <c r="F24" s="95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5"/>
      <c r="D25" s="95"/>
      <c r="E25" s="95"/>
      <c r="F25" s="95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5"/>
      <c r="D26" s="95"/>
      <c r="E26" s="95"/>
      <c r="F26" s="95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5"/>
      <c r="D27" s="95"/>
      <c r="E27" s="95"/>
      <c r="F27" s="95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5"/>
      <c r="D28" s="95"/>
      <c r="E28" s="95"/>
      <c r="F28" s="95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5"/>
      <c r="D29" s="95"/>
      <c r="E29" s="95"/>
      <c r="F29" s="95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5"/>
      <c r="D30" s="95"/>
      <c r="E30" s="95"/>
      <c r="F30" s="95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5"/>
      <c r="D31" s="95"/>
      <c r="E31" s="95"/>
      <c r="F31" s="95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5"/>
      <c r="D32" s="95"/>
      <c r="E32" s="95"/>
      <c r="F32" s="95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5"/>
      <c r="D33" s="95"/>
      <c r="E33" s="95"/>
      <c r="F33" s="95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5"/>
      <c r="D34" s="95"/>
      <c r="E34" s="95"/>
      <c r="F34" s="95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5"/>
      <c r="D35" s="95"/>
      <c r="E35" s="95"/>
      <c r="F35" s="95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5"/>
      <c r="D36" s="95"/>
      <c r="E36" s="95"/>
      <c r="F36" s="95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5"/>
      <c r="D37" s="95"/>
      <c r="E37" s="95"/>
      <c r="F37" s="95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5"/>
      <c r="D38" s="95"/>
      <c r="E38" s="95"/>
      <c r="F38" s="95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5"/>
      <c r="D39" s="95"/>
      <c r="E39" s="95"/>
      <c r="F39" s="95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5"/>
      <c r="D40" s="95"/>
      <c r="E40" s="95"/>
      <c r="F40" s="95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5"/>
      <c r="D41" s="95"/>
      <c r="E41" s="95"/>
      <c r="F41" s="95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5"/>
      <c r="D42" s="95"/>
      <c r="E42" s="95"/>
      <c r="F42" s="95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5"/>
      <c r="D43" s="95"/>
      <c r="E43" s="95"/>
      <c r="F43" s="95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5"/>
      <c r="D44" s="95"/>
      <c r="E44" s="95"/>
      <c r="F44" s="95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5"/>
      <c r="D45" s="95"/>
      <c r="E45" s="95"/>
      <c r="F45" s="95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5"/>
      <c r="D46" s="95"/>
      <c r="E46" s="95"/>
      <c r="F46" s="9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5"/>
      <c r="D47" s="95"/>
      <c r="E47" s="95"/>
      <c r="F47" s="95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5"/>
      <c r="D48" s="95"/>
      <c r="E48" s="95"/>
      <c r="F48" s="95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5"/>
      <c r="D49" s="95"/>
      <c r="E49" s="95"/>
      <c r="F49" s="95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5"/>
      <c r="D50" s="95"/>
      <c r="E50" s="95"/>
      <c r="F50" s="95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5"/>
      <c r="D51" s="95"/>
      <c r="E51" s="95"/>
      <c r="F51" s="95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2">
        <f t="shared" si="0"/>
        <v>48</v>
      </c>
      <c r="B52" s="92"/>
      <c r="C52" s="94"/>
      <c r="D52" s="94"/>
      <c r="E52" s="94"/>
      <c r="F52" s="94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G18" sqref="BG18"/>
    </sheetView>
  </sheetViews>
  <sheetFormatPr defaultColWidth="2.59765625" defaultRowHeight="9.4"/>
  <cols>
    <col min="1" max="16384" width="2.59765625" style="1"/>
  </cols>
  <sheetData>
    <row r="1" spans="1:52" ht="9.7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12" t="str">
        <f>IF(ISBLANK(表紙!AL43),"",(表紙!AL43))</f>
        <v>K001</v>
      </c>
      <c r="P1" s="112"/>
      <c r="Q1" s="112"/>
      <c r="R1" s="112"/>
      <c r="S1" s="112"/>
      <c r="T1" s="112"/>
      <c r="U1" s="112"/>
      <c r="V1" s="112"/>
      <c r="W1" s="112"/>
      <c r="X1" s="112"/>
      <c r="Y1" s="102" t="s">
        <v>27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14">
        <f>IF(ISBLANK(表紙!AL47),"",(表紙!AL47))</f>
        <v>45083</v>
      </c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9.75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90" t="s">
        <v>4</v>
      </c>
      <c r="L2" s="90"/>
      <c r="M2" s="90"/>
      <c r="N2" s="90"/>
      <c r="O2" s="113" t="str">
        <f>IF(ISBLANK(表紙!AL45),"",(表紙!AL45))</f>
        <v>勤怠管理(日別)</v>
      </c>
      <c r="P2" s="113"/>
      <c r="Q2" s="113"/>
      <c r="R2" s="113"/>
      <c r="S2" s="113"/>
      <c r="T2" s="113"/>
      <c r="U2" s="113"/>
      <c r="V2" s="113"/>
      <c r="W2" s="113"/>
      <c r="X2" s="113"/>
      <c r="Y2" s="90" t="s">
        <v>0</v>
      </c>
      <c r="Z2" s="90"/>
      <c r="AA2" s="90"/>
      <c r="AB2" s="90"/>
      <c r="AC2" s="91" t="str">
        <f>IF(ISBLANK(表紙!AL41),"",(表紙!AL41))</f>
        <v>勤怠管理システム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21</v>
      </c>
      <c r="AN2" s="90"/>
      <c r="AO2" s="90"/>
      <c r="AP2" s="90"/>
      <c r="AQ2" s="91" t="str">
        <f>IF(ISBLANK(表紙!AL49),"",(表紙!AL49))</f>
        <v>林松</v>
      </c>
      <c r="AR2" s="91"/>
      <c r="AS2" s="91"/>
      <c r="AT2" s="91"/>
      <c r="AU2" s="91"/>
      <c r="AV2" s="91"/>
      <c r="AW2" s="91"/>
      <c r="AX2" s="91"/>
      <c r="AY2" s="91"/>
      <c r="AZ2" s="116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9" zoomScale="120" zoomScaleNormal="120" workbookViewId="0">
      <selection activeCell="B37" sqref="B37:U40"/>
    </sheetView>
  </sheetViews>
  <sheetFormatPr defaultColWidth="2.59765625" defaultRowHeight="9.4"/>
  <cols>
    <col min="1" max="16384" width="2.59765625" style="1"/>
  </cols>
  <sheetData>
    <row r="1" spans="1:52" ht="9.75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12" t="str">
        <f>IF(ISBLANK(表紙!AL43),"",(表紙!AL43))</f>
        <v>K001</v>
      </c>
      <c r="P1" s="112"/>
      <c r="Q1" s="112"/>
      <c r="R1" s="112"/>
      <c r="S1" s="112"/>
      <c r="T1" s="112"/>
      <c r="U1" s="112"/>
      <c r="V1" s="112"/>
      <c r="W1" s="112"/>
      <c r="X1" s="112"/>
      <c r="Y1" s="102" t="s">
        <v>6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14">
        <f>IF(ISBLANK(表紙!AL47),"",(表紙!AL47))</f>
        <v>45083</v>
      </c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9.75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4</v>
      </c>
      <c r="L2" s="90"/>
      <c r="M2" s="90"/>
      <c r="N2" s="90"/>
      <c r="O2" s="113" t="str">
        <f>IF(ISBLANK(表紙!AL45),"",(表紙!AL45))</f>
        <v>勤怠管理(日別)</v>
      </c>
      <c r="P2" s="113"/>
      <c r="Q2" s="113"/>
      <c r="R2" s="113"/>
      <c r="S2" s="113"/>
      <c r="T2" s="113"/>
      <c r="U2" s="113"/>
      <c r="V2" s="113"/>
      <c r="W2" s="113"/>
      <c r="X2" s="113"/>
      <c r="Y2" s="90" t="s">
        <v>0</v>
      </c>
      <c r="Z2" s="90"/>
      <c r="AA2" s="90"/>
      <c r="AB2" s="90"/>
      <c r="AC2" s="91" t="str">
        <f>IF(ISBLANK(表紙!AL41),"",(表紙!AL41))</f>
        <v>勤怠管理システム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21</v>
      </c>
      <c r="AN2" s="90"/>
      <c r="AO2" s="90"/>
      <c r="AP2" s="90"/>
      <c r="AQ2" s="91" t="str">
        <f>IF(ISBLANK(表紙!AL49),"",(表紙!AL49))</f>
        <v>林松</v>
      </c>
      <c r="AR2" s="91"/>
      <c r="AS2" s="91"/>
      <c r="AT2" s="91"/>
      <c r="AU2" s="91"/>
      <c r="AV2" s="91"/>
      <c r="AW2" s="91"/>
      <c r="AX2" s="91"/>
      <c r="AY2" s="91"/>
      <c r="AZ2" s="116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2" t="s">
        <v>3</v>
      </c>
      <c r="C21" s="123"/>
      <c r="D21" s="123"/>
      <c r="E21" s="123"/>
      <c r="F21" s="123"/>
      <c r="G21" s="123"/>
      <c r="H21" s="123"/>
      <c r="I21" s="123"/>
      <c r="J21" s="123"/>
      <c r="K21" s="124"/>
      <c r="L21" s="122" t="s">
        <v>4</v>
      </c>
      <c r="M21" s="123"/>
      <c r="N21" s="123"/>
      <c r="O21" s="123"/>
      <c r="P21" s="123"/>
      <c r="Q21" s="123"/>
      <c r="R21" s="123"/>
      <c r="S21" s="123"/>
      <c r="T21" s="123"/>
      <c r="U21" s="124"/>
      <c r="V21" s="122" t="s">
        <v>9</v>
      </c>
      <c r="W21" s="124"/>
      <c r="X21" s="122" t="s">
        <v>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2">
        <f>ROW()-21</f>
        <v>1</v>
      </c>
      <c r="B22" s="117" t="s">
        <v>73</v>
      </c>
      <c r="C22" s="118"/>
      <c r="D22" s="118"/>
      <c r="E22" s="118"/>
      <c r="F22" s="118"/>
      <c r="G22" s="118"/>
      <c r="H22" s="118"/>
      <c r="I22" s="118"/>
      <c r="J22" s="118"/>
      <c r="K22" s="119"/>
      <c r="L22" s="117" t="s">
        <v>74</v>
      </c>
      <c r="M22" s="118"/>
      <c r="N22" s="118"/>
      <c r="O22" s="118"/>
      <c r="P22" s="118"/>
      <c r="Q22" s="118"/>
      <c r="R22" s="118"/>
      <c r="S22" s="118"/>
      <c r="T22" s="118"/>
      <c r="U22" s="119"/>
      <c r="V22" s="120" t="s">
        <v>75</v>
      </c>
      <c r="W22" s="121"/>
      <c r="X22" s="117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>
      <c r="A23" s="12">
        <f t="shared" ref="A23:A34" si="0">ROW()-21</f>
        <v>2</v>
      </c>
      <c r="B23" s="117" t="s">
        <v>79</v>
      </c>
      <c r="C23" s="118"/>
      <c r="D23" s="118"/>
      <c r="E23" s="118"/>
      <c r="F23" s="118"/>
      <c r="G23" s="118"/>
      <c r="H23" s="118"/>
      <c r="I23" s="118"/>
      <c r="J23" s="118"/>
      <c r="K23" s="119"/>
      <c r="L23" s="117" t="s">
        <v>100</v>
      </c>
      <c r="M23" s="118"/>
      <c r="N23" s="118"/>
      <c r="O23" s="118"/>
      <c r="P23" s="118"/>
      <c r="Q23" s="118"/>
      <c r="R23" s="118"/>
      <c r="S23" s="118"/>
      <c r="T23" s="118"/>
      <c r="U23" s="119"/>
      <c r="V23" s="120" t="s">
        <v>75</v>
      </c>
      <c r="W23" s="121"/>
      <c r="X23" s="117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12">
        <f t="shared" si="0"/>
        <v>3</v>
      </c>
      <c r="B24" s="117" t="s">
        <v>78</v>
      </c>
      <c r="C24" s="118"/>
      <c r="D24" s="118"/>
      <c r="E24" s="118"/>
      <c r="F24" s="118"/>
      <c r="G24" s="118"/>
      <c r="H24" s="118"/>
      <c r="I24" s="118"/>
      <c r="J24" s="118"/>
      <c r="K24" s="119"/>
      <c r="L24" s="117" t="s">
        <v>101</v>
      </c>
      <c r="M24" s="118"/>
      <c r="N24" s="118"/>
      <c r="O24" s="118"/>
      <c r="P24" s="118"/>
      <c r="Q24" s="118"/>
      <c r="R24" s="118"/>
      <c r="S24" s="118"/>
      <c r="T24" s="118"/>
      <c r="U24" s="119"/>
      <c r="V24" s="120" t="s">
        <v>75</v>
      </c>
      <c r="W24" s="121"/>
      <c r="X24" s="117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12">
        <f t="shared" si="0"/>
        <v>4</v>
      </c>
      <c r="B25" s="160" t="s">
        <v>93</v>
      </c>
      <c r="C25" s="161"/>
      <c r="D25" s="161"/>
      <c r="E25" s="161"/>
      <c r="F25" s="161"/>
      <c r="G25" s="161"/>
      <c r="H25" s="161"/>
      <c r="I25" s="161"/>
      <c r="J25" s="161"/>
      <c r="K25" s="162"/>
      <c r="L25" s="160" t="s">
        <v>102</v>
      </c>
      <c r="M25" s="161"/>
      <c r="N25" s="161"/>
      <c r="O25" s="161"/>
      <c r="P25" s="161"/>
      <c r="Q25" s="161"/>
      <c r="R25" s="161"/>
      <c r="S25" s="161"/>
      <c r="T25" s="161"/>
      <c r="U25" s="162"/>
      <c r="V25" s="163"/>
      <c r="W25" s="164"/>
      <c r="X25" s="117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12">
        <f t="shared" si="0"/>
        <v>5</v>
      </c>
      <c r="B26" s="160" t="s">
        <v>94</v>
      </c>
      <c r="C26" s="161"/>
      <c r="D26" s="161"/>
      <c r="E26" s="161"/>
      <c r="F26" s="161"/>
      <c r="G26" s="161"/>
      <c r="H26" s="161"/>
      <c r="I26" s="161"/>
      <c r="J26" s="161"/>
      <c r="K26" s="162"/>
      <c r="L26" s="160" t="s">
        <v>103</v>
      </c>
      <c r="M26" s="161"/>
      <c r="N26" s="161"/>
      <c r="O26" s="161"/>
      <c r="P26" s="161"/>
      <c r="Q26" s="161"/>
      <c r="R26" s="161"/>
      <c r="S26" s="161"/>
      <c r="T26" s="161"/>
      <c r="U26" s="162"/>
      <c r="V26" s="163"/>
      <c r="W26" s="164"/>
      <c r="X26" s="117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>
      <c r="A27" s="12">
        <f t="shared" si="0"/>
        <v>6</v>
      </c>
      <c r="B27" s="160" t="s">
        <v>95</v>
      </c>
      <c r="C27" s="161"/>
      <c r="D27" s="161"/>
      <c r="E27" s="161"/>
      <c r="F27" s="161"/>
      <c r="G27" s="161"/>
      <c r="H27" s="161"/>
      <c r="I27" s="161"/>
      <c r="J27" s="161"/>
      <c r="K27" s="162"/>
      <c r="L27" s="160" t="s">
        <v>104</v>
      </c>
      <c r="M27" s="161"/>
      <c r="N27" s="161"/>
      <c r="O27" s="161"/>
      <c r="P27" s="161"/>
      <c r="Q27" s="161"/>
      <c r="R27" s="161"/>
      <c r="S27" s="161"/>
      <c r="T27" s="161"/>
      <c r="U27" s="162"/>
      <c r="V27" s="163"/>
      <c r="W27" s="164"/>
      <c r="X27" s="117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12">
        <f t="shared" si="0"/>
        <v>7</v>
      </c>
      <c r="B28" s="160" t="s">
        <v>96</v>
      </c>
      <c r="C28" s="161"/>
      <c r="D28" s="161"/>
      <c r="E28" s="161"/>
      <c r="F28" s="161"/>
      <c r="G28" s="161"/>
      <c r="H28" s="161"/>
      <c r="I28" s="161"/>
      <c r="J28" s="161"/>
      <c r="K28" s="162"/>
      <c r="L28" s="160" t="s">
        <v>105</v>
      </c>
      <c r="M28" s="161"/>
      <c r="N28" s="161"/>
      <c r="O28" s="161"/>
      <c r="P28" s="161"/>
      <c r="Q28" s="161"/>
      <c r="R28" s="161"/>
      <c r="S28" s="161"/>
      <c r="T28" s="161"/>
      <c r="U28" s="162"/>
      <c r="V28" s="163"/>
      <c r="W28" s="164"/>
      <c r="X28" s="117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12">
        <f t="shared" si="0"/>
        <v>8</v>
      </c>
      <c r="B29" s="160" t="s">
        <v>97</v>
      </c>
      <c r="C29" s="161"/>
      <c r="D29" s="161"/>
      <c r="E29" s="161"/>
      <c r="F29" s="161"/>
      <c r="G29" s="161"/>
      <c r="H29" s="161"/>
      <c r="I29" s="161"/>
      <c r="J29" s="161"/>
      <c r="K29" s="162"/>
      <c r="L29" s="160" t="s">
        <v>106</v>
      </c>
      <c r="M29" s="161"/>
      <c r="N29" s="161"/>
      <c r="O29" s="161"/>
      <c r="P29" s="161"/>
      <c r="Q29" s="161"/>
      <c r="R29" s="161"/>
      <c r="S29" s="161"/>
      <c r="T29" s="161"/>
      <c r="U29" s="162"/>
      <c r="V29" s="163"/>
      <c r="W29" s="164"/>
      <c r="X29" s="117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>
      <c r="A30" s="12">
        <f t="shared" si="0"/>
        <v>9</v>
      </c>
      <c r="B30" s="160" t="s">
        <v>98</v>
      </c>
      <c r="C30" s="161"/>
      <c r="D30" s="161"/>
      <c r="E30" s="161"/>
      <c r="F30" s="161"/>
      <c r="G30" s="161"/>
      <c r="H30" s="161"/>
      <c r="I30" s="161"/>
      <c r="J30" s="161"/>
      <c r="K30" s="162"/>
      <c r="L30" s="160" t="s">
        <v>107</v>
      </c>
      <c r="M30" s="161"/>
      <c r="N30" s="161"/>
      <c r="O30" s="161"/>
      <c r="P30" s="161"/>
      <c r="Q30" s="161"/>
      <c r="R30" s="161"/>
      <c r="S30" s="161"/>
      <c r="T30" s="161"/>
      <c r="U30" s="162"/>
      <c r="V30" s="163"/>
      <c r="W30" s="164"/>
      <c r="X30" s="117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12">
        <f t="shared" si="0"/>
        <v>10</v>
      </c>
      <c r="B31" s="160" t="s">
        <v>99</v>
      </c>
      <c r="C31" s="161"/>
      <c r="D31" s="161"/>
      <c r="E31" s="161"/>
      <c r="F31" s="161"/>
      <c r="G31" s="161"/>
      <c r="H31" s="161"/>
      <c r="I31" s="161"/>
      <c r="J31" s="161"/>
      <c r="K31" s="162"/>
      <c r="L31" s="160" t="s">
        <v>108</v>
      </c>
      <c r="M31" s="161"/>
      <c r="N31" s="161"/>
      <c r="O31" s="161"/>
      <c r="P31" s="161"/>
      <c r="Q31" s="161"/>
      <c r="R31" s="161"/>
      <c r="S31" s="161"/>
      <c r="T31" s="161"/>
      <c r="U31" s="162"/>
      <c r="V31" s="163"/>
      <c r="W31" s="164"/>
      <c r="X31" s="117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9"/>
    </row>
    <row r="32" spans="1:52">
      <c r="A32" s="12">
        <f t="shared" si="0"/>
        <v>11</v>
      </c>
      <c r="B32" s="117" t="s">
        <v>164</v>
      </c>
      <c r="C32" s="118"/>
      <c r="D32" s="118"/>
      <c r="E32" s="118"/>
      <c r="F32" s="118"/>
      <c r="G32" s="118"/>
      <c r="H32" s="118"/>
      <c r="I32" s="118"/>
      <c r="J32" s="118"/>
      <c r="K32" s="119"/>
      <c r="L32" s="117"/>
      <c r="M32" s="118"/>
      <c r="N32" s="118"/>
      <c r="O32" s="118"/>
      <c r="P32" s="118"/>
      <c r="Q32" s="118"/>
      <c r="R32" s="118"/>
      <c r="S32" s="118"/>
      <c r="T32" s="118"/>
      <c r="U32" s="119"/>
      <c r="V32" s="120" t="s">
        <v>166</v>
      </c>
      <c r="W32" s="121"/>
      <c r="X32" s="117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9"/>
    </row>
    <row r="33" spans="1:52">
      <c r="A33" s="12">
        <f t="shared" si="0"/>
        <v>12</v>
      </c>
      <c r="B33" s="117" t="s">
        <v>165</v>
      </c>
      <c r="C33" s="118"/>
      <c r="D33" s="118"/>
      <c r="E33" s="118"/>
      <c r="F33" s="118"/>
      <c r="G33" s="118"/>
      <c r="H33" s="118"/>
      <c r="I33" s="118"/>
      <c r="J33" s="118"/>
      <c r="K33" s="119"/>
      <c r="L33" s="117"/>
      <c r="M33" s="118"/>
      <c r="N33" s="118"/>
      <c r="O33" s="118"/>
      <c r="P33" s="118"/>
      <c r="Q33" s="118"/>
      <c r="R33" s="118"/>
      <c r="S33" s="118"/>
      <c r="T33" s="118"/>
      <c r="U33" s="119"/>
      <c r="V33" s="120" t="s">
        <v>166</v>
      </c>
      <c r="W33" s="121"/>
      <c r="X33" s="117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>
      <c r="A34" s="12">
        <f t="shared" si="0"/>
        <v>13</v>
      </c>
      <c r="B34" s="117"/>
      <c r="C34" s="118"/>
      <c r="D34" s="118"/>
      <c r="E34" s="118"/>
      <c r="F34" s="118"/>
      <c r="G34" s="118"/>
      <c r="H34" s="118"/>
      <c r="I34" s="118"/>
      <c r="J34" s="118"/>
      <c r="K34" s="119"/>
      <c r="L34" s="117"/>
      <c r="M34" s="118"/>
      <c r="N34" s="118"/>
      <c r="O34" s="118"/>
      <c r="P34" s="118"/>
      <c r="Q34" s="118"/>
      <c r="R34" s="118"/>
      <c r="S34" s="118"/>
      <c r="T34" s="118"/>
      <c r="U34" s="119"/>
      <c r="V34" s="120"/>
      <c r="W34" s="121"/>
      <c r="X34" s="117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22" t="s">
        <v>3</v>
      </c>
      <c r="C36" s="123"/>
      <c r="D36" s="123"/>
      <c r="E36" s="123"/>
      <c r="F36" s="123"/>
      <c r="G36" s="123"/>
      <c r="H36" s="123"/>
      <c r="I36" s="123"/>
      <c r="J36" s="123"/>
      <c r="K36" s="124"/>
      <c r="L36" s="122" t="s">
        <v>4</v>
      </c>
      <c r="M36" s="123"/>
      <c r="N36" s="123"/>
      <c r="O36" s="123"/>
      <c r="P36" s="123"/>
      <c r="Q36" s="123"/>
      <c r="R36" s="123"/>
      <c r="S36" s="123"/>
      <c r="T36" s="123"/>
      <c r="U36" s="124"/>
      <c r="V36" s="122" t="s">
        <v>9</v>
      </c>
      <c r="W36" s="124"/>
      <c r="X36" s="122" t="s">
        <v>2</v>
      </c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2">
        <f t="shared" ref="A37:A41" si="1">ROW()-32</f>
        <v>5</v>
      </c>
      <c r="B37" s="157" t="s">
        <v>109</v>
      </c>
      <c r="C37" s="158"/>
      <c r="D37" s="158"/>
      <c r="E37" s="158"/>
      <c r="F37" s="158"/>
      <c r="G37" s="158"/>
      <c r="H37" s="158"/>
      <c r="I37" s="158"/>
      <c r="J37" s="158"/>
      <c r="K37" s="159"/>
      <c r="L37" s="157" t="s">
        <v>77</v>
      </c>
      <c r="M37" s="158"/>
      <c r="N37" s="158"/>
      <c r="O37" s="158"/>
      <c r="P37" s="158"/>
      <c r="Q37" s="158"/>
      <c r="R37" s="158"/>
      <c r="S37" s="158"/>
      <c r="T37" s="158"/>
      <c r="U37" s="159"/>
      <c r="V37" s="120"/>
      <c r="W37" s="121"/>
      <c r="X37" s="117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>
      <c r="A38" s="12">
        <f t="shared" si="1"/>
        <v>6</v>
      </c>
      <c r="B38" s="157" t="s">
        <v>110</v>
      </c>
      <c r="C38" s="158"/>
      <c r="D38" s="158"/>
      <c r="E38" s="158"/>
      <c r="F38" s="158"/>
      <c r="G38" s="158"/>
      <c r="H38" s="158"/>
      <c r="I38" s="158"/>
      <c r="J38" s="158"/>
      <c r="K38" s="159"/>
      <c r="L38" s="157" t="s">
        <v>111</v>
      </c>
      <c r="M38" s="158"/>
      <c r="N38" s="158"/>
      <c r="O38" s="158"/>
      <c r="P38" s="158"/>
      <c r="Q38" s="158"/>
      <c r="R38" s="158"/>
      <c r="S38" s="158"/>
      <c r="T38" s="158"/>
      <c r="U38" s="159"/>
      <c r="V38" s="120"/>
      <c r="W38" s="121"/>
      <c r="X38" s="117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>
      <c r="A39" s="12">
        <f t="shared" si="1"/>
        <v>7</v>
      </c>
      <c r="B39" s="157" t="s">
        <v>99</v>
      </c>
      <c r="C39" s="158"/>
      <c r="D39" s="158"/>
      <c r="E39" s="158"/>
      <c r="F39" s="158"/>
      <c r="G39" s="158"/>
      <c r="H39" s="158"/>
      <c r="I39" s="158"/>
      <c r="J39" s="158"/>
      <c r="K39" s="159"/>
      <c r="L39" s="157" t="s">
        <v>112</v>
      </c>
      <c r="M39" s="158"/>
      <c r="N39" s="158"/>
      <c r="O39" s="158"/>
      <c r="P39" s="158"/>
      <c r="Q39" s="158"/>
      <c r="R39" s="158"/>
      <c r="S39" s="158"/>
      <c r="T39" s="158"/>
      <c r="U39" s="159"/>
      <c r="V39" s="120"/>
      <c r="W39" s="121"/>
      <c r="X39" s="117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>
      <c r="A40" s="12">
        <f t="shared" si="1"/>
        <v>8</v>
      </c>
      <c r="B40" s="165" t="s">
        <v>167</v>
      </c>
      <c r="C40" s="166"/>
      <c r="D40" s="166"/>
      <c r="E40" s="166"/>
      <c r="F40" s="166"/>
      <c r="G40" s="166"/>
      <c r="H40" s="166"/>
      <c r="I40" s="166"/>
      <c r="J40" s="166"/>
      <c r="K40" s="167"/>
      <c r="L40" s="117"/>
      <c r="M40" s="118"/>
      <c r="N40" s="118"/>
      <c r="O40" s="118"/>
      <c r="P40" s="118"/>
      <c r="Q40" s="118"/>
      <c r="R40" s="118"/>
      <c r="S40" s="118"/>
      <c r="T40" s="118"/>
      <c r="U40" s="119"/>
      <c r="V40" s="120" t="s">
        <v>168</v>
      </c>
      <c r="W40" s="121"/>
      <c r="X40" s="117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>
      <c r="A41" s="12">
        <f t="shared" si="1"/>
        <v>9</v>
      </c>
      <c r="B41" s="117"/>
      <c r="C41" s="118"/>
      <c r="D41" s="118"/>
      <c r="E41" s="118"/>
      <c r="F41" s="118"/>
      <c r="G41" s="118"/>
      <c r="H41" s="118"/>
      <c r="I41" s="118"/>
      <c r="J41" s="118"/>
      <c r="K41" s="119"/>
      <c r="L41" s="117"/>
      <c r="M41" s="118"/>
      <c r="N41" s="118"/>
      <c r="O41" s="118"/>
      <c r="P41" s="118"/>
      <c r="Q41" s="118"/>
      <c r="R41" s="118"/>
      <c r="S41" s="118"/>
      <c r="T41" s="118"/>
      <c r="U41" s="119"/>
      <c r="V41" s="120"/>
      <c r="W41" s="121"/>
      <c r="X41" s="117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2" t="s">
        <v>3</v>
      </c>
      <c r="C43" s="123"/>
      <c r="D43" s="123"/>
      <c r="E43" s="123"/>
      <c r="F43" s="123"/>
      <c r="G43" s="123"/>
      <c r="H43" s="123"/>
      <c r="I43" s="123"/>
      <c r="J43" s="123"/>
      <c r="K43" s="124"/>
      <c r="L43" s="122" t="s">
        <v>4</v>
      </c>
      <c r="M43" s="123"/>
      <c r="N43" s="123"/>
      <c r="O43" s="123"/>
      <c r="P43" s="123"/>
      <c r="Q43" s="123"/>
      <c r="R43" s="123"/>
      <c r="S43" s="123"/>
      <c r="T43" s="123"/>
      <c r="U43" s="124"/>
      <c r="V43" s="122" t="s">
        <v>9</v>
      </c>
      <c r="W43" s="124"/>
      <c r="X43" s="122" t="s">
        <v>2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12">
        <f>ROW()-43</f>
        <v>1</v>
      </c>
      <c r="B44" s="117"/>
      <c r="C44" s="118"/>
      <c r="D44" s="118"/>
      <c r="E44" s="118"/>
      <c r="F44" s="118"/>
      <c r="G44" s="118"/>
      <c r="H44" s="118"/>
      <c r="I44" s="118"/>
      <c r="J44" s="118"/>
      <c r="K44" s="119"/>
      <c r="L44" s="117"/>
      <c r="M44" s="118"/>
      <c r="N44" s="118"/>
      <c r="O44" s="118"/>
      <c r="P44" s="118"/>
      <c r="Q44" s="118"/>
      <c r="R44" s="118"/>
      <c r="S44" s="118"/>
      <c r="T44" s="118"/>
      <c r="U44" s="119"/>
      <c r="V44" s="120"/>
      <c r="W44" s="121"/>
      <c r="X44" s="117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12">
        <f t="shared" ref="A45:A52" si="2">ROW()-43</f>
        <v>2</v>
      </c>
      <c r="B45" s="117"/>
      <c r="C45" s="118"/>
      <c r="D45" s="118"/>
      <c r="E45" s="118"/>
      <c r="F45" s="118"/>
      <c r="G45" s="118"/>
      <c r="H45" s="118"/>
      <c r="I45" s="118"/>
      <c r="J45" s="118"/>
      <c r="K45" s="119"/>
      <c r="L45" s="117"/>
      <c r="M45" s="118"/>
      <c r="N45" s="118"/>
      <c r="O45" s="118"/>
      <c r="P45" s="118"/>
      <c r="Q45" s="118"/>
      <c r="R45" s="118"/>
      <c r="S45" s="118"/>
      <c r="T45" s="118"/>
      <c r="U45" s="119"/>
      <c r="V45" s="120"/>
      <c r="W45" s="121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12">
        <f t="shared" si="2"/>
        <v>3</v>
      </c>
      <c r="B46" s="117"/>
      <c r="C46" s="118"/>
      <c r="D46" s="118"/>
      <c r="E46" s="118"/>
      <c r="F46" s="118"/>
      <c r="G46" s="118"/>
      <c r="H46" s="118"/>
      <c r="I46" s="118"/>
      <c r="J46" s="118"/>
      <c r="K46" s="119"/>
      <c r="L46" s="117"/>
      <c r="M46" s="118"/>
      <c r="N46" s="118"/>
      <c r="O46" s="118"/>
      <c r="P46" s="118"/>
      <c r="Q46" s="118"/>
      <c r="R46" s="118"/>
      <c r="S46" s="118"/>
      <c r="T46" s="118"/>
      <c r="U46" s="119"/>
      <c r="V46" s="120"/>
      <c r="W46" s="121"/>
      <c r="X46" s="117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12">
        <f t="shared" si="2"/>
        <v>4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9"/>
      <c r="L47" s="117"/>
      <c r="M47" s="118"/>
      <c r="N47" s="118"/>
      <c r="O47" s="118"/>
      <c r="P47" s="118"/>
      <c r="Q47" s="118"/>
      <c r="R47" s="118"/>
      <c r="S47" s="118"/>
      <c r="T47" s="118"/>
      <c r="U47" s="119"/>
      <c r="V47" s="120"/>
      <c r="W47" s="121"/>
      <c r="X47" s="117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12">
        <f t="shared" si="2"/>
        <v>5</v>
      </c>
      <c r="B48" s="117"/>
      <c r="C48" s="118"/>
      <c r="D48" s="118"/>
      <c r="E48" s="118"/>
      <c r="F48" s="118"/>
      <c r="G48" s="118"/>
      <c r="H48" s="118"/>
      <c r="I48" s="118"/>
      <c r="J48" s="118"/>
      <c r="K48" s="119"/>
      <c r="L48" s="117"/>
      <c r="M48" s="118"/>
      <c r="N48" s="118"/>
      <c r="O48" s="118"/>
      <c r="P48" s="118"/>
      <c r="Q48" s="118"/>
      <c r="R48" s="118"/>
      <c r="S48" s="118"/>
      <c r="T48" s="118"/>
      <c r="U48" s="119"/>
      <c r="V48" s="120"/>
      <c r="W48" s="121"/>
      <c r="X48" s="117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12">
        <f t="shared" si="2"/>
        <v>6</v>
      </c>
      <c r="B49" s="117"/>
      <c r="C49" s="118"/>
      <c r="D49" s="118"/>
      <c r="E49" s="118"/>
      <c r="F49" s="118"/>
      <c r="G49" s="118"/>
      <c r="H49" s="118"/>
      <c r="I49" s="118"/>
      <c r="J49" s="118"/>
      <c r="K49" s="119"/>
      <c r="L49" s="117"/>
      <c r="M49" s="118"/>
      <c r="N49" s="118"/>
      <c r="O49" s="118"/>
      <c r="P49" s="118"/>
      <c r="Q49" s="118"/>
      <c r="R49" s="118"/>
      <c r="S49" s="118"/>
      <c r="T49" s="118"/>
      <c r="U49" s="119"/>
      <c r="V49" s="120"/>
      <c r="W49" s="121"/>
      <c r="X49" s="117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12">
        <f t="shared" si="2"/>
        <v>7</v>
      </c>
      <c r="B50" s="117"/>
      <c r="C50" s="118"/>
      <c r="D50" s="118"/>
      <c r="E50" s="118"/>
      <c r="F50" s="118"/>
      <c r="G50" s="118"/>
      <c r="H50" s="118"/>
      <c r="I50" s="118"/>
      <c r="J50" s="118"/>
      <c r="K50" s="119"/>
      <c r="L50" s="117"/>
      <c r="M50" s="118"/>
      <c r="N50" s="118"/>
      <c r="O50" s="118"/>
      <c r="P50" s="118"/>
      <c r="Q50" s="118"/>
      <c r="R50" s="118"/>
      <c r="S50" s="118"/>
      <c r="T50" s="118"/>
      <c r="U50" s="119"/>
      <c r="V50" s="120"/>
      <c r="W50" s="121"/>
      <c r="X50" s="117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12">
        <f t="shared" si="2"/>
        <v>8</v>
      </c>
      <c r="B51" s="117"/>
      <c r="C51" s="118"/>
      <c r="D51" s="118"/>
      <c r="E51" s="118"/>
      <c r="F51" s="118"/>
      <c r="G51" s="118"/>
      <c r="H51" s="118"/>
      <c r="I51" s="118"/>
      <c r="J51" s="118"/>
      <c r="K51" s="119"/>
      <c r="L51" s="117"/>
      <c r="M51" s="118"/>
      <c r="N51" s="118"/>
      <c r="O51" s="118"/>
      <c r="P51" s="118"/>
      <c r="Q51" s="118"/>
      <c r="R51" s="118"/>
      <c r="S51" s="118"/>
      <c r="T51" s="118"/>
      <c r="U51" s="119"/>
      <c r="V51" s="120"/>
      <c r="W51" s="121"/>
      <c r="X51" s="117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12">
        <f t="shared" si="2"/>
        <v>9</v>
      </c>
      <c r="B52" s="117"/>
      <c r="C52" s="118"/>
      <c r="D52" s="118"/>
      <c r="E52" s="118"/>
      <c r="F52" s="118"/>
      <c r="G52" s="118"/>
      <c r="H52" s="118"/>
      <c r="I52" s="118"/>
      <c r="J52" s="118"/>
      <c r="K52" s="119"/>
      <c r="L52" s="117"/>
      <c r="M52" s="118"/>
      <c r="N52" s="118"/>
      <c r="O52" s="118"/>
      <c r="P52" s="118"/>
      <c r="Q52" s="118"/>
      <c r="R52" s="118"/>
      <c r="S52" s="118"/>
      <c r="T52" s="118"/>
      <c r="U52" s="119"/>
      <c r="V52" s="120"/>
      <c r="W52" s="121"/>
      <c r="X52" s="117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40:AZ40"/>
    <mergeCell ref="X41:AZ41"/>
    <mergeCell ref="B38:K38"/>
    <mergeCell ref="B39:K39"/>
    <mergeCell ref="X38:AZ38"/>
    <mergeCell ref="X39:AZ39"/>
    <mergeCell ref="B32:K32"/>
    <mergeCell ref="L34:U34"/>
    <mergeCell ref="X32:AZ32"/>
    <mergeCell ref="X33:AZ33"/>
    <mergeCell ref="X34:AZ34"/>
    <mergeCell ref="V32:W32"/>
    <mergeCell ref="B33:K33"/>
    <mergeCell ref="B34:K34"/>
    <mergeCell ref="B36:K36"/>
    <mergeCell ref="B37:K37"/>
    <mergeCell ref="B41:K41"/>
    <mergeCell ref="B40:K40"/>
    <mergeCell ref="X36:AZ36"/>
    <mergeCell ref="X37:AZ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7"/>
  <sheetViews>
    <sheetView zoomScale="110" zoomScaleNormal="110" workbookViewId="0">
      <pane ySplit="5" topLeftCell="A6" activePane="bottomLeft" state="frozen"/>
      <selection sqref="A1:K2"/>
      <selection pane="bottomLeft" activeCell="AB12" sqref="AB12:AQ20"/>
    </sheetView>
  </sheetViews>
  <sheetFormatPr defaultColWidth="2.59765625" defaultRowHeight="9.4"/>
  <cols>
    <col min="1" max="16384" width="2.59765625" style="1"/>
  </cols>
  <sheetData>
    <row r="1" spans="1:55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8" t="s">
        <v>3</v>
      </c>
      <c r="O1" s="139"/>
      <c r="P1" s="139"/>
      <c r="Q1" s="140"/>
      <c r="R1" s="145" t="str">
        <f>IF(ISBLANK(表紙!AL43),"",(表紙!AL43))</f>
        <v>K001</v>
      </c>
      <c r="S1" s="146"/>
      <c r="T1" s="146"/>
      <c r="U1" s="146"/>
      <c r="V1" s="146"/>
      <c r="W1" s="146"/>
      <c r="X1" s="146"/>
      <c r="Y1" s="146"/>
      <c r="Z1" s="146"/>
      <c r="AA1" s="147"/>
      <c r="AB1" s="138" t="s">
        <v>6</v>
      </c>
      <c r="AC1" s="139"/>
      <c r="AD1" s="139"/>
      <c r="AE1" s="140"/>
      <c r="AF1" s="134" t="str">
        <f>IF(ISBLANK(表紙!AL39),"",(表紙!AL39))</f>
        <v>KS</v>
      </c>
      <c r="AG1" s="135"/>
      <c r="AH1" s="135"/>
      <c r="AI1" s="135"/>
      <c r="AJ1" s="135"/>
      <c r="AK1" s="135"/>
      <c r="AL1" s="135"/>
      <c r="AM1" s="135"/>
      <c r="AN1" s="135"/>
      <c r="AO1" s="136"/>
      <c r="AP1" s="138" t="s">
        <v>1</v>
      </c>
      <c r="AQ1" s="139"/>
      <c r="AR1" s="139"/>
      <c r="AS1" s="140"/>
      <c r="AT1" s="148">
        <f>IF(ISBLANK(表紙!AL47),"",(表紙!AL47))</f>
        <v>45083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>
      <c r="A2" s="144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138" t="s">
        <v>4</v>
      </c>
      <c r="O2" s="139"/>
      <c r="P2" s="139"/>
      <c r="Q2" s="140"/>
      <c r="R2" s="145" t="str">
        <f>IF(ISBLANK(表紙!AL45),"",(表紙!AL45))</f>
        <v>勤怠管理(日別)</v>
      </c>
      <c r="S2" s="146"/>
      <c r="T2" s="146"/>
      <c r="U2" s="146"/>
      <c r="V2" s="146"/>
      <c r="W2" s="146"/>
      <c r="X2" s="146"/>
      <c r="Y2" s="146"/>
      <c r="Z2" s="146"/>
      <c r="AA2" s="147"/>
      <c r="AB2" s="138" t="s">
        <v>0</v>
      </c>
      <c r="AC2" s="139"/>
      <c r="AD2" s="139"/>
      <c r="AE2" s="140"/>
      <c r="AF2" s="134" t="str">
        <f>IF(ISBLANK(表紙!AL41),"",(表紙!AL41))</f>
        <v>勤怠管理システム</v>
      </c>
      <c r="AG2" s="135"/>
      <c r="AH2" s="135"/>
      <c r="AI2" s="135"/>
      <c r="AJ2" s="135"/>
      <c r="AK2" s="135"/>
      <c r="AL2" s="135"/>
      <c r="AM2" s="135"/>
      <c r="AN2" s="135"/>
      <c r="AO2" s="136"/>
      <c r="AP2" s="138" t="s">
        <v>21</v>
      </c>
      <c r="AQ2" s="139"/>
      <c r="AR2" s="139"/>
      <c r="AS2" s="140"/>
      <c r="AT2" s="134" t="str">
        <f>IF(ISBLANK(表紙!AL49),"",(表紙!AL49))</f>
        <v>林松</v>
      </c>
      <c r="AU2" s="135"/>
      <c r="AV2" s="135"/>
      <c r="AW2" s="135"/>
      <c r="AX2" s="135"/>
      <c r="AY2" s="135"/>
      <c r="AZ2" s="135"/>
      <c r="BA2" s="135"/>
      <c r="BB2" s="135"/>
      <c r="BC2" s="13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7" t="s">
        <v>15</v>
      </c>
      <c r="C5" s="137"/>
      <c r="D5" s="137"/>
      <c r="E5" s="137"/>
      <c r="F5" s="137"/>
      <c r="G5" s="137"/>
      <c r="H5" s="137"/>
      <c r="I5" s="137"/>
      <c r="J5" s="137"/>
      <c r="K5" s="137"/>
      <c r="L5" s="137" t="s">
        <v>16</v>
      </c>
      <c r="M5" s="137"/>
      <c r="N5" s="137"/>
      <c r="O5" s="137"/>
      <c r="P5" s="137"/>
      <c r="Q5" s="137" t="s">
        <v>20</v>
      </c>
      <c r="R5" s="137"/>
      <c r="S5" s="137" t="s">
        <v>17</v>
      </c>
      <c r="T5" s="137"/>
      <c r="U5" s="137" t="s">
        <v>50</v>
      </c>
      <c r="V5" s="137"/>
      <c r="W5" s="137"/>
      <c r="X5" s="137"/>
      <c r="Y5" s="137"/>
      <c r="Z5" s="137"/>
      <c r="AA5" s="137"/>
      <c r="AB5" s="137" t="s">
        <v>18</v>
      </c>
      <c r="AC5" s="137"/>
      <c r="AD5" s="137"/>
      <c r="AE5" s="137"/>
      <c r="AF5" s="137"/>
      <c r="AG5" s="137"/>
      <c r="AH5" s="137"/>
      <c r="AI5" s="137"/>
      <c r="AJ5" s="137" t="s">
        <v>19</v>
      </c>
      <c r="AK5" s="137"/>
      <c r="AL5" s="137"/>
      <c r="AM5" s="137"/>
      <c r="AN5" s="137"/>
      <c r="AO5" s="137"/>
      <c r="AP5" s="137"/>
      <c r="AQ5" s="137"/>
      <c r="AR5" s="137" t="s">
        <v>2</v>
      </c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55">
      <c r="A6" s="12">
        <f>ROW()-5</f>
        <v>1</v>
      </c>
      <c r="B6" s="74" t="s">
        <v>117</v>
      </c>
      <c r="C6" s="75"/>
      <c r="D6" s="75"/>
      <c r="E6" s="75"/>
      <c r="F6" s="75"/>
      <c r="G6" s="75"/>
      <c r="H6" s="75"/>
      <c r="I6" s="75"/>
      <c r="J6" s="75"/>
      <c r="K6" s="76"/>
      <c r="L6" s="130" t="s">
        <v>37</v>
      </c>
      <c r="M6" s="130"/>
      <c r="N6" s="130"/>
      <c r="O6" s="130"/>
      <c r="P6" s="130"/>
      <c r="Q6" s="172" t="s">
        <v>118</v>
      </c>
      <c r="R6" s="172"/>
      <c r="S6" s="131">
        <v>10</v>
      </c>
      <c r="T6" s="131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>
      <c r="A7" s="12">
        <f t="shared" ref="A7:A57" si="0">ROW()-5</f>
        <v>2</v>
      </c>
      <c r="B7" s="168" t="s">
        <v>119</v>
      </c>
      <c r="C7" s="169"/>
      <c r="D7" s="169"/>
      <c r="E7" s="169"/>
      <c r="F7" s="169"/>
      <c r="G7" s="169"/>
      <c r="H7" s="169"/>
      <c r="I7" s="169"/>
      <c r="J7" s="169"/>
      <c r="K7" s="170"/>
      <c r="L7" s="171" t="s">
        <v>37</v>
      </c>
      <c r="M7" s="171"/>
      <c r="N7" s="171"/>
      <c r="O7" s="171"/>
      <c r="P7" s="171"/>
      <c r="Q7" s="172" t="s">
        <v>118</v>
      </c>
      <c r="R7" s="172"/>
      <c r="S7" s="172">
        <v>20</v>
      </c>
      <c r="T7" s="172"/>
      <c r="U7" s="173"/>
      <c r="V7" s="173"/>
      <c r="W7" s="173"/>
      <c r="X7" s="173"/>
      <c r="Y7" s="173"/>
      <c r="Z7" s="173"/>
      <c r="AA7" s="173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12">
        <f t="shared" si="0"/>
        <v>3</v>
      </c>
      <c r="B8" s="74" t="s">
        <v>120</v>
      </c>
      <c r="C8" s="75"/>
      <c r="D8" s="75"/>
      <c r="E8" s="75"/>
      <c r="F8" s="75"/>
      <c r="G8" s="75"/>
      <c r="H8" s="75"/>
      <c r="I8" s="75"/>
      <c r="J8" s="75"/>
      <c r="K8" s="76"/>
      <c r="L8" s="130" t="s">
        <v>37</v>
      </c>
      <c r="M8" s="130"/>
      <c r="N8" s="130"/>
      <c r="O8" s="130"/>
      <c r="P8" s="130"/>
      <c r="Q8" s="172" t="s">
        <v>118</v>
      </c>
      <c r="R8" s="172"/>
      <c r="S8" s="131">
        <v>10</v>
      </c>
      <c r="T8" s="131"/>
      <c r="U8" s="132"/>
      <c r="V8" s="132"/>
      <c r="W8" s="132"/>
      <c r="X8" s="132"/>
      <c r="Y8" s="132"/>
      <c r="Z8" s="132"/>
      <c r="AA8" s="132"/>
      <c r="AB8" s="117"/>
      <c r="AC8" s="118"/>
      <c r="AD8" s="118"/>
      <c r="AE8" s="118"/>
      <c r="AF8" s="118"/>
      <c r="AG8" s="118"/>
      <c r="AH8" s="118"/>
      <c r="AI8" s="119"/>
      <c r="AJ8" s="117"/>
      <c r="AK8" s="118"/>
      <c r="AL8" s="118"/>
      <c r="AM8" s="118"/>
      <c r="AN8" s="118"/>
      <c r="AO8" s="118"/>
      <c r="AP8" s="118"/>
      <c r="AQ8" s="119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12"/>
      <c r="B9" s="74"/>
      <c r="C9" s="75"/>
      <c r="D9" s="75"/>
      <c r="E9" s="75"/>
      <c r="F9" s="75"/>
      <c r="G9" s="75"/>
      <c r="H9" s="75"/>
      <c r="I9" s="75"/>
      <c r="J9" s="75"/>
      <c r="K9" s="76"/>
      <c r="L9" s="72"/>
      <c r="M9" s="72"/>
      <c r="N9" s="72"/>
      <c r="O9" s="72"/>
      <c r="P9" s="72"/>
      <c r="Q9" s="182"/>
      <c r="R9" s="182"/>
      <c r="S9" s="71"/>
      <c r="T9" s="71"/>
      <c r="U9" s="12"/>
      <c r="V9" s="12"/>
      <c r="W9" s="12"/>
      <c r="X9" s="12"/>
      <c r="Y9" s="12"/>
      <c r="Z9" s="12"/>
      <c r="AA9" s="12"/>
      <c r="AB9" s="67"/>
      <c r="AC9" s="68"/>
      <c r="AD9" s="68"/>
      <c r="AE9" s="68"/>
      <c r="AF9" s="68"/>
      <c r="AG9" s="68"/>
      <c r="AH9" s="68"/>
      <c r="AI9" s="69"/>
      <c r="AJ9" s="67"/>
      <c r="AK9" s="68"/>
      <c r="AL9" s="68"/>
      <c r="AM9" s="68"/>
      <c r="AN9" s="68"/>
      <c r="AO9" s="68"/>
      <c r="AP9" s="68"/>
      <c r="AQ9" s="69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5" s="176" customFormat="1">
      <c r="A10" s="174">
        <f>ROW()-5</f>
        <v>5</v>
      </c>
      <c r="B10" s="175" t="s">
        <v>121</v>
      </c>
      <c r="C10" s="169"/>
      <c r="D10" s="169"/>
      <c r="E10" s="169"/>
      <c r="F10" s="169"/>
      <c r="G10" s="169"/>
      <c r="H10" s="169"/>
      <c r="I10" s="169"/>
      <c r="J10" s="169"/>
      <c r="K10" s="170"/>
      <c r="L10" s="171" t="s">
        <v>37</v>
      </c>
      <c r="M10" s="171"/>
      <c r="N10" s="171"/>
      <c r="O10" s="171"/>
      <c r="P10" s="171"/>
      <c r="Q10" s="172" t="s">
        <v>118</v>
      </c>
      <c r="R10" s="172"/>
      <c r="S10" s="172">
        <v>10</v>
      </c>
      <c r="T10" s="172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60"/>
      <c r="AK10" s="161"/>
      <c r="AL10" s="161"/>
      <c r="AM10" s="161"/>
      <c r="AN10" s="161"/>
      <c r="AO10" s="161"/>
      <c r="AP10" s="161"/>
      <c r="AQ10" s="162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</row>
    <row r="11" spans="1:55">
      <c r="A11" s="12">
        <f t="shared" si="0"/>
        <v>6</v>
      </c>
      <c r="B11" s="74" t="s">
        <v>122</v>
      </c>
      <c r="C11" s="75"/>
      <c r="D11" s="75"/>
      <c r="E11" s="75"/>
      <c r="F11" s="75"/>
      <c r="G11" s="75"/>
      <c r="H11" s="75"/>
      <c r="I11" s="75"/>
      <c r="J11" s="75"/>
      <c r="K11" s="76"/>
      <c r="L11" s="130" t="s">
        <v>37</v>
      </c>
      <c r="M11" s="130"/>
      <c r="N11" s="130"/>
      <c r="O11" s="130"/>
      <c r="P11" s="130"/>
      <c r="Q11" s="172" t="s">
        <v>118</v>
      </c>
      <c r="R11" s="172"/>
      <c r="S11" s="131" t="s">
        <v>123</v>
      </c>
      <c r="T11" s="131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17"/>
      <c r="AK11" s="118"/>
      <c r="AL11" s="118"/>
      <c r="AM11" s="118"/>
      <c r="AN11" s="118"/>
      <c r="AO11" s="118"/>
      <c r="AP11" s="118"/>
      <c r="AQ11" s="119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>
      <c r="A12" s="12"/>
      <c r="B12" s="74"/>
      <c r="C12" s="75"/>
      <c r="D12" s="75"/>
      <c r="E12" s="75"/>
      <c r="F12" s="75"/>
      <c r="G12" s="75"/>
      <c r="H12" s="75"/>
      <c r="I12" s="75"/>
      <c r="J12" s="75"/>
      <c r="K12" s="76"/>
      <c r="L12" s="72"/>
      <c r="M12" s="72"/>
      <c r="N12" s="72"/>
      <c r="O12" s="72"/>
      <c r="P12" s="72"/>
      <c r="Q12" s="182"/>
      <c r="R12" s="182"/>
      <c r="S12" s="71"/>
      <c r="T12" s="71"/>
      <c r="U12" s="12"/>
      <c r="V12" s="12"/>
      <c r="W12" s="12"/>
      <c r="X12" s="12"/>
      <c r="Y12" s="12"/>
      <c r="Z12" s="12"/>
      <c r="AA12" s="12"/>
      <c r="AB12" s="185"/>
      <c r="AC12" s="185"/>
      <c r="AD12" s="185"/>
      <c r="AE12" s="185"/>
      <c r="AF12" s="185"/>
      <c r="AG12" s="185"/>
      <c r="AH12" s="185"/>
      <c r="AI12" s="185"/>
      <c r="AJ12" s="186"/>
      <c r="AK12" s="187"/>
      <c r="AL12" s="187"/>
      <c r="AM12" s="187"/>
      <c r="AN12" s="187"/>
      <c r="AO12" s="187"/>
      <c r="AP12" s="187"/>
      <c r="AQ12" s="18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>
      <c r="A13" s="12">
        <f t="shared" si="0"/>
        <v>8</v>
      </c>
      <c r="B13" s="77" t="s">
        <v>124</v>
      </c>
      <c r="C13" s="75"/>
      <c r="D13" s="75"/>
      <c r="E13" s="75"/>
      <c r="F13" s="75"/>
      <c r="G13" s="75"/>
      <c r="H13" s="75"/>
      <c r="I13" s="75"/>
      <c r="J13" s="75"/>
      <c r="K13" s="76"/>
      <c r="L13" s="130" t="s">
        <v>37</v>
      </c>
      <c r="M13" s="130"/>
      <c r="N13" s="130"/>
      <c r="O13" s="130"/>
      <c r="P13" s="130"/>
      <c r="Q13" s="172" t="s">
        <v>118</v>
      </c>
      <c r="R13" s="172"/>
      <c r="S13" s="131">
        <v>10</v>
      </c>
      <c r="T13" s="131"/>
      <c r="U13" s="132"/>
      <c r="V13" s="132"/>
      <c r="W13" s="132"/>
      <c r="X13" s="132"/>
      <c r="Y13" s="132"/>
      <c r="Z13" s="132"/>
      <c r="AA13" s="132"/>
      <c r="AB13" s="189"/>
      <c r="AC13" s="189"/>
      <c r="AD13" s="189"/>
      <c r="AE13" s="189"/>
      <c r="AF13" s="189"/>
      <c r="AG13" s="189"/>
      <c r="AH13" s="189"/>
      <c r="AI13" s="189"/>
      <c r="AJ13" s="190"/>
      <c r="AK13" s="191"/>
      <c r="AL13" s="191"/>
      <c r="AM13" s="191"/>
      <c r="AN13" s="191"/>
      <c r="AO13" s="191"/>
      <c r="AP13" s="191"/>
      <c r="AQ13" s="19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</row>
    <row r="14" spans="1:55">
      <c r="A14" s="12">
        <f t="shared" si="0"/>
        <v>9</v>
      </c>
      <c r="B14" s="77" t="s">
        <v>135</v>
      </c>
      <c r="C14" s="75"/>
      <c r="D14" s="75"/>
      <c r="E14" s="75"/>
      <c r="F14" s="75"/>
      <c r="G14" s="75"/>
      <c r="H14" s="75"/>
      <c r="I14" s="75"/>
      <c r="J14" s="75"/>
      <c r="K14" s="76"/>
      <c r="L14" s="125" t="s">
        <v>37</v>
      </c>
      <c r="M14" s="126"/>
      <c r="N14" s="126"/>
      <c r="O14" s="126"/>
      <c r="P14" s="127"/>
      <c r="Q14" s="180" t="s">
        <v>118</v>
      </c>
      <c r="R14" s="181"/>
      <c r="S14" s="128">
        <v>10</v>
      </c>
      <c r="T14" s="129"/>
      <c r="U14" s="132"/>
      <c r="V14" s="132"/>
      <c r="W14" s="132"/>
      <c r="X14" s="132"/>
      <c r="Y14" s="132"/>
      <c r="Z14" s="132"/>
      <c r="AA14" s="132"/>
      <c r="AB14" s="189"/>
      <c r="AC14" s="189"/>
      <c r="AD14" s="189"/>
      <c r="AE14" s="189"/>
      <c r="AF14" s="189"/>
      <c r="AG14" s="189"/>
      <c r="AH14" s="189"/>
      <c r="AI14" s="189"/>
      <c r="AJ14" s="190"/>
      <c r="AK14" s="191"/>
      <c r="AL14" s="191"/>
      <c r="AM14" s="191"/>
      <c r="AN14" s="191"/>
      <c r="AO14" s="191"/>
      <c r="AP14" s="191"/>
      <c r="AQ14" s="19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 s="176" customFormat="1">
      <c r="A15" s="174">
        <f t="shared" si="0"/>
        <v>10</v>
      </c>
      <c r="B15" s="168" t="s">
        <v>125</v>
      </c>
      <c r="C15" s="169"/>
      <c r="D15" s="169"/>
      <c r="E15" s="169"/>
      <c r="F15" s="169"/>
      <c r="G15" s="169"/>
      <c r="H15" s="169"/>
      <c r="I15" s="169"/>
      <c r="J15" s="169"/>
      <c r="K15" s="170"/>
      <c r="L15" s="177" t="s">
        <v>37</v>
      </c>
      <c r="M15" s="178"/>
      <c r="N15" s="178"/>
      <c r="O15" s="178"/>
      <c r="P15" s="179"/>
      <c r="Q15" s="180" t="s">
        <v>118</v>
      </c>
      <c r="R15" s="181"/>
      <c r="S15" s="180">
        <v>10</v>
      </c>
      <c r="T15" s="181"/>
      <c r="U15" s="173"/>
      <c r="V15" s="173"/>
      <c r="W15" s="173"/>
      <c r="X15" s="173"/>
      <c r="Y15" s="173"/>
      <c r="Z15" s="173"/>
      <c r="AA15" s="173"/>
      <c r="AB15" s="193"/>
      <c r="AC15" s="193"/>
      <c r="AD15" s="193"/>
      <c r="AE15" s="193"/>
      <c r="AF15" s="193"/>
      <c r="AG15" s="193"/>
      <c r="AH15" s="193"/>
      <c r="AI15" s="193"/>
      <c r="AJ15" s="194"/>
      <c r="AK15" s="195"/>
      <c r="AL15" s="195"/>
      <c r="AM15" s="195"/>
      <c r="AN15" s="195"/>
      <c r="AO15" s="195"/>
      <c r="AP15" s="195"/>
      <c r="AQ15" s="196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</row>
    <row r="16" spans="1:55">
      <c r="A16" s="12">
        <f t="shared" si="0"/>
        <v>11</v>
      </c>
      <c r="B16" s="74" t="s">
        <v>126</v>
      </c>
      <c r="C16" s="75"/>
      <c r="D16" s="75"/>
      <c r="E16" s="75"/>
      <c r="F16" s="75"/>
      <c r="G16" s="75"/>
      <c r="H16" s="75"/>
      <c r="I16" s="75"/>
      <c r="J16" s="75"/>
      <c r="K16" s="76"/>
      <c r="L16" s="125" t="s">
        <v>37</v>
      </c>
      <c r="M16" s="126"/>
      <c r="N16" s="126"/>
      <c r="O16" s="126"/>
      <c r="P16" s="127"/>
      <c r="Q16" s="180" t="s">
        <v>118</v>
      </c>
      <c r="R16" s="181"/>
      <c r="S16" s="128" t="s">
        <v>123</v>
      </c>
      <c r="T16" s="129"/>
      <c r="U16" s="132"/>
      <c r="V16" s="132"/>
      <c r="W16" s="132"/>
      <c r="X16" s="132"/>
      <c r="Y16" s="132"/>
      <c r="Z16" s="132"/>
      <c r="AA16" s="132"/>
      <c r="AB16" s="189"/>
      <c r="AC16" s="189"/>
      <c r="AD16" s="189"/>
      <c r="AE16" s="189"/>
      <c r="AF16" s="189"/>
      <c r="AG16" s="189"/>
      <c r="AH16" s="189"/>
      <c r="AI16" s="189"/>
      <c r="AJ16" s="190"/>
      <c r="AK16" s="191"/>
      <c r="AL16" s="191"/>
      <c r="AM16" s="191"/>
      <c r="AN16" s="191"/>
      <c r="AO16" s="191"/>
      <c r="AP16" s="191"/>
      <c r="AQ16" s="19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 s="176" customFormat="1">
      <c r="A17" s="174">
        <f t="shared" si="0"/>
        <v>12</v>
      </c>
      <c r="B17" s="175" t="s">
        <v>127</v>
      </c>
      <c r="C17" s="169"/>
      <c r="D17" s="169"/>
      <c r="E17" s="169"/>
      <c r="F17" s="169"/>
      <c r="G17" s="169"/>
      <c r="H17" s="169"/>
      <c r="I17" s="169"/>
      <c r="J17" s="169"/>
      <c r="K17" s="170"/>
      <c r="L17" s="177" t="s">
        <v>37</v>
      </c>
      <c r="M17" s="178"/>
      <c r="N17" s="178"/>
      <c r="O17" s="178"/>
      <c r="P17" s="179"/>
      <c r="Q17" s="180" t="s">
        <v>118</v>
      </c>
      <c r="R17" s="181"/>
      <c r="S17" s="180" t="s">
        <v>123</v>
      </c>
      <c r="T17" s="181"/>
      <c r="U17" s="173"/>
      <c r="V17" s="173"/>
      <c r="W17" s="173"/>
      <c r="X17" s="173"/>
      <c r="Y17" s="173"/>
      <c r="Z17" s="173"/>
      <c r="AA17" s="173"/>
      <c r="AB17" s="193"/>
      <c r="AC17" s="193"/>
      <c r="AD17" s="193"/>
      <c r="AE17" s="193"/>
      <c r="AF17" s="193"/>
      <c r="AG17" s="193"/>
      <c r="AH17" s="193"/>
      <c r="AI17" s="193"/>
      <c r="AJ17" s="194"/>
      <c r="AK17" s="195"/>
      <c r="AL17" s="195"/>
      <c r="AM17" s="195"/>
      <c r="AN17" s="195"/>
      <c r="AO17" s="195"/>
      <c r="AP17" s="195"/>
      <c r="AQ17" s="196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</row>
    <row r="18" spans="1:55">
      <c r="A18" s="12">
        <f t="shared" si="0"/>
        <v>13</v>
      </c>
      <c r="B18" s="74" t="s">
        <v>128</v>
      </c>
      <c r="C18" s="75"/>
      <c r="D18" s="75"/>
      <c r="E18" s="75"/>
      <c r="F18" s="75"/>
      <c r="G18" s="75"/>
      <c r="H18" s="75"/>
      <c r="I18" s="75"/>
      <c r="J18" s="75"/>
      <c r="K18" s="76"/>
      <c r="L18" s="125" t="s">
        <v>37</v>
      </c>
      <c r="M18" s="126"/>
      <c r="N18" s="126"/>
      <c r="O18" s="126"/>
      <c r="P18" s="127"/>
      <c r="Q18" s="180" t="s">
        <v>118</v>
      </c>
      <c r="R18" s="181"/>
      <c r="S18" s="128">
        <v>10</v>
      </c>
      <c r="T18" s="129"/>
      <c r="U18" s="132"/>
      <c r="V18" s="132"/>
      <c r="W18" s="132"/>
      <c r="X18" s="132"/>
      <c r="Y18" s="132"/>
      <c r="Z18" s="132"/>
      <c r="AA18" s="132"/>
      <c r="AB18" s="189"/>
      <c r="AC18" s="189"/>
      <c r="AD18" s="189"/>
      <c r="AE18" s="189"/>
      <c r="AF18" s="189"/>
      <c r="AG18" s="189"/>
      <c r="AH18" s="189"/>
      <c r="AI18" s="189"/>
      <c r="AJ18" s="190"/>
      <c r="AK18" s="191"/>
      <c r="AL18" s="191"/>
      <c r="AM18" s="191"/>
      <c r="AN18" s="191"/>
      <c r="AO18" s="191"/>
      <c r="AP18" s="191"/>
      <c r="AQ18" s="19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12"/>
      <c r="B19" s="74"/>
      <c r="C19" s="75"/>
      <c r="D19" s="75"/>
      <c r="E19" s="75"/>
      <c r="F19" s="75"/>
      <c r="G19" s="75"/>
      <c r="H19" s="75"/>
      <c r="I19" s="75"/>
      <c r="J19" s="75"/>
      <c r="K19" s="76"/>
      <c r="L19" s="78"/>
      <c r="M19" s="79"/>
      <c r="N19" s="79"/>
      <c r="O19" s="79"/>
      <c r="P19" s="80"/>
      <c r="Q19" s="183"/>
      <c r="R19" s="184"/>
      <c r="S19" s="70"/>
      <c r="T19" s="73"/>
      <c r="U19" s="12"/>
      <c r="V19" s="12"/>
      <c r="W19" s="12"/>
      <c r="X19" s="12"/>
      <c r="Y19" s="12"/>
      <c r="Z19" s="12"/>
      <c r="AA19" s="12"/>
      <c r="AB19" s="185"/>
      <c r="AC19" s="185"/>
      <c r="AD19" s="185"/>
      <c r="AE19" s="185"/>
      <c r="AF19" s="185"/>
      <c r="AG19" s="185"/>
      <c r="AH19" s="185"/>
      <c r="AI19" s="185"/>
      <c r="AJ19" s="186"/>
      <c r="AK19" s="187"/>
      <c r="AL19" s="187"/>
      <c r="AM19" s="187"/>
      <c r="AN19" s="187"/>
      <c r="AO19" s="187"/>
      <c r="AP19" s="187"/>
      <c r="AQ19" s="188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>
      <c r="A20" s="12">
        <f t="shared" si="0"/>
        <v>15</v>
      </c>
      <c r="B20" s="74" t="s">
        <v>129</v>
      </c>
      <c r="C20" s="75"/>
      <c r="D20" s="75"/>
      <c r="E20" s="75"/>
      <c r="F20" s="75"/>
      <c r="G20" s="75"/>
      <c r="H20" s="75"/>
      <c r="I20" s="75"/>
      <c r="J20" s="75"/>
      <c r="K20" s="76"/>
      <c r="L20" s="125" t="s">
        <v>37</v>
      </c>
      <c r="M20" s="126"/>
      <c r="N20" s="126"/>
      <c r="O20" s="126"/>
      <c r="P20" s="127"/>
      <c r="Q20" s="180" t="s">
        <v>118</v>
      </c>
      <c r="R20" s="181"/>
      <c r="S20" s="128">
        <v>10</v>
      </c>
      <c r="T20" s="129"/>
      <c r="U20" s="132"/>
      <c r="V20" s="132"/>
      <c r="W20" s="132"/>
      <c r="X20" s="132"/>
      <c r="Y20" s="132"/>
      <c r="Z20" s="132"/>
      <c r="AA20" s="132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12">
        <f t="shared" si="0"/>
        <v>16</v>
      </c>
      <c r="B21" s="74" t="s">
        <v>130</v>
      </c>
      <c r="C21" s="75"/>
      <c r="D21" s="75"/>
      <c r="E21" s="75"/>
      <c r="F21" s="75"/>
      <c r="G21" s="75"/>
      <c r="H21" s="75"/>
      <c r="I21" s="75"/>
      <c r="J21" s="75"/>
      <c r="K21" s="76"/>
      <c r="L21" s="125" t="s">
        <v>38</v>
      </c>
      <c r="M21" s="126"/>
      <c r="N21" s="126"/>
      <c r="O21" s="126"/>
      <c r="P21" s="127"/>
      <c r="Q21" s="180" t="s">
        <v>118</v>
      </c>
      <c r="R21" s="181"/>
      <c r="S21" s="128">
        <v>10</v>
      </c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12">
        <f t="shared" si="0"/>
        <v>17</v>
      </c>
      <c r="B22" s="74" t="s">
        <v>131</v>
      </c>
      <c r="C22" s="75"/>
      <c r="D22" s="75"/>
      <c r="E22" s="75"/>
      <c r="F22" s="75"/>
      <c r="G22" s="75"/>
      <c r="H22" s="75"/>
      <c r="I22" s="75"/>
      <c r="J22" s="75"/>
      <c r="K22" s="76"/>
      <c r="L22" s="125" t="s">
        <v>38</v>
      </c>
      <c r="M22" s="126"/>
      <c r="N22" s="126"/>
      <c r="O22" s="126"/>
      <c r="P22" s="127"/>
      <c r="Q22" s="180" t="s">
        <v>118</v>
      </c>
      <c r="R22" s="181"/>
      <c r="S22" s="128">
        <v>200</v>
      </c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12">
        <f t="shared" si="0"/>
        <v>18</v>
      </c>
      <c r="B23" s="74" t="s">
        <v>132</v>
      </c>
      <c r="C23" s="75"/>
      <c r="D23" s="75"/>
      <c r="E23" s="75"/>
      <c r="F23" s="75"/>
      <c r="G23" s="75"/>
      <c r="H23" s="75"/>
      <c r="I23" s="75"/>
      <c r="J23" s="75"/>
      <c r="K23" s="76"/>
      <c r="L23" s="125" t="s">
        <v>38</v>
      </c>
      <c r="M23" s="126"/>
      <c r="N23" s="126"/>
      <c r="O23" s="126"/>
      <c r="P23" s="127"/>
      <c r="Q23" s="180" t="s">
        <v>118</v>
      </c>
      <c r="R23" s="181"/>
      <c r="S23" s="128" t="s">
        <v>123</v>
      </c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12">
        <f t="shared" si="0"/>
        <v>19</v>
      </c>
      <c r="B24" s="74" t="s">
        <v>133</v>
      </c>
      <c r="C24" s="75"/>
      <c r="D24" s="75"/>
      <c r="E24" s="75"/>
      <c r="F24" s="75"/>
      <c r="G24" s="75"/>
      <c r="H24" s="75"/>
      <c r="I24" s="75"/>
      <c r="J24" s="75"/>
      <c r="K24" s="76"/>
      <c r="L24" s="125" t="s">
        <v>38</v>
      </c>
      <c r="M24" s="126"/>
      <c r="N24" s="126"/>
      <c r="O24" s="126"/>
      <c r="P24" s="127"/>
      <c r="Q24" s="180" t="s">
        <v>118</v>
      </c>
      <c r="R24" s="181"/>
      <c r="S24" s="128" t="s">
        <v>123</v>
      </c>
      <c r="T24" s="129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12">
        <f t="shared" si="0"/>
        <v>20</v>
      </c>
      <c r="B25" s="74" t="s">
        <v>134</v>
      </c>
      <c r="C25" s="75"/>
      <c r="D25" s="75"/>
      <c r="E25" s="75"/>
      <c r="F25" s="75"/>
      <c r="G25" s="75"/>
      <c r="H25" s="75"/>
      <c r="I25" s="75"/>
      <c r="J25" s="75"/>
      <c r="K25" s="76"/>
      <c r="L25" s="125" t="s">
        <v>38</v>
      </c>
      <c r="M25" s="126"/>
      <c r="N25" s="126"/>
      <c r="O25" s="126"/>
      <c r="P25" s="127"/>
      <c r="Q25" s="180" t="s">
        <v>118</v>
      </c>
      <c r="R25" s="181"/>
      <c r="S25" s="128" t="s">
        <v>123</v>
      </c>
      <c r="T25" s="129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12">
        <f t="shared" si="0"/>
        <v>21</v>
      </c>
      <c r="C26" s="75"/>
      <c r="D26" s="75"/>
      <c r="E26" s="75"/>
      <c r="F26" s="75"/>
      <c r="G26" s="75"/>
      <c r="H26" s="75"/>
      <c r="I26" s="75"/>
      <c r="J26" s="75"/>
      <c r="K26" s="76"/>
      <c r="L26" s="125"/>
      <c r="M26" s="126"/>
      <c r="N26" s="126"/>
      <c r="O26" s="126"/>
      <c r="P26" s="127"/>
      <c r="Q26" s="128"/>
      <c r="R26" s="129"/>
      <c r="S26" s="128"/>
      <c r="T26" s="129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12">
        <f t="shared" si="0"/>
        <v>22</v>
      </c>
      <c r="C27" s="75"/>
      <c r="D27" s="75"/>
      <c r="E27" s="75"/>
      <c r="F27" s="75"/>
      <c r="G27" s="75"/>
      <c r="H27" s="75"/>
      <c r="I27" s="75"/>
      <c r="J27" s="75"/>
      <c r="K27" s="76"/>
      <c r="L27" s="125"/>
      <c r="M27" s="126"/>
      <c r="N27" s="126"/>
      <c r="O27" s="126"/>
      <c r="P27" s="127"/>
      <c r="Q27" s="128"/>
      <c r="R27" s="129"/>
      <c r="S27" s="128"/>
      <c r="T27" s="129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17"/>
      <c r="M28" s="118"/>
      <c r="N28" s="118"/>
      <c r="O28" s="118"/>
      <c r="P28" s="119"/>
      <c r="Q28" s="120"/>
      <c r="R28" s="121"/>
      <c r="S28" s="120"/>
      <c r="T28" s="121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17"/>
      <c r="M29" s="118"/>
      <c r="N29" s="118"/>
      <c r="O29" s="118"/>
      <c r="P29" s="119"/>
      <c r="Q29" s="120"/>
      <c r="R29" s="121"/>
      <c r="S29" s="120"/>
      <c r="T29" s="121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32"/>
      <c r="M30" s="132"/>
      <c r="N30" s="132"/>
      <c r="O30" s="132"/>
      <c r="P30" s="132"/>
      <c r="Q30" s="133"/>
      <c r="R30" s="133"/>
      <c r="S30" s="133"/>
      <c r="T30" s="133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12">
        <f t="shared" si="0"/>
        <v>26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133"/>
      <c r="S31" s="133"/>
      <c r="T31" s="133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12">
        <f t="shared" si="0"/>
        <v>27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12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12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12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12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12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12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12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12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12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12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12">
        <f t="shared" si="0"/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12">
        <f t="shared" si="0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12">
        <f t="shared" si="0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12">
        <f t="shared" si="0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12">
        <f t="shared" si="0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12">
        <f t="shared" si="0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12">
        <f t="shared" si="0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12">
        <f t="shared" si="0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12">
        <f t="shared" si="0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12">
        <f t="shared" si="0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12">
        <f t="shared" si="0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12">
        <f t="shared" si="0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  <row r="55" spans="1:55">
      <c r="A55" s="12">
        <f t="shared" si="0"/>
        <v>50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3"/>
      <c r="R55" s="133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</row>
    <row r="56" spans="1:55">
      <c r="A56" s="12">
        <f t="shared" si="0"/>
        <v>51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3"/>
      <c r="R56" s="133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</row>
    <row r="57" spans="1:55">
      <c r="A57" s="12">
        <f t="shared" si="0"/>
        <v>52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3"/>
      <c r="R57" s="133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B33:K33"/>
    <mergeCell ref="L33:P33"/>
    <mergeCell ref="Q33:R33"/>
    <mergeCell ref="S33:T33"/>
    <mergeCell ref="U33:AA33"/>
    <mergeCell ref="AB33:AI33"/>
    <mergeCell ref="AJ33:AQ33"/>
    <mergeCell ref="AR33:BC33"/>
    <mergeCell ref="AB32:AI32"/>
    <mergeCell ref="B32:K32"/>
    <mergeCell ref="L32:P32"/>
    <mergeCell ref="Q32:R32"/>
    <mergeCell ref="U32:AA32"/>
    <mergeCell ref="AB26:AI26"/>
    <mergeCell ref="AJ26:AQ26"/>
    <mergeCell ref="AR26:BC26"/>
    <mergeCell ref="L26:P26"/>
    <mergeCell ref="AB25:AI25"/>
    <mergeCell ref="AJ25:AQ25"/>
    <mergeCell ref="B31:K31"/>
    <mergeCell ref="L31:P31"/>
    <mergeCell ref="Q31:R31"/>
    <mergeCell ref="S31:T31"/>
    <mergeCell ref="U31:AA31"/>
    <mergeCell ref="AB31:AI31"/>
    <mergeCell ref="AJ31:AQ31"/>
    <mergeCell ref="U27:AA27"/>
    <mergeCell ref="AB27:AI27"/>
    <mergeCell ref="AJ30:AQ30"/>
    <mergeCell ref="AR31:BC31"/>
    <mergeCell ref="L29:P29"/>
    <mergeCell ref="Q29:R29"/>
    <mergeCell ref="L5:P5"/>
    <mergeCell ref="U7:AA7"/>
    <mergeCell ref="U8:AA8"/>
    <mergeCell ref="U10:AA10"/>
    <mergeCell ref="U11:AA11"/>
    <mergeCell ref="U6:AA6"/>
    <mergeCell ref="Q14:R14"/>
    <mergeCell ref="Q15:R15"/>
    <mergeCell ref="S14:T14"/>
    <mergeCell ref="Q5:R5"/>
    <mergeCell ref="AR10:BC10"/>
    <mergeCell ref="AR11:BC11"/>
    <mergeCell ref="AR13:BC13"/>
    <mergeCell ref="AR14:BC14"/>
    <mergeCell ref="AT2:BC2"/>
    <mergeCell ref="AT1:BC1"/>
    <mergeCell ref="AP1:AS1"/>
    <mergeCell ref="AP2:AS2"/>
    <mergeCell ref="AR15:BC15"/>
    <mergeCell ref="AR5:BC5"/>
    <mergeCell ref="AR6:BC6"/>
    <mergeCell ref="AR7:BC7"/>
    <mergeCell ref="AR8:BC8"/>
    <mergeCell ref="AJ14:AQ14"/>
    <mergeCell ref="AJ6:AQ6"/>
    <mergeCell ref="AJ7:AQ7"/>
    <mergeCell ref="AJ8:AQ8"/>
    <mergeCell ref="AF1:AO1"/>
    <mergeCell ref="AB5:AI5"/>
    <mergeCell ref="AB6:AI6"/>
    <mergeCell ref="AB7:AI7"/>
    <mergeCell ref="AJ15:AQ15"/>
    <mergeCell ref="AB1:AE1"/>
    <mergeCell ref="AB2:AE2"/>
    <mergeCell ref="AB8:AI8"/>
    <mergeCell ref="AB10:AI10"/>
    <mergeCell ref="AB11:AI11"/>
    <mergeCell ref="AB13:AI13"/>
    <mergeCell ref="AB14:AI14"/>
    <mergeCell ref="AB15:AI15"/>
    <mergeCell ref="U13:AA13"/>
    <mergeCell ref="U14:AA14"/>
    <mergeCell ref="U15:AA15"/>
    <mergeCell ref="AF2:AO2"/>
    <mergeCell ref="U5:AA5"/>
    <mergeCell ref="S5:T5"/>
    <mergeCell ref="N2:Q2"/>
    <mergeCell ref="L17:P17"/>
    <mergeCell ref="L18:P18"/>
    <mergeCell ref="L14:P14"/>
    <mergeCell ref="L15:P15"/>
    <mergeCell ref="A1:M2"/>
    <mergeCell ref="R1:AA1"/>
    <mergeCell ref="R2:AA2"/>
    <mergeCell ref="N1:Q1"/>
    <mergeCell ref="B5:K5"/>
    <mergeCell ref="AJ16:AQ16"/>
    <mergeCell ref="S15:T15"/>
    <mergeCell ref="AJ17:AQ17"/>
    <mergeCell ref="AJ18:AQ18"/>
    <mergeCell ref="AJ10:AQ10"/>
    <mergeCell ref="AJ11:AQ11"/>
    <mergeCell ref="AJ13:AQ13"/>
    <mergeCell ref="AB16:AI16"/>
    <mergeCell ref="AB17:AI17"/>
    <mergeCell ref="U16:AA16"/>
    <mergeCell ref="AJ5:AQ5"/>
    <mergeCell ref="L30:P30"/>
    <mergeCell ref="Q30:R30"/>
    <mergeCell ref="L28:P28"/>
    <mergeCell ref="Q28:R28"/>
    <mergeCell ref="AR28:BC28"/>
    <mergeCell ref="AJ32:AQ32"/>
    <mergeCell ref="AR32:BC32"/>
    <mergeCell ref="S32:T32"/>
    <mergeCell ref="AJ27:AQ27"/>
    <mergeCell ref="AR27:BC27"/>
    <mergeCell ref="S29:T29"/>
    <mergeCell ref="U29:AA29"/>
    <mergeCell ref="AB29:AI29"/>
    <mergeCell ref="AJ29:AQ29"/>
    <mergeCell ref="AR29:BC29"/>
    <mergeCell ref="AJ28:AQ28"/>
    <mergeCell ref="AR30:BC30"/>
    <mergeCell ref="S28:T28"/>
    <mergeCell ref="U28:AA28"/>
    <mergeCell ref="AB28:AI28"/>
    <mergeCell ref="S30:T30"/>
    <mergeCell ref="U30:AA30"/>
    <mergeCell ref="AB30:AI30"/>
    <mergeCell ref="U23:AA23"/>
    <mergeCell ref="AB24:AI24"/>
    <mergeCell ref="AJ24:AQ24"/>
    <mergeCell ref="AR24:BC24"/>
    <mergeCell ref="U25:AA25"/>
    <mergeCell ref="AR25:BC25"/>
    <mergeCell ref="U26:AA26"/>
    <mergeCell ref="L16:P16"/>
    <mergeCell ref="U18:AA18"/>
    <mergeCell ref="U20:AA20"/>
    <mergeCell ref="U21:AA21"/>
    <mergeCell ref="L25:P25"/>
    <mergeCell ref="L24:P24"/>
    <mergeCell ref="L23:P23"/>
    <mergeCell ref="L20:P20"/>
    <mergeCell ref="L21:P21"/>
    <mergeCell ref="AJ23:AQ23"/>
    <mergeCell ref="AR23:BC23"/>
    <mergeCell ref="U22:AA22"/>
    <mergeCell ref="AB22:AI22"/>
    <mergeCell ref="AJ22:AQ22"/>
    <mergeCell ref="U24:AA24"/>
    <mergeCell ref="AR22:BC22"/>
    <mergeCell ref="AB23:AI23"/>
    <mergeCell ref="L22:P22"/>
    <mergeCell ref="Q22:R22"/>
    <mergeCell ref="AJ20:AQ20"/>
    <mergeCell ref="AJ21:AQ21"/>
    <mergeCell ref="AR17:BC17"/>
    <mergeCell ref="AR18:BC18"/>
    <mergeCell ref="AR16:BC16"/>
    <mergeCell ref="U17:AA17"/>
    <mergeCell ref="Q21:R21"/>
    <mergeCell ref="S21:T21"/>
    <mergeCell ref="S20:T20"/>
    <mergeCell ref="AB21:AI21"/>
    <mergeCell ref="AB18:AI18"/>
    <mergeCell ref="AB20:AI20"/>
    <mergeCell ref="AR20:BC20"/>
    <mergeCell ref="AR21:BC21"/>
    <mergeCell ref="Q16:R16"/>
    <mergeCell ref="Q17:R17"/>
    <mergeCell ref="Q18:R18"/>
    <mergeCell ref="Q20:R20"/>
    <mergeCell ref="Q25:R25"/>
    <mergeCell ref="Q24:R24"/>
    <mergeCell ref="Q23:R23"/>
    <mergeCell ref="S22:T22"/>
    <mergeCell ref="S24:T24"/>
    <mergeCell ref="S23:T23"/>
    <mergeCell ref="S16:T16"/>
    <mergeCell ref="S17:T17"/>
    <mergeCell ref="S18:T18"/>
    <mergeCell ref="L27:P27"/>
    <mergeCell ref="Q26:R26"/>
    <mergeCell ref="S26:T26"/>
    <mergeCell ref="S27:T27"/>
    <mergeCell ref="Q27:R27"/>
    <mergeCell ref="L11:P11"/>
    <mergeCell ref="L13:P13"/>
    <mergeCell ref="L6:P6"/>
    <mergeCell ref="L7:P7"/>
    <mergeCell ref="L8:P8"/>
    <mergeCell ref="S11:T11"/>
    <mergeCell ref="S13:T13"/>
    <mergeCell ref="S6:T6"/>
    <mergeCell ref="S7:T7"/>
    <mergeCell ref="S8:T8"/>
    <mergeCell ref="L10:P10"/>
    <mergeCell ref="Q11:R11"/>
    <mergeCell ref="Q13:R13"/>
    <mergeCell ref="Q6:R6"/>
    <mergeCell ref="Q7:R7"/>
    <mergeCell ref="Q10:R10"/>
    <mergeCell ref="S10:T10"/>
    <mergeCell ref="Q8:R8"/>
    <mergeCell ref="S25:T25"/>
  </mergeCells>
  <phoneticPr fontId="2"/>
  <dataValidations count="2">
    <dataValidation type="list" allowBlank="1" showInputMessage="1" showErrorMessage="1" sqref="L6:P15 L17:P30" xr:uid="{00000000-0002-0000-0400-000000000000}">
      <formula1>"combobox,label,button"</formula1>
    </dataValidation>
    <dataValidation type="list" allowBlank="1" showInputMessage="1" showErrorMessage="1" sqref="L16:P16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="120" zoomScaleSheetLayoutView="120" workbookViewId="0">
      <pane ySplit="3" topLeftCell="A37" activePane="bottomLeft" state="frozen"/>
      <selection activeCell="AK12" sqref="AK12"/>
      <selection pane="bottomLeft" activeCell="AO40" sqref="AO40"/>
    </sheetView>
  </sheetViews>
  <sheetFormatPr defaultColWidth="2.59765625" defaultRowHeight="9.4"/>
  <cols>
    <col min="1" max="16384" width="2.59765625" style="37"/>
  </cols>
  <sheetData>
    <row r="1" spans="1:52" ht="9.75" thickTop="1">
      <c r="A1" s="96" t="s">
        <v>51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52</v>
      </c>
      <c r="L1" s="102"/>
      <c r="M1" s="102"/>
      <c r="N1" s="102"/>
      <c r="O1" s="112" t="s">
        <v>160</v>
      </c>
      <c r="P1" s="112"/>
      <c r="Q1" s="112"/>
      <c r="R1" s="112"/>
      <c r="S1" s="112"/>
      <c r="T1" s="112"/>
      <c r="U1" s="112"/>
      <c r="V1" s="112"/>
      <c r="W1" s="112"/>
      <c r="X1" s="112"/>
      <c r="Y1" s="102" t="s">
        <v>53</v>
      </c>
      <c r="Z1" s="102"/>
      <c r="AA1" s="102"/>
      <c r="AB1" s="102"/>
      <c r="AC1" s="155" t="s">
        <v>162</v>
      </c>
      <c r="AD1" s="155"/>
      <c r="AE1" s="155"/>
      <c r="AF1" s="155"/>
      <c r="AG1" s="155"/>
      <c r="AH1" s="155"/>
      <c r="AI1" s="155"/>
      <c r="AJ1" s="155"/>
      <c r="AK1" s="155"/>
      <c r="AL1" s="155"/>
      <c r="AM1" s="102" t="s">
        <v>54</v>
      </c>
      <c r="AN1" s="102"/>
      <c r="AO1" s="102"/>
      <c r="AP1" s="102"/>
      <c r="AQ1" s="151">
        <f>IF(ISBLANK(表紙!AL47),"",(表紙!AL47))</f>
        <v>45083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9.75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55</v>
      </c>
      <c r="L2" s="90"/>
      <c r="M2" s="90"/>
      <c r="N2" s="90"/>
      <c r="O2" s="113" t="s">
        <v>161</v>
      </c>
      <c r="P2" s="113"/>
      <c r="Q2" s="113"/>
      <c r="R2" s="113"/>
      <c r="S2" s="113"/>
      <c r="T2" s="113"/>
      <c r="U2" s="113"/>
      <c r="V2" s="113"/>
      <c r="W2" s="113"/>
      <c r="X2" s="113"/>
      <c r="Y2" s="90" t="s">
        <v>56</v>
      </c>
      <c r="Z2" s="90"/>
      <c r="AA2" s="90"/>
      <c r="AB2" s="90"/>
      <c r="AC2" s="153" t="s">
        <v>163</v>
      </c>
      <c r="AD2" s="153"/>
      <c r="AE2" s="153"/>
      <c r="AF2" s="153"/>
      <c r="AG2" s="153"/>
      <c r="AH2" s="153"/>
      <c r="AI2" s="153"/>
      <c r="AJ2" s="153"/>
      <c r="AK2" s="153"/>
      <c r="AL2" s="153"/>
      <c r="AM2" s="90" t="s">
        <v>57</v>
      </c>
      <c r="AN2" s="90"/>
      <c r="AO2" s="90"/>
      <c r="AP2" s="90"/>
      <c r="AQ2" s="153" t="str">
        <f>IF(ISBLANK(表紙!AL49),"",(表紙!AL49))</f>
        <v>林松</v>
      </c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169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197"/>
      <c r="E10" s="198" t="s">
        <v>39</v>
      </c>
      <c r="F10" s="199" t="s">
        <v>40</v>
      </c>
      <c r="G10" s="200"/>
      <c r="H10" s="200"/>
      <c r="I10" s="200"/>
      <c r="J10" s="200"/>
      <c r="K10" s="200"/>
      <c r="L10" s="201"/>
      <c r="M10" s="200" t="s">
        <v>41</v>
      </c>
      <c r="N10" s="200"/>
      <c r="O10" s="201"/>
      <c r="P10" s="197"/>
      <c r="Q10" s="197"/>
      <c r="R10" s="197"/>
      <c r="S10" s="197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97"/>
      <c r="E11" s="202">
        <v>1</v>
      </c>
      <c r="F11" s="203" t="s">
        <v>115</v>
      </c>
      <c r="G11" s="204"/>
      <c r="H11" s="204"/>
      <c r="I11" s="204"/>
      <c r="J11" s="204"/>
      <c r="K11" s="204"/>
      <c r="L11" s="205"/>
      <c r="M11" s="204" t="s">
        <v>42</v>
      </c>
      <c r="N11" s="204"/>
      <c r="O11" s="205"/>
      <c r="P11" s="197"/>
      <c r="Q11" s="197"/>
      <c r="R11" s="197"/>
      <c r="S11" s="197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97"/>
      <c r="E12" s="202">
        <v>2</v>
      </c>
      <c r="F12" s="203" t="s">
        <v>116</v>
      </c>
      <c r="G12" s="204"/>
      <c r="H12" s="204"/>
      <c r="I12" s="204"/>
      <c r="J12" s="204"/>
      <c r="K12" s="204"/>
      <c r="L12" s="205"/>
      <c r="M12" s="204" t="s">
        <v>42</v>
      </c>
      <c r="N12" s="204"/>
      <c r="O12" s="205"/>
      <c r="P12" s="197"/>
      <c r="Q12" s="197"/>
      <c r="R12" s="197"/>
      <c r="S12" s="197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97"/>
      <c r="E13" s="202">
        <v>3</v>
      </c>
      <c r="F13" s="203" t="s">
        <v>76</v>
      </c>
      <c r="G13" s="204"/>
      <c r="H13" s="204"/>
      <c r="I13" s="204"/>
      <c r="J13" s="204"/>
      <c r="K13" s="204"/>
      <c r="L13" s="205"/>
      <c r="M13" s="204" t="s">
        <v>42</v>
      </c>
      <c r="N13" s="204"/>
      <c r="O13" s="205"/>
      <c r="P13" s="197"/>
      <c r="Q13" s="197"/>
      <c r="R13" s="197"/>
      <c r="S13" s="197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197"/>
      <c r="E14" s="202">
        <v>4</v>
      </c>
      <c r="F14" s="203" t="s">
        <v>113</v>
      </c>
      <c r="G14" s="204"/>
      <c r="H14" s="204"/>
      <c r="I14" s="204"/>
      <c r="J14" s="204"/>
      <c r="K14" s="204"/>
      <c r="L14" s="205"/>
      <c r="M14" s="204" t="s">
        <v>42</v>
      </c>
      <c r="N14" s="204"/>
      <c r="O14" s="205"/>
      <c r="P14" s="197"/>
      <c r="Q14" s="197"/>
      <c r="R14" s="197"/>
      <c r="S14" s="197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197"/>
      <c r="E15" s="202">
        <v>5</v>
      </c>
      <c r="F15" s="203" t="s">
        <v>114</v>
      </c>
      <c r="G15" s="204"/>
      <c r="H15" s="204"/>
      <c r="I15" s="204"/>
      <c r="J15" s="204"/>
      <c r="K15" s="204"/>
      <c r="L15" s="205"/>
      <c r="M15" s="204" t="s">
        <v>42</v>
      </c>
      <c r="N15" s="204"/>
      <c r="O15" s="205"/>
      <c r="P15" s="197"/>
      <c r="Q15" s="197"/>
      <c r="R15" s="197"/>
      <c r="S15" s="197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206" t="s">
        <v>136</v>
      </c>
      <c r="F22" s="206"/>
      <c r="G22" s="206"/>
      <c r="H22" s="206"/>
      <c r="I22" s="206"/>
      <c r="J22" s="206"/>
      <c r="K22" s="46"/>
      <c r="L22" s="46"/>
      <c r="M22" s="46"/>
      <c r="N22" s="46" t="s">
        <v>137</v>
      </c>
      <c r="O22" s="46"/>
      <c r="P22" s="46"/>
      <c r="Q22" s="46"/>
      <c r="R22" s="46" t="s">
        <v>138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206" t="s">
        <v>139</v>
      </c>
      <c r="F23" s="206"/>
      <c r="G23" s="206" t="s">
        <v>140</v>
      </c>
      <c r="H23" s="206"/>
      <c r="I23" s="206"/>
      <c r="J23" s="20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206" t="s">
        <v>141</v>
      </c>
      <c r="F24" s="206"/>
      <c r="G24" s="206" t="s">
        <v>142</v>
      </c>
      <c r="H24" s="206"/>
      <c r="I24" s="206"/>
      <c r="J24" s="206"/>
      <c r="K24" s="46"/>
      <c r="L24" s="46"/>
      <c r="M24" s="46"/>
      <c r="N24" s="46" t="s">
        <v>143</v>
      </c>
      <c r="O24" s="46"/>
      <c r="P24" s="46"/>
      <c r="Q24" s="46"/>
      <c r="R24" s="46" t="s">
        <v>144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206" t="s">
        <v>145</v>
      </c>
      <c r="F25" s="206"/>
      <c r="G25" s="206" t="s">
        <v>138</v>
      </c>
      <c r="H25" s="206"/>
      <c r="I25" s="206"/>
      <c r="J25" s="206"/>
      <c r="K25" s="46"/>
      <c r="L25" s="46"/>
      <c r="M25" s="46"/>
      <c r="N25" s="46" t="s">
        <v>146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2.75">
      <c r="A26" s="45"/>
      <c r="B26" s="46"/>
      <c r="C26" s="46"/>
      <c r="D26" s="45"/>
      <c r="E26" s="207"/>
      <c r="F26" s="206"/>
      <c r="G26" s="206"/>
      <c r="H26" s="206"/>
      <c r="I26" s="206"/>
      <c r="J26" s="206"/>
      <c r="K26" s="46"/>
      <c r="L26" s="46"/>
      <c r="M26" s="46"/>
      <c r="N26" s="46" t="s">
        <v>147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148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 t="s">
        <v>149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 t="s">
        <v>150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 t="s">
        <v>151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152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153</v>
      </c>
      <c r="F33" s="46"/>
      <c r="G33" s="46"/>
      <c r="H33" s="46"/>
      <c r="I33" s="46"/>
      <c r="J33" s="46" t="s">
        <v>154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159</v>
      </c>
      <c r="F34" s="46"/>
      <c r="G34" s="46"/>
      <c r="H34" s="46"/>
      <c r="I34" s="46"/>
      <c r="J34" s="46" t="s">
        <v>155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2.75">
      <c r="A35" s="45"/>
      <c r="B35" s="46"/>
      <c r="C35" s="46"/>
      <c r="D35" s="45"/>
      <c r="E35" s="81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12.75">
      <c r="A37" s="45"/>
      <c r="B37" s="46"/>
      <c r="C37" s="46"/>
      <c r="D37" s="45"/>
      <c r="E37" s="81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44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45"/>
      <c r="E40" s="156" t="s">
        <v>158</v>
      </c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45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156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47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157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8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4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71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81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83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6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8"/>
    </row>
    <row r="67" spans="1:52">
      <c r="A67" s="59"/>
      <c r="B67" s="60" t="s">
        <v>88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D69" s="37" t="s">
        <v>61</v>
      </c>
      <c r="AZ69" s="63"/>
    </row>
    <row r="70" spans="1:52">
      <c r="A70" s="62"/>
      <c r="E70" s="37" t="s">
        <v>46</v>
      </c>
      <c r="AZ70" s="63"/>
    </row>
    <row r="71" spans="1:52">
      <c r="A71" s="62"/>
      <c r="AZ71" s="63"/>
    </row>
    <row r="72" spans="1:52">
      <c r="A72" s="39" t="s">
        <v>84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/>
    </row>
    <row r="74" spans="1:52">
      <c r="A74" s="59"/>
      <c r="B74" s="60" t="s">
        <v>85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C76" s="37" t="s">
        <v>62</v>
      </c>
      <c r="AZ76" s="63"/>
    </row>
    <row r="77" spans="1:52">
      <c r="A77" s="62"/>
      <c r="AZ77" s="63"/>
    </row>
    <row r="78" spans="1:52">
      <c r="A78" s="62"/>
      <c r="D78" s="37" t="s">
        <v>63</v>
      </c>
      <c r="AZ78" s="63"/>
    </row>
    <row r="79" spans="1:52">
      <c r="A79" s="62"/>
      <c r="AZ79" s="63"/>
    </row>
    <row r="80" spans="1:52">
      <c r="A80" s="62"/>
      <c r="E80" s="37" t="s">
        <v>64</v>
      </c>
      <c r="AZ80" s="63"/>
    </row>
    <row r="81" spans="1:52">
      <c r="A81" s="62"/>
      <c r="F81" s="37" t="s">
        <v>65</v>
      </c>
      <c r="H81" s="37" t="s">
        <v>66</v>
      </c>
      <c r="AZ81" s="63"/>
    </row>
    <row r="82" spans="1:52">
      <c r="A82" s="62"/>
      <c r="AZ82" s="63"/>
    </row>
    <row r="83" spans="1:52">
      <c r="A83" s="62"/>
      <c r="AZ83" s="63"/>
    </row>
    <row r="84" spans="1:52">
      <c r="A84" s="62"/>
      <c r="C84" s="37" t="s">
        <v>67</v>
      </c>
      <c r="AZ84" s="63"/>
    </row>
    <row r="85" spans="1:52">
      <c r="A85" s="62"/>
      <c r="AZ85" s="63"/>
    </row>
    <row r="86" spans="1:52">
      <c r="A86" s="62"/>
      <c r="D86" s="37" t="s">
        <v>68</v>
      </c>
      <c r="AZ86" s="63"/>
    </row>
    <row r="87" spans="1:52">
      <c r="A87" s="62"/>
      <c r="AZ87" s="63"/>
    </row>
    <row r="88" spans="1:52">
      <c r="A88" s="62"/>
      <c r="E88" s="37" t="s">
        <v>64</v>
      </c>
      <c r="AZ88" s="63"/>
    </row>
    <row r="89" spans="1:52">
      <c r="A89" s="62"/>
      <c r="F89" s="37" t="s">
        <v>69</v>
      </c>
      <c r="I89" s="37" t="s">
        <v>70</v>
      </c>
      <c r="AZ89" s="63"/>
    </row>
    <row r="90" spans="1:52">
      <c r="A90" s="62"/>
      <c r="AZ90" s="63"/>
    </row>
    <row r="91" spans="1:52">
      <c r="A91" s="62"/>
      <c r="B91" s="60" t="s">
        <v>86</v>
      </c>
      <c r="AZ91" s="63"/>
    </row>
    <row r="92" spans="1:52">
      <c r="A92" s="62"/>
      <c r="AZ92" s="63"/>
    </row>
    <row r="93" spans="1:52">
      <c r="A93" s="62"/>
      <c r="D93" s="37" t="s">
        <v>89</v>
      </c>
      <c r="AZ93" s="63"/>
    </row>
    <row r="94" spans="1:52">
      <c r="A94" s="62"/>
      <c r="AZ94" s="63"/>
    </row>
    <row r="95" spans="1:52">
      <c r="A95" s="62"/>
      <c r="AZ95" s="63"/>
    </row>
    <row r="96" spans="1:52">
      <c r="A96" s="39" t="s">
        <v>87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2"/>
      <c r="AZ97" s="63"/>
    </row>
    <row r="98" spans="1:52">
      <c r="A98" s="62"/>
      <c r="AZ98" s="63"/>
    </row>
    <row r="99" spans="1:52">
      <c r="A99" s="62"/>
      <c r="D99" s="37" t="s">
        <v>90</v>
      </c>
      <c r="AZ99" s="63"/>
    </row>
    <row r="100" spans="1:52">
      <c r="A100" s="62"/>
      <c r="AZ100" s="63"/>
    </row>
    <row r="101" spans="1:52">
      <c r="A101" s="62"/>
      <c r="AZ101" s="63"/>
    </row>
    <row r="102" spans="1:52">
      <c r="A102" s="62"/>
      <c r="AZ102" s="63"/>
    </row>
    <row r="103" spans="1:52">
      <c r="A103" s="62"/>
      <c r="AZ103" s="63"/>
    </row>
    <row r="104" spans="1:52">
      <c r="A104" s="62"/>
      <c r="AZ104" s="63"/>
    </row>
    <row r="105" spans="1:52">
      <c r="A105" s="62"/>
      <c r="AZ105" s="63"/>
    </row>
    <row r="106" spans="1:52">
      <c r="A106" s="62"/>
      <c r="AZ106" s="63"/>
    </row>
    <row r="107" spans="1:52">
      <c r="A107" s="62"/>
      <c r="AZ107" s="63"/>
    </row>
    <row r="108" spans="1:52">
      <c r="A108" s="62"/>
      <c r="AZ108" s="63"/>
    </row>
    <row r="109" spans="1:52">
      <c r="A109" s="62"/>
      <c r="AZ109" s="63"/>
    </row>
    <row r="110" spans="1:52">
      <c r="A110" s="62"/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AZ113" s="63"/>
    </row>
    <row r="114" spans="1:52">
      <c r="A114" s="62"/>
      <c r="AZ114" s="63"/>
    </row>
    <row r="115" spans="1:52">
      <c r="A115" s="64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6"/>
    </row>
  </sheetData>
  <mergeCells count="14">
    <mergeCell ref="E40:AH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2023-06-09T02:48:43Z</dcterms:modified>
</cp:coreProperties>
</file>