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MM-PC-05\Desktop\内部レビュー\"/>
    </mc:Choice>
  </mc:AlternateContent>
  <xr:revisionPtr revIDLastSave="0" documentId="13_ncr:1_{2A433BDC-3DE2-4E23-8BE1-E2C0EA7FF656}" xr6:coauthVersionLast="47" xr6:coauthVersionMax="47" xr10:uidLastSave="{00000000-0000-0000-0000-000000000000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  <externalReference r:id="rId8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64" l="1"/>
  <c r="X30" i="64"/>
  <c r="X29" i="64"/>
  <c r="X28" i="64"/>
  <c r="X27" i="64"/>
  <c r="A32" i="64"/>
  <c r="A33" i="64"/>
  <c r="A34" i="64"/>
  <c r="X34" i="64"/>
  <c r="A35" i="64"/>
  <c r="X35" i="64"/>
  <c r="A36" i="64"/>
  <c r="X36" i="64"/>
  <c r="A37" i="64"/>
  <c r="X37" i="64"/>
  <c r="X22" i="64"/>
  <c r="X23" i="64"/>
  <c r="X25" i="64"/>
  <c r="X26" i="64"/>
  <c r="A31" i="64" l="1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40" i="64"/>
  <c r="A41" i="64"/>
  <c r="A42" i="64"/>
  <c r="A43" i="64"/>
  <c r="A44" i="64"/>
  <c r="A45" i="64"/>
  <c r="A46" i="64"/>
  <c r="A47" i="64"/>
  <c r="A48" i="64"/>
  <c r="A51" i="64"/>
  <c r="A52" i="64"/>
  <c r="A53" i="64"/>
  <c r="A54" i="64"/>
  <c r="A55" i="64"/>
  <c r="A56" i="64"/>
  <c r="A57" i="64"/>
  <c r="A58" i="64"/>
  <c r="A59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<sst xmlns="http://schemas.openxmlformats.org/spreadsheetml/2006/main" count="328" uniqueCount="206">
  <si>
    <t>システム名称</t>
    <rPh sb="4" eb="6">
      <t>メイショウ</t>
    </rPh>
    <phoneticPr fontId="3"/>
  </si>
  <si>
    <t>改訂日</t>
    <rPh sb="0" eb="2">
      <t>カイテイ</t>
    </rPh>
    <rPh sb="2" eb="3">
      <t>ビ</t>
    </rPh>
    <phoneticPr fontId="3"/>
  </si>
  <si>
    <t>備考</t>
    <rPh sb="0" eb="2">
      <t>ビコウ</t>
    </rPh>
    <phoneticPr fontId="3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</si>
  <si>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</si>
  <si>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</si>
  <si>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</si>
  <si>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システムID</t>
    <phoneticPr fontId="3"/>
  </si>
  <si>
    <t>テーブル一覧</t>
    <rPh sb="4" eb="6">
      <t>イチラン</t>
    </rPh>
    <phoneticPr fontId="3"/>
  </si>
  <si>
    <t>No</t>
    <phoneticPr fontId="3"/>
  </si>
  <si>
    <t>I/O</t>
    <phoneticPr fontId="3"/>
  </si>
  <si>
    <t>I/O関連図</t>
    <rPh sb="3" eb="5">
      <t>カンレン</t>
    </rPh>
    <rPh sb="5" eb="6">
      <t>ズ</t>
    </rPh>
    <phoneticPr fontId="3"/>
  </si>
  <si>
    <t>ファイル一覧</t>
    <rPh sb="4" eb="6">
      <t>イチラン</t>
    </rPh>
    <phoneticPr fontId="3"/>
  </si>
  <si>
    <t>パラメータ一覧</t>
    <rPh sb="5" eb="7">
      <t>イチラン</t>
    </rPh>
    <phoneticPr fontId="3"/>
  </si>
  <si>
    <t>No</t>
    <phoneticPr fontId="3"/>
  </si>
  <si>
    <t>画面項目</t>
    <rPh sb="0" eb="2">
      <t>ガメン</t>
    </rPh>
    <rPh sb="2" eb="4">
      <t>コウモク</t>
    </rPh>
    <phoneticPr fontId="3"/>
  </si>
  <si>
    <t>項目名称</t>
    <rPh sb="0" eb="2">
      <t>コウモク</t>
    </rPh>
    <rPh sb="2" eb="4">
      <t>メイショウ</t>
    </rPh>
    <phoneticPr fontId="3"/>
  </si>
  <si>
    <t>分類</t>
    <rPh sb="0" eb="2">
      <t>ブンルイ</t>
    </rPh>
    <phoneticPr fontId="3"/>
  </si>
  <si>
    <t>桁数</t>
    <rPh sb="0" eb="2">
      <t>ケタスウ</t>
    </rPh>
    <phoneticPr fontId="3"/>
  </si>
  <si>
    <t>テーブル</t>
    <phoneticPr fontId="3"/>
  </si>
  <si>
    <t>フィールド</t>
    <phoneticPr fontId="3"/>
  </si>
  <si>
    <t>必須</t>
    <rPh sb="0" eb="2">
      <t>ヒッス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</si>
  <si>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</si>
  <si>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</si>
  <si>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システムID</t>
    <phoneticPr fontId="3"/>
  </si>
  <si>
    <t>論理名称</t>
    <phoneticPr fontId="3"/>
  </si>
  <si>
    <t>物理名称</t>
    <phoneticPr fontId="3"/>
  </si>
  <si>
    <t>システムID</t>
    <phoneticPr fontId="3"/>
  </si>
  <si>
    <t>改訂日</t>
  </si>
  <si>
    <t>改訂者</t>
  </si>
  <si>
    <t>対象</t>
  </si>
  <si>
    <t>改訂内容</t>
  </si>
  <si>
    <t>項番</t>
    <phoneticPr fontId="4"/>
  </si>
  <si>
    <t>管理番号</t>
    <rPh sb="0" eb="2">
      <t>カンリ</t>
    </rPh>
    <rPh sb="2" eb="4">
      <t>バンゴウ</t>
    </rPh>
    <phoneticPr fontId="3"/>
  </si>
  <si>
    <t>D2001</t>
    <phoneticPr fontId="3"/>
  </si>
  <si>
    <t>勤怠管理システム</t>
    <phoneticPr fontId="3"/>
  </si>
  <si>
    <t>label</t>
  </si>
  <si>
    <t>button</t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</si>
  <si>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</si>
  <si>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</si>
  <si>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</si>
  <si>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活性</t>
    <rPh sb="0" eb="2">
      <t>カッセイ</t>
    </rPh>
    <phoneticPr fontId="12"/>
  </si>
  <si>
    <t>抽出項目</t>
    <rPh sb="0" eb="2">
      <t>チュウシュツ</t>
    </rPh>
    <rPh sb="2" eb="4">
      <t>コウモク</t>
    </rPh>
    <phoneticPr fontId="12"/>
  </si>
  <si>
    <t>テーブル</t>
    <phoneticPr fontId="12"/>
  </si>
  <si>
    <t>抽出条件</t>
    <rPh sb="0" eb="2">
      <t>チュウシュツ</t>
    </rPh>
    <rPh sb="2" eb="4">
      <t>ジョウケン</t>
    </rPh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</si>
  <si>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</si>
  <si>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</si>
  <si>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</si>
  <si>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ログインボタン</t>
    <phoneticPr fontId="3"/>
  </si>
  <si>
    <t>K001</t>
    <phoneticPr fontId="3"/>
  </si>
  <si>
    <t>-</t>
    <phoneticPr fontId="12"/>
  </si>
  <si>
    <t>初期値</t>
    <phoneticPr fontId="3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</si>
  <si>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</si>
  <si>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</si>
  <si>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</si>
  <si>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</si>
  <si>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</si>
  <si>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</si>
  <si>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</si>
  <si>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</si>
  <si>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</si>
  <si>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</si>
  <si>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引数：</t>
    <rPh sb="0" eb="2">
      <t>ヒキスウ</t>
    </rPh>
    <phoneticPr fontId="12"/>
  </si>
  <si>
    <t>①選択行チェック</t>
    <rPh sb="1" eb="3">
      <t>センタク</t>
    </rPh>
    <rPh sb="3" eb="4">
      <t>ギョウ</t>
    </rPh>
    <phoneticPr fontId="12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</si>
  <si>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2"/>
  </si>
  <si>
    <t>メッセージ内容：</t>
    <rPh sb="5" eb="7">
      <t>ナイヨウ</t>
    </rPh>
    <phoneticPr fontId="12"/>
  </si>
  <si>
    <t>E0001</t>
    <phoneticPr fontId="12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</si>
  <si>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2"/>
  </si>
  <si>
    <t>②削除確認</t>
    <rPh sb="1" eb="3">
      <t>サクジョ</t>
    </rPh>
    <rPh sb="3" eb="5">
      <t>カクニン</t>
    </rPh>
    <phoneticPr fontId="12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</si>
  <si>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2"/>
  </si>
  <si>
    <t>I0001</t>
    <phoneticPr fontId="12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</si>
  <si>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2"/>
  </si>
  <si>
    <t>社員ID</t>
    <phoneticPr fontId="3"/>
  </si>
  <si>
    <t>所属</t>
    <phoneticPr fontId="3"/>
  </si>
  <si>
    <t>選択</t>
    <phoneticPr fontId="3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</si>
  <si>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</si>
  <si>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>入社年月日</t>
    <phoneticPr fontId="14" type="noConversion"/>
  </si>
  <si>
    <t>画面「閉じる」ボダン押下、ログイン画面表示する</t>
    <phoneticPr fontId="14" type="noConversion"/>
  </si>
  <si>
    <t>1.3.画面ヘッダー編集</t>
    <phoneticPr fontId="14" type="noConversion"/>
  </si>
  <si>
    <t>1.4.追加ボタンクリック処理</t>
    <rPh sb="2" eb="4">
      <t>ツイカ</t>
    </rPh>
    <phoneticPr fontId="12"/>
  </si>
  <si>
    <t>1.チェック</t>
    <phoneticPr fontId="12"/>
  </si>
  <si>
    <t>2.削除処理</t>
    <rPh sb="4" eb="6">
      <t>サクジョショリ</t>
    </rPh>
    <phoneticPr fontId="12"/>
  </si>
  <si>
    <t>1.6.ログアウトボタンクリック処理</t>
    <rPh sb="2" eb="4">
      <t>サクジョ</t>
    </rPh>
    <phoneticPr fontId="12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</si>
  <si>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2"/>
  </si>
  <si>
    <t>ヘッダー「閉じる」ボダン押下、ログイン画面遷移する。</t>
    <phoneticPr fontId="14" type="noConversion"/>
  </si>
  <si>
    <t>K001</t>
  </si>
  <si>
    <t>勤怠実績一覧</t>
  </si>
  <si>
    <t>KS</t>
  </si>
  <si>
    <t>勤怠管理システム</t>
  </si>
  <si>
    <t>勤怠情報一覧（日別）</t>
    <rPh sb="0" eb="2">
      <t>キンタイ</t>
    </rPh>
    <rPh sb="2" eb="4">
      <t>ジョウホウ</t>
    </rPh>
    <rPh sb="4" eb="6">
      <t>イチラン</t>
    </rPh>
    <rPh sb="7" eb="9">
      <t>ニチベツ</t>
    </rPh>
    <phoneticPr fontId="3"/>
  </si>
  <si>
    <t>長島凱斗</t>
    <rPh sb="0" eb="2">
      <t>ナガシマ</t>
    </rPh>
    <rPh sb="2" eb="4">
      <t>カイト</t>
    </rPh>
    <phoneticPr fontId="3"/>
  </si>
  <si>
    <t>長島凱斗</t>
    <rPh sb="0" eb="4">
      <t>ナガシマカイト</t>
    </rPh>
    <phoneticPr fontId="3"/>
  </si>
  <si>
    <t>検索ボタン</t>
    <rPh sb="0" eb="2">
      <t>ケンサク</t>
    </rPh>
    <phoneticPr fontId="3"/>
  </si>
  <si>
    <t>新規作成</t>
    <rPh sb="0" eb="2">
      <t>シンキ</t>
    </rPh>
    <rPh sb="2" eb="4">
      <t>サクセイ</t>
    </rPh>
    <phoneticPr fontId="3"/>
  </si>
  <si>
    <t>戻るボタン</t>
    <rPh sb="0" eb="1">
      <t>モド</t>
    </rPh>
    <phoneticPr fontId="3"/>
  </si>
  <si>
    <t>勤怠実績</t>
    <rPh sb="0" eb="2">
      <t>キンタイ</t>
    </rPh>
    <rPh sb="2" eb="4">
      <t>ジッセキ</t>
    </rPh>
    <phoneticPr fontId="3"/>
  </si>
  <si>
    <t>追加・修正ボタン</t>
    <rPh sb="0" eb="2">
      <t>ツイカ</t>
    </rPh>
    <rPh sb="3" eb="5">
      <t>シュウセイ</t>
    </rPh>
    <phoneticPr fontId="3"/>
  </si>
  <si>
    <t>SYM</t>
    <phoneticPr fontId="3"/>
  </si>
  <si>
    <t>追加</t>
    <rPh sb="0" eb="2">
      <t>ツイカ</t>
    </rPh>
    <phoneticPr fontId="12"/>
  </si>
  <si>
    <t>一括削除</t>
    <rPh sb="0" eb="4">
      <t>イッカツサクジョ</t>
    </rPh>
    <phoneticPr fontId="12"/>
  </si>
  <si>
    <t>修正</t>
    <rPh sb="0" eb="2">
      <t>シュウセイ</t>
    </rPh>
    <phoneticPr fontId="12"/>
  </si>
  <si>
    <t>削除</t>
    <rPh sb="0" eb="2">
      <t>サクジョ</t>
    </rPh>
    <phoneticPr fontId="12"/>
  </si>
  <si>
    <t>戻る</t>
    <rPh sb="0" eb="1">
      <t>モド</t>
    </rPh>
    <phoneticPr fontId="12"/>
  </si>
  <si>
    <t>選択</t>
    <rPh sb="0" eb="2">
      <t>せんたく</t>
    </rPh>
    <phoneticPr fontId="14" type="noConversion"/>
  </si>
  <si>
    <t>活性</t>
    <rPh sb="0" eb="2">
      <t>かっせい</t>
    </rPh>
    <phoneticPr fontId="14" type="noConversion"/>
  </si>
  <si>
    <t>年度</t>
    <rPh sb="0" eb="2">
      <t>ねんど</t>
    </rPh>
    <phoneticPr fontId="14" type="noConversion"/>
  </si>
  <si>
    <t>T_ATTENDANCE</t>
    <phoneticPr fontId="14" type="noConversion"/>
  </si>
  <si>
    <t>データを取得</t>
    <rPh sb="4" eb="6">
      <t>シュトク</t>
    </rPh>
    <phoneticPr fontId="3"/>
  </si>
  <si>
    <t>詳細設計書</t>
    <rPh sb="0" eb="2">
      <t>ショウサイ</t>
    </rPh>
    <rPh sb="2" eb="5">
      <t>セッケイショ</t>
    </rPh>
    <phoneticPr fontId="3"/>
  </si>
  <si>
    <t>データの更新・登録</t>
    <rPh sb="4" eb="6">
      <t>コウシン</t>
    </rPh>
    <rPh sb="7" eb="9">
      <t>トウロク</t>
    </rPh>
    <phoneticPr fontId="3"/>
  </si>
  <si>
    <t>年度</t>
    <rPh sb="0" eb="2">
      <t>ネンド</t>
    </rPh>
    <phoneticPr fontId="3"/>
  </si>
  <si>
    <t>氏名</t>
    <rPh sb="0" eb="2">
      <t>シメイ</t>
    </rPh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</si>
  <si>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</si>
  <si>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</si>
  <si>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勤務区分</t>
    <rPh sb="0" eb="2">
      <t>キンム</t>
    </rPh>
    <rPh sb="2" eb="4">
      <t>クブン</t>
    </rPh>
    <phoneticPr fontId="3"/>
  </si>
  <si>
    <t>出社時間</t>
    <rPh sb="0" eb="2">
      <t>シュッシャ</t>
    </rPh>
    <rPh sb="2" eb="4">
      <t>ジカン</t>
    </rPh>
    <phoneticPr fontId="3"/>
  </si>
  <si>
    <t>退勤時間</t>
    <rPh sb="0" eb="2">
      <t>タイキン</t>
    </rPh>
    <rPh sb="2" eb="4">
      <t>ジカン</t>
    </rPh>
    <phoneticPr fontId="3"/>
  </si>
  <si>
    <t>休憩時間</t>
    <rPh sb="0" eb="2">
      <t>キュウケイ</t>
    </rPh>
    <rPh sb="2" eb="4">
      <t>ジカン</t>
    </rPh>
    <phoneticPr fontId="3"/>
  </si>
  <si>
    <t>作業時間</t>
    <rPh sb="0" eb="2">
      <t>サギョウ</t>
    </rPh>
    <rPh sb="2" eb="4">
      <t>ジカン</t>
    </rPh>
    <phoneticPr fontId="3"/>
  </si>
  <si>
    <t>残業時間</t>
    <rPh sb="0" eb="2">
      <t>ザンギョウ</t>
    </rPh>
    <rPh sb="2" eb="4">
      <t>ジカン</t>
    </rPh>
    <phoneticPr fontId="3"/>
  </si>
  <si>
    <t>作業内容</t>
    <rPh sb="0" eb="2">
      <t>サギョウ</t>
    </rPh>
    <rPh sb="2" eb="4">
      <t>ナイヨウ</t>
    </rPh>
    <phoneticPr fontId="3"/>
  </si>
  <si>
    <t>修正</t>
    <rPh sb="0" eb="2">
      <t>シュウセイ</t>
    </rPh>
    <phoneticPr fontId="3"/>
  </si>
  <si>
    <t>削除</t>
    <rPh sb="0" eb="2">
      <t>サクジョ</t>
    </rPh>
    <phoneticPr fontId="3"/>
  </si>
  <si>
    <t>追加</t>
    <rPh sb="0" eb="2">
      <t>ツイカ</t>
    </rPh>
    <phoneticPr fontId="3"/>
  </si>
  <si>
    <t>一括削除</t>
    <rPh sb="0" eb="2">
      <t>イッカツ</t>
    </rPh>
    <rPh sb="2" eb="4">
      <t>サクジョ</t>
    </rPh>
    <phoneticPr fontId="3"/>
  </si>
  <si>
    <t>戻る</t>
    <rPh sb="0" eb="1">
      <t>モド</t>
    </rPh>
    <phoneticPr fontId="3"/>
  </si>
  <si>
    <t>-</t>
    <phoneticPr fontId="3"/>
  </si>
  <si>
    <t>EMPLOYEES_ID</t>
  </si>
  <si>
    <t>EMPLOYEES_NAME</t>
  </si>
  <si>
    <t>社員ID　</t>
  </si>
  <si>
    <t>氏名　</t>
  </si>
  <si>
    <t>所属部門ID</t>
  </si>
  <si>
    <t>日付</t>
  </si>
  <si>
    <t>休憩時間</t>
  </si>
  <si>
    <t>残業時間</t>
  </si>
  <si>
    <t>勤務状態</t>
  </si>
  <si>
    <t>作業内容</t>
  </si>
  <si>
    <t>DEPT_ID</t>
  </si>
  <si>
    <t>ATTENDANCE_DATE</t>
  </si>
  <si>
    <t>START_TIME</t>
  </si>
  <si>
    <t>END_TIME</t>
  </si>
  <si>
    <t>REST_HOURS_DAY</t>
  </si>
  <si>
    <t>OVERTIME_HOURS_DAY</t>
  </si>
  <si>
    <t>STATUS_ID</t>
  </si>
  <si>
    <t>WORK_CONTENT</t>
  </si>
  <si>
    <t>社員情報</t>
    <rPh sb="0" eb="4">
      <t>シャインジョウホウ</t>
    </rPh>
    <phoneticPr fontId="26"/>
  </si>
  <si>
    <t>部門情報</t>
    <rPh sb="0" eb="4">
      <t>ブモンジョウホウ</t>
    </rPh>
    <phoneticPr fontId="26"/>
  </si>
  <si>
    <t>T_DEPT</t>
  </si>
  <si>
    <t>カレンダー</t>
  </si>
  <si>
    <t>T_CALENDER</t>
  </si>
  <si>
    <t>勤怠実績</t>
    <rPh sb="0" eb="4">
      <t>キンタイジッセキ</t>
    </rPh>
    <phoneticPr fontId="26"/>
  </si>
  <si>
    <t>T_ATTENDANCE</t>
  </si>
  <si>
    <t>出勤状態</t>
    <rPh sb="0" eb="2">
      <t>シュッキン</t>
    </rPh>
    <rPh sb="2" eb="4">
      <t>ジョウタイ</t>
    </rPh>
    <phoneticPr fontId="26"/>
  </si>
  <si>
    <t>T_STATUS</t>
  </si>
  <si>
    <t>勤怠年月</t>
    <rPh sb="0" eb="2">
      <t>キンタイ</t>
    </rPh>
    <rPh sb="2" eb="4">
      <t>ネンゲツ</t>
    </rPh>
    <phoneticPr fontId="26"/>
  </si>
  <si>
    <t>T_ATTENDANCE_YM</t>
  </si>
  <si>
    <t>出勤時間</t>
    <rPh sb="0" eb="2">
      <t>シュッキン</t>
    </rPh>
    <rPh sb="2" eb="4">
      <t>ジカン</t>
    </rPh>
    <phoneticPr fontId="3"/>
  </si>
  <si>
    <t>I</t>
    <phoneticPr fontId="3"/>
  </si>
  <si>
    <t>O</t>
    <phoneticPr fontId="3"/>
  </si>
  <si>
    <t>〇</t>
    <phoneticPr fontId="3"/>
  </si>
  <si>
    <t>画面イメージ</t>
  </si>
  <si>
    <t>Symmetrix</t>
  </si>
  <si>
    <t>所属部門</t>
    <rPh sb="0" eb="2">
      <t>ショゾク</t>
    </rPh>
    <rPh sb="2" eb="4">
      <t>ブモン</t>
    </rPh>
    <phoneticPr fontId="3"/>
  </si>
  <si>
    <t>ログアウト</t>
  </si>
  <si>
    <t>社員情報</t>
  </si>
  <si>
    <t>勤怠情報</t>
  </si>
  <si>
    <t>勤怠承認</t>
  </si>
  <si>
    <t>ユーザー名</t>
    <rPh sb="4" eb="5">
      <t>メイ</t>
    </rPh>
    <phoneticPr fontId="3"/>
  </si>
  <si>
    <t>勤怠情報一覧</t>
    <rPh sb="0" eb="2">
      <t>キンタイ</t>
    </rPh>
    <phoneticPr fontId="3"/>
  </si>
  <si>
    <t>1.5.一括削除ボタンクリック処理</t>
    <rPh sb="2" eb="4">
      <t>サクジョ</t>
    </rPh>
    <rPh sb="4" eb="6">
      <t>イッカツ</t>
    </rPh>
    <phoneticPr fontId="12"/>
  </si>
  <si>
    <t>1.6.修正ボタンクリック処理</t>
    <rPh sb="4" eb="6">
      <t>しゅうせい</t>
    </rPh>
    <rPh sb="13" eb="15">
      <t>しょり</t>
    </rPh>
    <phoneticPr fontId="14" type="noConversion"/>
  </si>
  <si>
    <t>・勤怠情報更新・登録画面へ遷移する。</t>
    <rPh sb="1" eb="5">
      <t>きんたいじょうほう</t>
    </rPh>
    <rPh sb="5" eb="7">
      <t>こうしん</t>
    </rPh>
    <rPh sb="8" eb="10">
      <t>とうろく</t>
    </rPh>
    <rPh sb="10" eb="12">
      <t>がめん</t>
    </rPh>
    <rPh sb="13" eb="15">
      <t>せんい</t>
    </rPh>
    <phoneticPr fontId="14" type="noConversion"/>
  </si>
  <si>
    <t>引数：</t>
    <rPh sb="0" eb="2">
      <t>ひきすう</t>
    </rPh>
    <phoneticPr fontId="14" type="noConversion"/>
  </si>
  <si>
    <t>なし</t>
    <phoneticPr fontId="14" type="noConversion"/>
  </si>
  <si>
    <t>・勤怠情報登録画面へ遷移する。</t>
    <rPh sb="1" eb="3">
      <t>キンタイ</t>
    </rPh>
    <rPh sb="3" eb="5">
      <t>ジョウホウ</t>
    </rPh>
    <rPh sb="5" eb="7">
      <t>トウロク</t>
    </rPh>
    <rPh sb="8" eb="10">
      <t>コウシン</t>
    </rPh>
    <rPh sb="12" eb="13">
      <t>エセンイ</t>
    </rPh>
    <phoneticPr fontId="12"/>
  </si>
  <si>
    <t>1.7.削除ボタンクリック処理</t>
    <rPh sb="4" eb="6">
      <t>さくじょ</t>
    </rPh>
    <rPh sb="13" eb="15">
      <t>しょり</t>
    </rPh>
    <phoneticPr fontId="14" type="noConversion"/>
  </si>
  <si>
    <t>・削除処理を実行する。</t>
    <rPh sb="1" eb="3">
      <t>さくじょ</t>
    </rPh>
    <rPh sb="3" eb="5">
      <t>しょり</t>
    </rPh>
    <rPh sb="6" eb="8">
      <t>じっこう</t>
    </rPh>
    <phoneticPr fontId="14" type="noConversion"/>
  </si>
  <si>
    <t>氏名</t>
    <rPh sb="0" eb="2">
      <t>しめい</t>
    </rPh>
    <phoneticPr fontId="14" type="noConversion"/>
  </si>
  <si>
    <t>所属</t>
    <rPh sb="0" eb="2">
      <t>しょぞく</t>
    </rPh>
    <phoneticPr fontId="14" type="noConversion"/>
  </si>
  <si>
    <t>社員情報マスタ</t>
    <rPh sb="0" eb="2">
      <t>しゃいん</t>
    </rPh>
    <rPh sb="2" eb="4">
      <t>じょうほう</t>
    </rPh>
    <phoneticPr fontId="14" type="noConversion"/>
  </si>
  <si>
    <t>T_EMPLOYEES</t>
    <phoneticPr fontId="3"/>
  </si>
  <si>
    <t>T_EMPLOYEES</t>
    <phoneticPr fontId="14" type="noConversion"/>
  </si>
  <si>
    <t>日付</t>
    <rPh sb="0" eb="2">
      <t>ひづけ</t>
    </rPh>
    <phoneticPr fontId="14" type="noConversion"/>
  </si>
  <si>
    <t>曜日</t>
    <rPh sb="0" eb="2">
      <t>ようび</t>
    </rPh>
    <phoneticPr fontId="14" type="noConversion"/>
  </si>
  <si>
    <t>勤務区分</t>
    <rPh sb="0" eb="2">
      <t>きんむ</t>
    </rPh>
    <rPh sb="2" eb="4">
      <t>くぶん</t>
    </rPh>
    <phoneticPr fontId="14" type="noConversion"/>
  </si>
  <si>
    <t>出勤時間</t>
    <rPh sb="0" eb="4">
      <t>しゅっきんじかん</t>
    </rPh>
    <phoneticPr fontId="14" type="noConversion"/>
  </si>
  <si>
    <t>退勤時間</t>
    <rPh sb="0" eb="2">
      <t>たいきん</t>
    </rPh>
    <rPh sb="2" eb="4">
      <t>じかん</t>
    </rPh>
    <phoneticPr fontId="14" type="noConversion"/>
  </si>
  <si>
    <t>休憩時間</t>
    <rPh sb="0" eb="2">
      <t>きゅうけい</t>
    </rPh>
    <rPh sb="2" eb="4">
      <t>じかん</t>
    </rPh>
    <phoneticPr fontId="14" type="noConversion"/>
  </si>
  <si>
    <t>作業時間</t>
    <rPh sb="0" eb="2">
      <t>さぎょう</t>
    </rPh>
    <rPh sb="2" eb="4">
      <t>じかん</t>
    </rPh>
    <phoneticPr fontId="14" type="noConversion"/>
  </si>
  <si>
    <t>残業時間</t>
    <rPh sb="0" eb="2">
      <t>ざんぎょう</t>
    </rPh>
    <rPh sb="2" eb="4">
      <t>じかん</t>
    </rPh>
    <phoneticPr fontId="14" type="noConversion"/>
  </si>
  <si>
    <t>tkj.</t>
    <phoneticPr fontId="14" type="noConversion"/>
  </si>
  <si>
    <t>mol.</t>
    <phoneticPr fontId="14" type="noConversion"/>
  </si>
  <si>
    <t>DAYOFWEEK("YYYY-MM-DD")</t>
    <phoneticPr fontId="14" type="noConversion"/>
  </si>
  <si>
    <t>社員ID EMPLOYEES_ID</t>
    <rPh sb="0" eb="2">
      <t>しゃいん</t>
    </rPh>
    <phoneticPr fontId="14" type="noConversion"/>
  </si>
  <si>
    <t>EMPLOYEES_NAME</t>
    <phoneticPr fontId="14" type="noConversion"/>
  </si>
  <si>
    <t>DEPT_ID</t>
    <phoneticPr fontId="14" type="noConversion"/>
  </si>
  <si>
    <t>ATTENDANCE_DATE</t>
    <phoneticPr fontId="14" type="noConversion"/>
  </si>
  <si>
    <t>出勤時間</t>
    <rPh sb="0" eb="2">
      <t>しゅっきん</t>
    </rPh>
    <rPh sb="2" eb="4">
      <t>じかん</t>
    </rPh>
    <phoneticPr fontId="14" type="noConversion"/>
  </si>
  <si>
    <t>作業内容</t>
    <rPh sb="0" eb="2">
      <t>さぎょう</t>
    </rPh>
    <rPh sb="2" eb="4">
      <t>ないよう</t>
    </rPh>
    <phoneticPr fontId="14" type="noConversion"/>
  </si>
  <si>
    <t>WEEKDAY</t>
    <phoneticPr fontId="14" type="noConversion"/>
  </si>
  <si>
    <t>STATUS_ID</t>
    <phoneticPr fontId="14" type="noConversion"/>
  </si>
  <si>
    <t>勤怠実績マスタ</t>
    <rPh sb="0" eb="2">
      <t>きんたい</t>
    </rPh>
    <rPh sb="2" eb="4">
      <t>じっせき</t>
    </rPh>
    <phoneticPr fontId="14" type="noConversion"/>
  </si>
  <si>
    <t xml:space="preserve">  登録;
     </t>
    <rPh sb="2" eb="4">
      <t>とうろく</t>
    </rPh>
    <phoneticPr fontId="14" type="noConversion"/>
  </si>
  <si>
    <t>SELECT *
  FROM 社員情報マスタ
WHERE 社員ID = '社員ID',氏名 = '氏名',所属 = '所属',年度 = '年度'
登録の場合:
INSERT INTO 勤怠実績マスタ (日付,曜日,勤務区分,出勤時間,退勤時間,休憩時間,作業時間,残業時間,作業内容)
  VALUES('入力された日付'、'入力された曜日','入力された勤務区分','入力された出勤時間',
'入力された退勤時間','入力された作業時間','入力された残業時間','入力された出勤時間')
修正の場合:
UPDATE 勤怠実績マスタ
SET 修正された項目
WHERE = 社員ID</t>
    <rPh sb="30" eb="32">
      <t>しゃいん</t>
    </rPh>
    <rPh sb="38" eb="40">
      <t>しゃいん</t>
    </rPh>
    <rPh sb="44" eb="46">
      <t>しめい</t>
    </rPh>
    <rPh sb="50" eb="52">
      <t>しめい</t>
    </rPh>
    <rPh sb="54" eb="56">
      <t>しょぞく</t>
    </rPh>
    <rPh sb="60" eb="62">
      <t>しょぞく</t>
    </rPh>
    <rPh sb="64" eb="66">
      <t>ねんど</t>
    </rPh>
    <rPh sb="70" eb="72">
      <t>ねんど</t>
    </rPh>
    <rPh sb="76" eb="78">
      <t>とうろく</t>
    </rPh>
    <rPh sb="79" eb="81">
      <t>ばあい</t>
    </rPh>
    <rPh sb="105" eb="107">
      <t>ひづけ</t>
    </rPh>
    <rPh sb="108" eb="110">
      <t>ようび</t>
    </rPh>
    <rPh sb="111" eb="113">
      <t>きんむ</t>
    </rPh>
    <rPh sb="113" eb="115">
      <t>くぶん</t>
    </rPh>
    <rPh sb="116" eb="118">
      <t>しゅっきん</t>
    </rPh>
    <rPh sb="118" eb="120">
      <t>じかん</t>
    </rPh>
    <rPh sb="121" eb="123">
      <t>たいきん</t>
    </rPh>
    <rPh sb="123" eb="125">
      <t>じかん</t>
    </rPh>
    <rPh sb="126" eb="128">
      <t>きゅうけい</t>
    </rPh>
    <rPh sb="128" eb="130">
      <t>じかん</t>
    </rPh>
    <rPh sb="131" eb="133">
      <t>さぎょう</t>
    </rPh>
    <rPh sb="133" eb="135">
      <t>じかん</t>
    </rPh>
    <rPh sb="136" eb="138">
      <t>ざんぎょう</t>
    </rPh>
    <rPh sb="138" eb="140">
      <t>じかん</t>
    </rPh>
    <rPh sb="141" eb="143">
      <t>さぎょう</t>
    </rPh>
    <rPh sb="143" eb="145">
      <t>ないよう</t>
    </rPh>
    <rPh sb="157" eb="159">
      <t>にゅうりょく</t>
    </rPh>
    <rPh sb="162" eb="164">
      <t>ひづけ</t>
    </rPh>
    <rPh sb="172" eb="174">
      <t>ようび</t>
    </rPh>
    <rPh sb="182" eb="184">
      <t>きんむ</t>
    </rPh>
    <rPh sb="194" eb="196">
      <t>しゅっきん</t>
    </rPh>
    <rPh sb="196" eb="198">
      <t>じかん</t>
    </rPh>
    <rPh sb="207" eb="209">
      <t>たいきん</t>
    </rPh>
    <rPh sb="209" eb="211">
      <t>じかん</t>
    </rPh>
    <rPh sb="219" eb="221">
      <t>さぎょう</t>
    </rPh>
    <rPh sb="221" eb="223">
      <t>じかん</t>
    </rPh>
    <rPh sb="231" eb="233">
      <t>ざんぎょう</t>
    </rPh>
    <rPh sb="233" eb="235">
      <t>じかん</t>
    </rPh>
    <rPh sb="243" eb="245">
      <t>しゅっきん</t>
    </rPh>
    <rPh sb="245" eb="247">
      <t>じかん</t>
    </rPh>
    <rPh sb="251" eb="253">
      <t>しゅうせい</t>
    </rPh>
    <rPh sb="254" eb="256">
      <t>ばあい</t>
    </rPh>
    <rPh sb="278" eb="280">
      <t>しゅうせい</t>
    </rPh>
    <rPh sb="283" eb="285">
      <t>こうもく</t>
    </rPh>
    <rPh sb="294" eb="296">
      <t>しゃいん</t>
    </rPh>
    <phoneticPr fontId="14" type="noConversion"/>
  </si>
  <si>
    <t>年と月があったら、見やすいと思います。</t>
    <rPh sb="0" eb="1">
      <t>トシ</t>
    </rPh>
    <rPh sb="2" eb="3">
      <t>ツキ</t>
    </rPh>
    <rPh sb="9" eb="10">
      <t>ミ</t>
    </rPh>
    <rPh sb="14" eb="15">
      <t>オモ</t>
    </rPh>
    <phoneticPr fontId="3"/>
  </si>
  <si>
    <t>参考だけですから、多分Iです。長島君の画面は何も修正する部分がないため、全部Iです。</t>
    <rPh sb="0" eb="2">
      <t>サンコウ</t>
    </rPh>
    <rPh sb="9" eb="11">
      <t>タブン</t>
    </rPh>
    <rPh sb="15" eb="17">
      <t>ナガシマ</t>
    </rPh>
    <rPh sb="17" eb="18">
      <t>クン</t>
    </rPh>
    <rPh sb="19" eb="21">
      <t>ガメン</t>
    </rPh>
    <rPh sb="22" eb="23">
      <t>ナニ</t>
    </rPh>
    <rPh sb="24" eb="26">
      <t>シュウセイ</t>
    </rPh>
    <rPh sb="28" eb="30">
      <t>ブブン</t>
    </rPh>
    <rPh sb="36" eb="38">
      <t>ゼンブ</t>
    </rPh>
    <phoneticPr fontId="3"/>
  </si>
  <si>
    <t>一人の画面を入って、順序は日だと思います。</t>
    <rPh sb="0" eb="2">
      <t>ﾋﾄﾘ</t>
    </rPh>
    <rPh sb="3" eb="5">
      <t>ｶﾞﾒﾝ</t>
    </rPh>
    <rPh sb="6" eb="7">
      <t>ﾊｲ</t>
    </rPh>
    <rPh sb="10" eb="12">
      <t>ｼﾞｭﾝｼﾞｮ</t>
    </rPh>
    <rPh sb="13" eb="14">
      <t>ﾋ</t>
    </rPh>
    <rPh sb="16" eb="17">
      <t>ｵﾓ</t>
    </rPh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</si>
</sst>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name val="ＭＳ Ｐゴシック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4"/>
      <color theme="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i/>
      <sz val="8"/>
      <name val="ＭＳ ゴシック"/>
      <family val="3"/>
      <charset val="128"/>
    </font>
    <font>
      <b/>
      <sz val="20"/>
      <color theme="5"/>
      <name val="ＭＳ ゴシック"/>
      <family val="3"/>
      <charset val="128"/>
    </font>
    <font>
      <b/>
      <sz val="11"/>
      <color theme="5"/>
      <name val="ＭＳ ゴシック"/>
      <family val="3"/>
      <charset val="128"/>
    </font>
    <font>
      <b/>
      <sz val="12"/>
      <color theme="5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11" fillId="0" borderId="0"/>
    <xf numFmtId="0" fontId="8" fillId="0" borderId="0"/>
    <xf numFmtId="0" fontId="2" fillId="0" borderId="0"/>
    <xf numFmtId="0" fontId="13" fillId="0" borderId="0"/>
    <xf numFmtId="0" fontId="1" fillId="0" borderId="0">
      <alignment vertical="center"/>
    </xf>
    <xf numFmtId="0" fontId="23" fillId="0" borderId="0"/>
    <xf numFmtId="0" fontId="29" fillId="0" borderId="0">
      <alignment vertical="center"/>
    </xf>
  </cellStyleXfs>
  <cellXfs count="202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0" xfId="3" applyFont="1"/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4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6" fillId="0" borderId="0" xfId="4" applyFont="1"/>
    <xf numFmtId="0" fontId="6" fillId="0" borderId="0" xfId="4" applyFont="1" applyAlignment="1">
      <alignment vertical="center"/>
    </xf>
    <xf numFmtId="0" fontId="7" fillId="2" borderId="10" xfId="4" applyFont="1" applyFill="1" applyBorder="1" applyAlignment="1">
      <alignment vertical="center"/>
    </xf>
    <xf numFmtId="0" fontId="7" fillId="2" borderId="11" xfId="4" applyFont="1" applyFill="1" applyBorder="1" applyAlignment="1">
      <alignment vertical="center"/>
    </xf>
    <xf numFmtId="0" fontId="7" fillId="2" borderId="12" xfId="4" applyFont="1" applyFill="1" applyBorder="1" applyAlignment="1">
      <alignment vertical="center"/>
    </xf>
    <xf numFmtId="0" fontId="6" fillId="4" borderId="1" xfId="4" applyFont="1" applyFill="1" applyBorder="1" applyAlignment="1">
      <alignment vertical="top"/>
    </xf>
    <xf numFmtId="0" fontId="6" fillId="4" borderId="2" xfId="4" applyFont="1" applyFill="1" applyBorder="1" applyAlignment="1">
      <alignment vertical="top"/>
    </xf>
    <xf numFmtId="0" fontId="6" fillId="4" borderId="3" xfId="4" applyFont="1" applyFill="1" applyBorder="1" applyAlignment="1">
      <alignment vertical="top"/>
    </xf>
    <xf numFmtId="0" fontId="6" fillId="4" borderId="4" xfId="4" applyFont="1" applyFill="1" applyBorder="1" applyAlignment="1">
      <alignment vertical="top"/>
    </xf>
    <xf numFmtId="0" fontId="6" fillId="4" borderId="0" xfId="4" applyFont="1" applyFill="1" applyAlignment="1">
      <alignment vertical="top"/>
    </xf>
    <xf numFmtId="0" fontId="6" fillId="4" borderId="5" xfId="4" applyFont="1" applyFill="1" applyBorder="1" applyAlignment="1">
      <alignment vertical="top"/>
    </xf>
    <xf numFmtId="0" fontId="6" fillId="3" borderId="10" xfId="4" applyFont="1" applyFill="1" applyBorder="1" applyAlignment="1">
      <alignment horizontal="center" vertical="top"/>
    </xf>
    <xf numFmtId="0" fontId="6" fillId="3" borderId="10" xfId="4" applyFont="1" applyFill="1" applyBorder="1" applyAlignment="1">
      <alignment vertical="top"/>
    </xf>
    <xf numFmtId="0" fontId="6" fillId="3" borderId="11" xfId="4" applyFont="1" applyFill="1" applyBorder="1" applyAlignment="1">
      <alignment vertical="top"/>
    </xf>
    <xf numFmtId="0" fontId="6" fillId="3" borderId="12" xfId="4" applyFont="1" applyFill="1" applyBorder="1" applyAlignment="1">
      <alignment vertical="top"/>
    </xf>
    <xf numFmtId="0" fontId="6" fillId="4" borderId="10" xfId="4" applyFont="1" applyFill="1" applyBorder="1" applyAlignment="1">
      <alignment horizontal="center" vertical="top"/>
    </xf>
    <xf numFmtId="0" fontId="6" fillId="4" borderId="10" xfId="4" applyFont="1" applyFill="1" applyBorder="1" applyAlignment="1">
      <alignment vertical="top"/>
    </xf>
    <xf numFmtId="0" fontId="6" fillId="4" borderId="11" xfId="4" applyFont="1" applyFill="1" applyBorder="1" applyAlignment="1">
      <alignment vertical="top"/>
    </xf>
    <xf numFmtId="0" fontId="6" fillId="4" borderId="12" xfId="4" applyFont="1" applyFill="1" applyBorder="1" applyAlignment="1">
      <alignment vertical="top"/>
    </xf>
    <xf numFmtId="0" fontId="6" fillId="4" borderId="6" xfId="4" applyFont="1" applyFill="1" applyBorder="1" applyAlignment="1">
      <alignment vertical="top"/>
    </xf>
    <xf numFmtId="0" fontId="6" fillId="4" borderId="7" xfId="4" applyFont="1" applyFill="1" applyBorder="1" applyAlignment="1">
      <alignment vertical="top"/>
    </xf>
    <xf numFmtId="0" fontId="6" fillId="4" borderId="8" xfId="4" applyFont="1" applyFill="1" applyBorder="1" applyAlignment="1">
      <alignment vertical="top"/>
    </xf>
    <xf numFmtId="0" fontId="6" fillId="0" borderId="1" xfId="4" applyFont="1" applyBorder="1" applyAlignment="1">
      <alignment vertical="top"/>
    </xf>
    <xf numFmtId="0" fontId="6" fillId="0" borderId="2" xfId="4" applyFont="1" applyBorder="1" applyAlignment="1">
      <alignment vertical="top"/>
    </xf>
    <xf numFmtId="0" fontId="6" fillId="0" borderId="3" xfId="4" applyFont="1" applyBorder="1" applyAlignment="1">
      <alignment vertical="top"/>
    </xf>
    <xf numFmtId="0" fontId="6" fillId="0" borderId="4" xfId="4" applyFont="1" applyBorder="1" applyAlignment="1">
      <alignment vertical="top"/>
    </xf>
    <xf numFmtId="0" fontId="6" fillId="0" borderId="0" xfId="4" applyFont="1" applyAlignment="1">
      <alignment vertical="top"/>
    </xf>
    <xf numFmtId="0" fontId="6" fillId="0" borderId="5" xfId="4" applyFont="1" applyBorder="1" applyAlignment="1">
      <alignment vertical="top"/>
    </xf>
    <xf numFmtId="0" fontId="6" fillId="0" borderId="4" xfId="4" applyFont="1" applyBorder="1"/>
    <xf numFmtId="0" fontId="6" fillId="0" borderId="5" xfId="4" applyFont="1" applyBorder="1"/>
    <xf numFmtId="0" fontId="6" fillId="0" borderId="6" xfId="4" applyFont="1" applyBorder="1"/>
    <xf numFmtId="0" fontId="6" fillId="0" borderId="7" xfId="4" applyFont="1" applyBorder="1"/>
    <xf numFmtId="0" fontId="6" fillId="0" borderId="8" xfId="4" applyFont="1" applyBorder="1"/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15" fillId="0" borderId="0" xfId="0" applyFont="1" applyAlignment="1">
      <alignment vertical="top"/>
    </xf>
    <xf numFmtId="0" fontId="6" fillId="4" borderId="9" xfId="4" applyFont="1" applyFill="1" applyBorder="1" applyAlignment="1">
      <alignment horizontal="center" vertical="top"/>
    </xf>
    <xf numFmtId="0" fontId="6" fillId="0" borderId="10" xfId="0" applyFont="1" applyBorder="1"/>
    <xf numFmtId="0" fontId="6" fillId="4" borderId="0" xfId="4" applyFont="1" applyFill="1" applyAlignment="1">
      <alignment horizontal="left" vertical="top" wrapText="1"/>
    </xf>
    <xf numFmtId="0" fontId="23" fillId="0" borderId="0" xfId="6"/>
    <xf numFmtId="0" fontId="6" fillId="0" borderId="0" xfId="6" applyFont="1" applyAlignment="1">
      <alignment vertical="center"/>
    </xf>
    <xf numFmtId="0" fontId="6" fillId="0" borderId="1" xfId="6" applyFont="1" applyBorder="1" applyAlignment="1">
      <alignment vertical="top"/>
    </xf>
    <xf numFmtId="0" fontId="6" fillId="0" borderId="2" xfId="6" applyFont="1" applyBorder="1" applyAlignment="1">
      <alignment vertical="top"/>
    </xf>
    <xf numFmtId="0" fontId="6" fillId="0" borderId="3" xfId="6" applyFont="1" applyBorder="1" applyAlignment="1">
      <alignment vertical="top"/>
    </xf>
    <xf numFmtId="0" fontId="6" fillId="0" borderId="4" xfId="6" applyFont="1" applyBorder="1" applyAlignment="1">
      <alignment vertical="top"/>
    </xf>
    <xf numFmtId="0" fontId="6" fillId="0" borderId="0" xfId="6" applyFont="1" applyAlignment="1">
      <alignment vertical="top"/>
    </xf>
    <xf numFmtId="0" fontId="6" fillId="0" borderId="5" xfId="6" applyFont="1" applyBorder="1" applyAlignment="1">
      <alignment vertical="top"/>
    </xf>
    <xf numFmtId="0" fontId="6" fillId="0" borderId="6" xfId="6" applyFont="1" applyBorder="1" applyAlignment="1">
      <alignment vertical="top"/>
    </xf>
    <xf numFmtId="0" fontId="6" fillId="0" borderId="7" xfId="6" applyFont="1" applyBorder="1" applyAlignment="1">
      <alignment vertical="top"/>
    </xf>
    <xf numFmtId="0" fontId="6" fillId="0" borderId="8" xfId="6" applyFont="1" applyBorder="1" applyAlignment="1">
      <alignment vertical="top"/>
    </xf>
    <xf numFmtId="0" fontId="7" fillId="2" borderId="10" xfId="6" applyFont="1" applyFill="1" applyBorder="1" applyAlignment="1">
      <alignment vertical="center"/>
    </xf>
    <xf numFmtId="0" fontId="7" fillId="2" borderId="11" xfId="6" applyFont="1" applyFill="1" applyBorder="1" applyAlignment="1">
      <alignment vertical="center"/>
    </xf>
    <xf numFmtId="0" fontId="7" fillId="2" borderId="12" xfId="6" applyFont="1" applyFill="1" applyBorder="1" applyAlignment="1">
      <alignment vertical="center"/>
    </xf>
    <xf numFmtId="0" fontId="6" fillId="0" borderId="32" xfId="6" applyFont="1" applyBorder="1" applyAlignment="1">
      <alignment vertical="top"/>
    </xf>
    <xf numFmtId="0" fontId="6" fillId="0" borderId="31" xfId="6" applyFont="1" applyBorder="1" applyAlignment="1">
      <alignment vertical="top"/>
    </xf>
    <xf numFmtId="0" fontId="6" fillId="0" borderId="30" xfId="6" applyFont="1" applyBorder="1" applyAlignment="1">
      <alignment vertical="top"/>
    </xf>
    <xf numFmtId="0" fontId="6" fillId="0" borderId="29" xfId="6" applyFont="1" applyBorder="1" applyAlignment="1">
      <alignment vertical="top"/>
    </xf>
    <xf numFmtId="0" fontId="6" fillId="0" borderId="28" xfId="6" applyFont="1" applyBorder="1" applyAlignment="1">
      <alignment vertical="top"/>
    </xf>
    <xf numFmtId="0" fontId="10" fillId="0" borderId="32" xfId="6" applyFont="1" applyBorder="1" applyAlignment="1">
      <alignment vertical="center"/>
    </xf>
    <xf numFmtId="0" fontId="6" fillId="0" borderId="31" xfId="6" applyFont="1" applyBorder="1" applyAlignment="1">
      <alignment vertical="center"/>
    </xf>
    <xf numFmtId="0" fontId="6" fillId="0" borderId="32" xfId="6" applyFont="1" applyBorder="1" applyAlignment="1">
      <alignment vertical="center"/>
    </xf>
    <xf numFmtId="0" fontId="6" fillId="0" borderId="35" xfId="6" applyFont="1" applyBorder="1" applyAlignment="1">
      <alignment vertical="top"/>
    </xf>
    <xf numFmtId="0" fontId="6" fillId="0" borderId="34" xfId="6" applyFont="1" applyBorder="1" applyAlignment="1">
      <alignment vertical="top"/>
    </xf>
    <xf numFmtId="0" fontId="6" fillId="0" borderId="33" xfId="6" applyFont="1" applyBorder="1" applyAlignment="1">
      <alignment vertical="top"/>
    </xf>
    <xf numFmtId="0" fontId="18" fillId="0" borderId="0" xfId="6" applyFont="1" applyAlignment="1">
      <alignment vertical="center"/>
    </xf>
    <xf numFmtId="0" fontId="18" fillId="0" borderId="0" xfId="6" applyFont="1" applyAlignment="1">
      <alignment vertical="top"/>
    </xf>
    <xf numFmtId="0" fontId="23" fillId="0" borderId="0" xfId="6" applyAlignment="1">
      <alignment vertical="center"/>
    </xf>
    <xf numFmtId="0" fontId="20" fillId="0" borderId="0" xfId="6" applyFont="1" applyAlignment="1">
      <alignment vertical="center"/>
    </xf>
    <xf numFmtId="49" fontId="23" fillId="0" borderId="0" xfId="6" applyNumberFormat="1" applyAlignment="1">
      <alignment vertical="center"/>
    </xf>
    <xf numFmtId="0" fontId="21" fillId="0" borderId="0" xfId="6" applyFont="1" applyAlignment="1">
      <alignment vertical="center"/>
    </xf>
    <xf numFmtId="0" fontId="20" fillId="0" borderId="0" xfId="6" applyFont="1" applyAlignment="1">
      <alignment horizontal="center" vertical="center"/>
    </xf>
    <xf numFmtId="0" fontId="25" fillId="0" borderId="0" xfId="6" applyFont="1" applyAlignment="1">
      <alignment vertical="center"/>
    </xf>
    <xf numFmtId="0" fontId="22" fillId="0" borderId="0" xfId="6" applyFont="1" applyAlignment="1">
      <alignment vertical="center"/>
    </xf>
    <xf numFmtId="0" fontId="24" fillId="0" borderId="0" xfId="6" applyFont="1" applyAlignment="1">
      <alignment vertical="center"/>
    </xf>
    <xf numFmtId="0" fontId="7" fillId="0" borderId="0" xfId="0" applyFont="1" applyAlignment="1">
      <alignment vertical="center"/>
    </xf>
    <xf numFmtId="0" fontId="30" fillId="0" borderId="4" xfId="4" applyFont="1" applyBorder="1"/>
    <xf numFmtId="0" fontId="30" fillId="0" borderId="0" xfId="4" applyFont="1"/>
    <xf numFmtId="0" fontId="30" fillId="0" borderId="5" xfId="4" applyFont="1" applyBorder="1"/>
    <xf numFmtId="0" fontId="9" fillId="2" borderId="9" xfId="3" applyFont="1" applyFill="1" applyBorder="1" applyAlignment="1">
      <alignment vertical="center"/>
    </xf>
    <xf numFmtId="0" fontId="8" fillId="0" borderId="9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14" fontId="8" fillId="0" borderId="9" xfId="3" applyNumberFormat="1" applyFont="1" applyBorder="1" applyAlignment="1">
      <alignment horizontal="left" vertical="center"/>
    </xf>
    <xf numFmtId="0" fontId="7" fillId="2" borderId="15" xfId="2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2" xfId="1" applyFont="1" applyBorder="1"/>
    <xf numFmtId="0" fontId="6" fillId="0" borderId="23" xfId="1" applyFont="1" applyBorder="1"/>
    <xf numFmtId="14" fontId="6" fillId="0" borderId="22" xfId="1" applyNumberFormat="1" applyFont="1" applyBorder="1" applyAlignment="1">
      <alignment horizontal="center"/>
    </xf>
    <xf numFmtId="14" fontId="6" fillId="0" borderId="23" xfId="1" applyNumberFormat="1" applyFont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6" fillId="0" borderId="24" xfId="1" applyFont="1" applyBorder="1"/>
    <xf numFmtId="14" fontId="6" fillId="0" borderId="24" xfId="1" applyNumberFormat="1" applyFont="1" applyBorder="1" applyAlignment="1">
      <alignment horizontal="center"/>
    </xf>
    <xf numFmtId="0" fontId="5" fillId="0" borderId="27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10" fillId="0" borderId="0" xfId="6" applyFont="1" applyAlignment="1">
      <alignment horizontal="center" vertical="center"/>
    </xf>
    <xf numFmtId="0" fontId="16" fillId="0" borderId="0" xfId="6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28" fillId="5" borderId="35" xfId="6" applyFont="1" applyFill="1" applyBorder="1" applyAlignment="1">
      <alignment horizontal="center" vertical="center"/>
    </xf>
    <xf numFmtId="0" fontId="27" fillId="5" borderId="34" xfId="6" applyFont="1" applyFill="1" applyBorder="1" applyAlignment="1">
      <alignment horizontal="center" vertical="center"/>
    </xf>
    <xf numFmtId="0" fontId="27" fillId="5" borderId="33" xfId="6" applyFont="1" applyFill="1" applyBorder="1" applyAlignment="1">
      <alignment horizontal="center" vertical="center"/>
    </xf>
    <xf numFmtId="0" fontId="27" fillId="5" borderId="32" xfId="6" applyFont="1" applyFill="1" applyBorder="1" applyAlignment="1">
      <alignment horizontal="center" vertical="center"/>
    </xf>
    <xf numFmtId="0" fontId="27" fillId="5" borderId="0" xfId="6" applyFont="1" applyFill="1" applyAlignment="1">
      <alignment horizontal="center" vertical="center"/>
    </xf>
    <xf numFmtId="0" fontId="27" fillId="5" borderId="31" xfId="6" applyFont="1" applyFill="1" applyBorder="1" applyAlignment="1">
      <alignment horizontal="center" vertical="center"/>
    </xf>
    <xf numFmtId="0" fontId="27" fillId="5" borderId="30" xfId="6" applyFont="1" applyFill="1" applyBorder="1" applyAlignment="1">
      <alignment horizontal="center" vertical="center"/>
    </xf>
    <xf numFmtId="0" fontId="27" fillId="5" borderId="29" xfId="6" applyFont="1" applyFill="1" applyBorder="1" applyAlignment="1">
      <alignment horizontal="center" vertical="center"/>
    </xf>
    <xf numFmtId="0" fontId="27" fillId="5" borderId="28" xfId="6" applyFont="1" applyFill="1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6" fillId="0" borderId="0" xfId="6" applyFont="1" applyAlignment="1">
      <alignment horizontal="left" vertical="center"/>
    </xf>
    <xf numFmtId="0" fontId="19" fillId="0" borderId="0" xfId="6" applyFont="1" applyAlignment="1">
      <alignment vertical="center"/>
    </xf>
    <xf numFmtId="0" fontId="6" fillId="0" borderId="10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0" xfId="6" applyFont="1" applyBorder="1" applyAlignment="1">
      <alignment vertical="top"/>
    </xf>
    <xf numFmtId="0" fontId="6" fillId="0" borderId="11" xfId="6" applyFont="1" applyBorder="1" applyAlignment="1">
      <alignment vertical="top"/>
    </xf>
    <xf numFmtId="0" fontId="6" fillId="0" borderId="12" xfId="6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2" borderId="9" xfId="0" applyFont="1" applyFill="1" applyBorder="1" applyAlignment="1">
      <alignment horizontal="center" vertical="top"/>
    </xf>
    <xf numFmtId="0" fontId="7" fillId="2" borderId="10" xfId="2" applyFont="1" applyFill="1" applyBorder="1" applyAlignment="1">
      <alignment horizontal="center" vertical="center"/>
    </xf>
    <xf numFmtId="0" fontId="7" fillId="2" borderId="11" xfId="2" applyFont="1" applyFill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6" fillId="4" borderId="0" xfId="4" applyFont="1" applyFill="1" applyAlignment="1">
      <alignment horizontal="left" vertical="top" wrapText="1"/>
    </xf>
    <xf numFmtId="14" fontId="6" fillId="0" borderId="14" xfId="4" applyNumberFormat="1" applyFont="1" applyBorder="1" applyAlignment="1">
      <alignment horizontal="center"/>
    </xf>
    <xf numFmtId="14" fontId="6" fillId="0" borderId="25" xfId="4" applyNumberFormat="1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6" fillId="0" borderId="26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31" fillId="0" borderId="0" xfId="0" applyFont="1"/>
    <xf numFmtId="0" fontId="32" fillId="0" borderId="10" xfId="0" applyFont="1" applyBorder="1" applyAlignment="1">
      <alignment horizontal="center" vertical="top"/>
    </xf>
    <xf numFmtId="0" fontId="33" fillId="4" borderId="0" xfId="4" applyFont="1" applyFill="1" applyAlignment="1">
      <alignment vertical="top"/>
    </xf>
  </cellXfs>
  <cellStyles count="8">
    <cellStyle name="常规 2" xfId="4" xr:uid="{00000000-0005-0000-0000-000001000000}"/>
    <cellStyle name="標準" xfId="0" builtinId="0"/>
    <cellStyle name="標準 2" xfId="6" xr:uid="{3936CAC5-B886-40F8-A78F-1B8695A3EA02}"/>
    <cellStyle name="標準 2 2" xfId="7" xr:uid="{AC3EFAB6-A9B0-4D41-89C0-D842EA7061F8}"/>
    <cellStyle name="標準 3" xfId="5" xr:uid="{0FC2B542-CCC7-4B89-B172-60BA0FEE837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63040" y="798830"/>
          <a:ext cx="6590030" cy="22733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63040" y="2924810"/>
          <a:ext cx="6590030" cy="22733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56605</xdr:colOff>
          <xdr:row>21</xdr:row>
          <xdr:rowOff>19594</xdr:rowOff>
        </xdr:from>
        <xdr:to>
          <xdr:col>49</xdr:col>
          <xdr:colOff>64225</xdr:colOff>
          <xdr:row>48</xdr:row>
          <xdr:rowOff>100148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21772</xdr:colOff>
      <xdr:row>24</xdr:row>
      <xdr:rowOff>141514</xdr:rowOff>
    </xdr:from>
    <xdr:to>
      <xdr:col>57</xdr:col>
      <xdr:colOff>21772</xdr:colOff>
      <xdr:row>41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53E461-CCD0-31FB-D443-51F95019CB18}"/>
            </a:ext>
          </a:extLst>
        </xdr:cNvPr>
        <xdr:cNvCxnSpPr/>
      </xdr:nvCxnSpPr>
      <xdr:spPr bwMode="auto">
        <a:xfrm flipH="1" flipV="1">
          <a:off x="2612572" y="3603171"/>
          <a:ext cx="7957457" cy="2667000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101600</xdr:rowOff>
    </xdr:from>
    <xdr:to>
      <xdr:col>7</xdr:col>
      <xdr:colOff>98425</xdr:colOff>
      <xdr:row>11</xdr:row>
      <xdr:rowOff>28575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247650" y="1120775"/>
          <a:ext cx="1117600" cy="2984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98425</xdr:colOff>
      <xdr:row>10</xdr:row>
      <xdr:rowOff>0</xdr:rowOff>
    </xdr:from>
    <xdr:to>
      <xdr:col>13</xdr:col>
      <xdr:colOff>171450</xdr:colOff>
      <xdr:row>10</xdr:row>
      <xdr:rowOff>3175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3" idx="1"/>
        </xdr:cNvCxnSpPr>
      </xdr:nvCxnSpPr>
      <xdr:spPr bwMode="auto">
        <a:xfrm flipV="1">
          <a:off x="1365250" y="1266825"/>
          <a:ext cx="1158875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146385</xdr:colOff>
      <xdr:row>8</xdr:row>
      <xdr:rowOff>97256</xdr:rowOff>
    </xdr:from>
    <xdr:to>
      <xdr:col>35</xdr:col>
      <xdr:colOff>16210</xdr:colOff>
      <xdr:row>11</xdr:row>
      <xdr:rowOff>21390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032710" y="1116431"/>
          <a:ext cx="131762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勤怠情報一覧（日別）</a:t>
          </a:r>
          <a:endParaRPr lang="zh-CN" altLang="en-US" sz="1100"/>
        </a:p>
      </xdr:txBody>
    </xdr:sp>
    <xdr:clientData/>
  </xdr:twoCellAnchor>
  <xdr:twoCellAnchor>
    <xdr:from>
      <xdr:col>13</xdr:col>
      <xdr:colOff>171450</xdr:colOff>
      <xdr:row>8</xdr:row>
      <xdr:rowOff>88900</xdr:rowOff>
    </xdr:from>
    <xdr:to>
      <xdr:col>21</xdr:col>
      <xdr:colOff>38100</xdr:colOff>
      <xdr:row>11</xdr:row>
      <xdr:rowOff>34925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2524125" y="1108075"/>
          <a:ext cx="1314450" cy="3175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勤怠情報一覧（月別）</a:t>
          </a:r>
          <a:endParaRPr lang="zh-CN" altLang="en-US" sz="1100"/>
        </a:p>
      </xdr:txBody>
    </xdr: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28</xdr:col>
      <xdr:colOff>19050</xdr:colOff>
      <xdr:row>14</xdr:row>
      <xdr:rowOff>76200</xdr:rowOff>
    </xdr:from>
    <xdr:to>
      <xdr:col>34</xdr:col>
      <xdr:colOff>142875</xdr:colOff>
      <xdr:row>18</xdr:row>
      <xdr:rowOff>28575</xdr:rowOff>
    </xdr:to>
    <xdr:sp macro="" textlink="">
      <xdr:nvSpPr>
        <xdr:cNvPr id="16" name="円柱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 bwMode="auto">
        <a:xfrm>
          <a:off x="5086350" y="1838325"/>
          <a:ext cx="1209675" cy="495300"/>
        </a:xfrm>
        <a:prstGeom prst="can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142875</xdr:colOff>
      <xdr:row>8</xdr:row>
      <xdr:rowOff>95250</xdr:rowOff>
    </xdr:from>
    <xdr:to>
      <xdr:col>49</xdr:col>
      <xdr:colOff>171450</xdr:colOff>
      <xdr:row>11</xdr:row>
      <xdr:rowOff>19050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7924800" y="1114425"/>
          <a:ext cx="1114425" cy="2952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更新・登録画面</a:t>
          </a:r>
        </a:p>
      </xdr:txBody>
    </xdr:sp>
    <xdr:clientData/>
  </xdr:twoCellAnchor>
  <xdr:twoCellAnchor>
    <xdr:from>
      <xdr:col>35</xdr:col>
      <xdr:colOff>16210</xdr:colOff>
      <xdr:row>9</xdr:row>
      <xdr:rowOff>119063</xdr:rowOff>
    </xdr:from>
    <xdr:to>
      <xdr:col>43</xdr:col>
      <xdr:colOff>142875</xdr:colOff>
      <xdr:row>9</xdr:row>
      <xdr:rowOff>121236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stCxn id="5" idx="3"/>
          <a:endCxn id="18" idx="1"/>
        </xdr:cNvCxnSpPr>
      </xdr:nvCxnSpPr>
      <xdr:spPr bwMode="auto">
        <a:xfrm flipV="1">
          <a:off x="6350335" y="1262063"/>
          <a:ext cx="15744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142875</xdr:colOff>
      <xdr:row>11</xdr:row>
      <xdr:rowOff>19050</xdr:rowOff>
    </xdr:from>
    <xdr:to>
      <xdr:col>46</xdr:col>
      <xdr:colOff>157163</xdr:colOff>
      <xdr:row>16</xdr:row>
      <xdr:rowOff>76200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18" idx="2"/>
          <a:endCxn id="16" idx="4"/>
        </xdr:cNvCxnSpPr>
      </xdr:nvCxnSpPr>
      <xdr:spPr bwMode="auto">
        <a:xfrm flipH="1">
          <a:off x="6296025" y="1409700"/>
          <a:ext cx="2185988" cy="6762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80963</xdr:colOff>
      <xdr:row>11</xdr:row>
      <xdr:rowOff>21390</xdr:rowOff>
    </xdr:from>
    <xdr:to>
      <xdr:col>31</xdr:col>
      <xdr:colOff>81298</xdr:colOff>
      <xdr:row>14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stCxn id="16" idx="1"/>
          <a:endCxn id="5" idx="2"/>
        </xdr:cNvCxnSpPr>
      </xdr:nvCxnSpPr>
      <xdr:spPr bwMode="auto">
        <a:xfrm flipV="1">
          <a:off x="5691188" y="1412040"/>
          <a:ext cx="335" cy="4262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104775</xdr:colOff>
      <xdr:row>11</xdr:row>
      <xdr:rowOff>34925</xdr:rowOff>
    </xdr:from>
    <xdr:to>
      <xdr:col>28</xdr:col>
      <xdr:colOff>19050</xdr:colOff>
      <xdr:row>16</xdr:row>
      <xdr:rowOff>76200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>
          <a:stCxn id="16" idx="2"/>
          <a:endCxn id="3" idx="2"/>
        </xdr:cNvCxnSpPr>
      </xdr:nvCxnSpPr>
      <xdr:spPr bwMode="auto">
        <a:xfrm flipH="1" flipV="1">
          <a:off x="3181350" y="1425575"/>
          <a:ext cx="1905000" cy="660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131379</xdr:colOff>
      <xdr:row>36</xdr:row>
      <xdr:rowOff>96346</xdr:rowOff>
    </xdr:from>
    <xdr:to>
      <xdr:col>23</xdr:col>
      <xdr:colOff>52551</xdr:colOff>
      <xdr:row>46</xdr:row>
      <xdr:rowOff>61310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9F304A31-8353-5E7A-8FD7-9B06B6A9A077}"/>
            </a:ext>
          </a:extLst>
        </xdr:cNvPr>
        <xdr:cNvSpPr/>
      </xdr:nvSpPr>
      <xdr:spPr bwMode="auto">
        <a:xfrm>
          <a:off x="3810000" y="4580760"/>
          <a:ext cx="472965" cy="1234964"/>
        </a:xfrm>
        <a:prstGeom prst="ellipse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62753</xdr:colOff>
      <xdr:row>78</xdr:row>
      <xdr:rowOff>71717</xdr:rowOff>
    </xdr:from>
    <xdr:to>
      <xdr:col>13</xdr:col>
      <xdr:colOff>0</xdr:colOff>
      <xdr:row>83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BE201F-F3B9-85D9-6F91-C034C11D0903}"/>
            </a:ext>
          </a:extLst>
        </xdr:cNvPr>
        <xdr:cNvCxnSpPr/>
      </xdr:nvCxnSpPr>
      <xdr:spPr bwMode="auto">
        <a:xfrm flipH="1" flipV="1">
          <a:off x="1317812" y="13823576"/>
          <a:ext cx="1013012" cy="555812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gomat\Downloads\&#22522;&#26412;&#35373;&#35336;&#26360;_&#21220;&#24608;&#24773;&#22577;&#19968;&#35239;&#26085;&#21029;(ver1.1&#12289;&#38263;&#23798;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omat\Downloads\&#12486;&#12540;&#12502;&#12523;&#23450;&#32681;&#26360;_20230606&#26356;&#26032;(ver1.1&#12289;&#38515;&#39640;&#21129;).xlsx" TargetMode="External"/><Relationship Id="rId1" Type="http://schemas.openxmlformats.org/officeDocument/2006/relationships/externalLinkPath" Target="/Users/gomat/Downloads/&#12486;&#12540;&#12502;&#12523;&#23450;&#32681;&#26360;_20230606&#26356;&#26032;(ver1.1&#12289;&#38515;&#39640;&#2112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Excel.Sheet.8">
    <oleItems>
      <oleItem name="!画面レイアウト（勤怠情報一覧 日別）!R12C1:R43C32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テーブル一覧"/>
      <sheetName val="T_EMPLOYEES"/>
      <sheetName val="T_ATTENDANCE"/>
      <sheetName val="T_ATTENDANCE_YM"/>
      <sheetName val="T_CALENDAR"/>
      <sheetName val="T_STATUS"/>
      <sheetName val="T_DEPT"/>
      <sheetName val="A5 視覚図"/>
    </sheetNames>
    <sheetDataSet>
      <sheetData sheetId="0"/>
      <sheetData sheetId="1"/>
      <sheetData sheetId="2"/>
      <sheetData sheetId="3"/>
      <sheetData sheetId="4">
        <row r="5">
          <cell r="AM5"/>
        </row>
        <row r="6">
          <cell r="AM6"/>
        </row>
        <row r="8">
          <cell r="AM8"/>
        </row>
        <row r="9">
          <cell r="AM9"/>
        </row>
        <row r="10">
          <cell r="AM10"/>
        </row>
        <row r="11">
          <cell r="AM11"/>
        </row>
        <row r="12">
          <cell r="AM12"/>
        </row>
        <row r="13">
          <cell r="AM13"/>
        </row>
        <row r="15">
          <cell r="AM15"/>
        </row>
        <row r="17">
          <cell r="AM17"/>
        </row>
        <row r="18">
          <cell r="AM18"/>
        </row>
        <row r="19">
          <cell r="AM19"/>
        </row>
        <row r="20">
          <cell r="AM20"/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75" zoomScaleNormal="115" workbookViewId="0">
      <selection activeCell="AL39" sqref="AL39:AY40"/>
    </sheetView>
  </sheetViews>
  <sheetFormatPr defaultColWidth="2.6640625" defaultRowHeight="9.6"/>
  <cols>
    <col min="1" max="16384" width="2.6640625" style="21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0"/>
    </row>
    <row r="2" spans="1:52" ht="10.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4"/>
    </row>
    <row r="3" spans="1:52" ht="10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4"/>
    </row>
    <row r="4" spans="1:52" ht="10.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4"/>
    </row>
    <row r="5" spans="1:52" ht="10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 ht="10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 ht="10.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0.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0.5" customHeight="1">
      <c r="A9" s="25"/>
      <c r="B9" s="26"/>
      <c r="C9" s="26"/>
      <c r="D9" s="26"/>
      <c r="E9" s="26"/>
      <c r="F9" s="26"/>
      <c r="G9" s="26"/>
      <c r="H9" s="26"/>
      <c r="I9" s="115" t="s">
        <v>5</v>
      </c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26"/>
      <c r="AT9" s="26"/>
      <c r="AU9" s="26"/>
      <c r="AV9" s="26"/>
      <c r="AW9" s="26"/>
      <c r="AX9" s="26"/>
      <c r="AY9" s="26"/>
      <c r="AZ9" s="27"/>
    </row>
    <row r="10" spans="1:52" ht="10.5" customHeight="1">
      <c r="A10" s="25"/>
      <c r="B10" s="26"/>
      <c r="C10" s="26"/>
      <c r="D10" s="26"/>
      <c r="E10" s="26"/>
      <c r="F10" s="26"/>
      <c r="G10" s="26"/>
      <c r="H10" s="26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26"/>
      <c r="AT10" s="26"/>
      <c r="AU10" s="26"/>
      <c r="AV10" s="26"/>
      <c r="AW10" s="26"/>
      <c r="AX10" s="26"/>
      <c r="AY10" s="26"/>
      <c r="AZ10" s="27"/>
    </row>
    <row r="11" spans="1:52" ht="10.5" customHeight="1">
      <c r="A11" s="25"/>
      <c r="B11" s="26"/>
      <c r="C11" s="26"/>
      <c r="D11" s="26"/>
      <c r="E11" s="26"/>
      <c r="F11" s="26"/>
      <c r="G11" s="26"/>
      <c r="H11" s="26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26"/>
      <c r="AT11" s="26"/>
      <c r="AU11" s="26"/>
      <c r="AV11" s="26"/>
      <c r="AW11" s="26"/>
      <c r="AX11" s="26"/>
      <c r="AY11" s="26"/>
      <c r="AZ11" s="27"/>
    </row>
    <row r="12" spans="1:52" ht="10.5" customHeight="1">
      <c r="A12" s="25"/>
      <c r="B12" s="26"/>
      <c r="C12" s="26"/>
      <c r="D12" s="26"/>
      <c r="E12" s="26"/>
      <c r="F12" s="26"/>
      <c r="G12" s="26"/>
      <c r="H12" s="26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26"/>
      <c r="AT12" s="26"/>
      <c r="AU12" s="26"/>
      <c r="AV12" s="26"/>
      <c r="AW12" s="26"/>
      <c r="AX12" s="26"/>
      <c r="AY12" s="26"/>
      <c r="AZ12" s="27"/>
    </row>
    <row r="13" spans="1:52" ht="10.5" customHeight="1">
      <c r="A13" s="25"/>
      <c r="B13" s="26"/>
      <c r="C13" s="26"/>
      <c r="D13" s="26"/>
      <c r="E13" s="26"/>
      <c r="F13" s="26"/>
      <c r="G13" s="26"/>
      <c r="H13" s="26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26"/>
      <c r="AT13" s="26"/>
      <c r="AU13" s="26"/>
      <c r="AV13" s="26"/>
      <c r="AW13" s="26"/>
      <c r="AX13" s="26"/>
      <c r="AY13" s="26"/>
      <c r="AZ13" s="27"/>
    </row>
    <row r="14" spans="1:52" ht="10.5" customHeight="1">
      <c r="A14" s="25"/>
      <c r="B14" s="26"/>
      <c r="C14" s="26"/>
      <c r="D14" s="26"/>
      <c r="E14" s="26"/>
      <c r="F14" s="26"/>
      <c r="G14" s="26"/>
      <c r="H14" s="26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26"/>
      <c r="AT14" s="26"/>
      <c r="AU14" s="26"/>
      <c r="AV14" s="26"/>
      <c r="AW14" s="26"/>
      <c r="AX14" s="26"/>
      <c r="AY14" s="26"/>
      <c r="AZ14" s="27"/>
    </row>
    <row r="15" spans="1:52" ht="10.5" customHeight="1">
      <c r="A15" s="25"/>
      <c r="B15" s="26"/>
      <c r="C15" s="26"/>
      <c r="D15" s="26"/>
      <c r="E15" s="26"/>
      <c r="F15" s="26"/>
      <c r="G15" s="26"/>
      <c r="H15" s="26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26"/>
      <c r="AT15" s="26"/>
      <c r="AU15" s="26"/>
      <c r="AV15" s="26"/>
      <c r="AW15" s="26"/>
      <c r="AX15" s="26"/>
      <c r="AY15" s="26"/>
      <c r="AZ15" s="27"/>
    </row>
    <row r="16" spans="1:52" ht="10.5" customHeight="1">
      <c r="A16" s="25"/>
      <c r="B16" s="26"/>
      <c r="C16" s="26"/>
      <c r="D16" s="26"/>
      <c r="E16" s="26"/>
      <c r="F16" s="26"/>
      <c r="G16" s="26"/>
      <c r="H16" s="26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26"/>
      <c r="AT16" s="26"/>
      <c r="AU16" s="26"/>
      <c r="AV16" s="26"/>
      <c r="AW16" s="26"/>
      <c r="AX16" s="26"/>
      <c r="AY16" s="26"/>
      <c r="AZ16" s="27"/>
    </row>
    <row r="17" spans="1:52" ht="10.5" customHeight="1">
      <c r="A17" s="25"/>
      <c r="B17" s="26"/>
      <c r="C17" s="26"/>
      <c r="D17" s="26"/>
      <c r="E17" s="26"/>
      <c r="F17" s="26"/>
      <c r="G17" s="26"/>
      <c r="H17" s="26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26"/>
      <c r="AT17" s="26"/>
      <c r="AU17" s="26"/>
      <c r="AV17" s="26"/>
      <c r="AW17" s="26"/>
      <c r="AX17" s="26"/>
      <c r="AY17" s="26"/>
      <c r="AZ17" s="27"/>
    </row>
    <row r="18" spans="1:52" ht="10.5" customHeight="1">
      <c r="A18" s="25"/>
      <c r="B18" s="26"/>
      <c r="C18" s="26"/>
      <c r="D18" s="26"/>
      <c r="E18" s="26"/>
      <c r="F18" s="26"/>
      <c r="G18" s="26"/>
      <c r="H18" s="26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26"/>
      <c r="AT18" s="26"/>
      <c r="AU18" s="26"/>
      <c r="AV18" s="26"/>
      <c r="AW18" s="26"/>
      <c r="AX18" s="26"/>
      <c r="AY18" s="26"/>
      <c r="AZ18" s="27"/>
    </row>
    <row r="19" spans="1:52" ht="10.5" customHeight="1">
      <c r="A19" s="25"/>
      <c r="B19" s="26"/>
      <c r="C19" s="26"/>
      <c r="D19" s="26"/>
      <c r="E19" s="26"/>
      <c r="F19" s="26"/>
      <c r="G19" s="26"/>
      <c r="H19" s="26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26"/>
      <c r="AT19" s="26"/>
      <c r="AU19" s="26"/>
      <c r="AV19" s="26"/>
      <c r="AW19" s="26"/>
      <c r="AX19" s="26"/>
      <c r="AY19" s="26"/>
      <c r="AZ19" s="27"/>
    </row>
    <row r="20" spans="1:52" ht="10.5" customHeight="1">
      <c r="A20" s="25"/>
      <c r="B20" s="26"/>
      <c r="C20" s="26"/>
      <c r="D20" s="26"/>
      <c r="E20" s="26"/>
      <c r="F20" s="26"/>
      <c r="G20" s="26"/>
      <c r="H20" s="26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26"/>
      <c r="AT20" s="26"/>
      <c r="AU20" s="26"/>
      <c r="AV20" s="26"/>
      <c r="AW20" s="26"/>
      <c r="AX20" s="26"/>
      <c r="AY20" s="26"/>
      <c r="AZ20" s="27"/>
    </row>
    <row r="21" spans="1:52" ht="10.5" customHeight="1">
      <c r="A21" s="22"/>
      <c r="B21" s="23"/>
      <c r="C21" s="23"/>
      <c r="D21" s="23"/>
      <c r="E21" s="23"/>
      <c r="F21" s="23"/>
      <c r="G21" s="23"/>
      <c r="H21" s="23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23"/>
      <c r="AT21" s="23"/>
      <c r="AU21" s="23"/>
      <c r="AV21" s="23"/>
      <c r="AW21" s="23"/>
      <c r="AX21" s="23"/>
      <c r="AY21" s="23"/>
      <c r="AZ21" s="24"/>
    </row>
    <row r="22" spans="1:52" ht="10.5" customHeight="1">
      <c r="A22" s="22"/>
      <c r="B22" s="23"/>
      <c r="C22" s="23"/>
      <c r="D22" s="23"/>
      <c r="E22" s="23"/>
      <c r="F22" s="23"/>
      <c r="G22" s="23"/>
      <c r="H22" s="23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23"/>
      <c r="AT22" s="23"/>
      <c r="AU22" s="23"/>
      <c r="AV22" s="23"/>
      <c r="AW22" s="23"/>
      <c r="AX22" s="23"/>
      <c r="AY22" s="23"/>
      <c r="AZ22" s="24"/>
    </row>
    <row r="23" spans="1:52" ht="10.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10.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10.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10.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10.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0.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113" t="s">
        <v>32</v>
      </c>
      <c r="AG37" s="113"/>
      <c r="AH37" s="113"/>
      <c r="AI37" s="113"/>
      <c r="AJ37" s="113"/>
      <c r="AK37" s="113"/>
      <c r="AL37" s="114" t="s">
        <v>33</v>
      </c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D38" s="23"/>
      <c r="AE38" s="23"/>
      <c r="AF38" s="113"/>
      <c r="AG38" s="113"/>
      <c r="AH38" s="113"/>
      <c r="AI38" s="113"/>
      <c r="AJ38" s="113"/>
      <c r="AK38" s="113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113" t="s">
        <v>23</v>
      </c>
      <c r="AG39" s="113"/>
      <c r="AH39" s="113"/>
      <c r="AI39" s="113"/>
      <c r="AJ39" s="113"/>
      <c r="AK39" s="113"/>
      <c r="AL39" s="114" t="s">
        <v>96</v>
      </c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113"/>
      <c r="AG40" s="113"/>
      <c r="AH40" s="113"/>
      <c r="AI40" s="113"/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24"/>
    </row>
    <row r="41" spans="1:52" ht="10.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113" t="s">
        <v>0</v>
      </c>
      <c r="AG41" s="113"/>
      <c r="AH41" s="113"/>
      <c r="AI41" s="113"/>
      <c r="AJ41" s="113"/>
      <c r="AK41" s="113"/>
      <c r="AL41" s="114" t="s">
        <v>34</v>
      </c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24"/>
    </row>
    <row r="42" spans="1:52" ht="10.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113"/>
      <c r="AG42" s="113"/>
      <c r="AH42" s="113"/>
      <c r="AI42" s="113"/>
      <c r="AJ42" s="113"/>
      <c r="AK42" s="113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24"/>
    </row>
    <row r="43" spans="1:52" ht="10.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13" t="s">
        <v>24</v>
      </c>
      <c r="AG43" s="113"/>
      <c r="AH43" s="113"/>
      <c r="AI43" s="113"/>
      <c r="AJ43" s="113"/>
      <c r="AK43" s="113"/>
      <c r="AL43" s="114" t="s">
        <v>48</v>
      </c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24"/>
    </row>
    <row r="44" spans="1:52" ht="10.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113"/>
      <c r="AG44" s="113"/>
      <c r="AH44" s="113"/>
      <c r="AI44" s="113"/>
      <c r="AJ44" s="113"/>
      <c r="AK44" s="113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24"/>
    </row>
    <row r="45" spans="1:52" ht="10.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113" t="s">
        <v>25</v>
      </c>
      <c r="AG45" s="113"/>
      <c r="AH45" s="113"/>
      <c r="AI45" s="113"/>
      <c r="AJ45" s="113"/>
      <c r="AK45" s="113"/>
      <c r="AL45" s="114" t="s">
        <v>88</v>
      </c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24"/>
    </row>
    <row r="46" spans="1:52" ht="10.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13"/>
      <c r="AG46" s="113"/>
      <c r="AH46" s="113"/>
      <c r="AI46" s="113"/>
      <c r="AJ46" s="113"/>
      <c r="AK46" s="113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113" t="s">
        <v>22</v>
      </c>
      <c r="AG47" s="113"/>
      <c r="AH47" s="113"/>
      <c r="AI47" s="113"/>
      <c r="AJ47" s="113"/>
      <c r="AK47" s="113"/>
      <c r="AL47" s="116">
        <v>45083</v>
      </c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113"/>
      <c r="AG48" s="113"/>
      <c r="AH48" s="113"/>
      <c r="AI48" s="113"/>
      <c r="AJ48" s="113"/>
      <c r="AK48" s="113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113" t="s">
        <v>21</v>
      </c>
      <c r="AG49" s="113"/>
      <c r="AH49" s="113"/>
      <c r="AI49" s="113"/>
      <c r="AJ49" s="113"/>
      <c r="AK49" s="113"/>
      <c r="AL49" s="114" t="s">
        <v>89</v>
      </c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113"/>
      <c r="AG50" s="113"/>
      <c r="AH50" s="113"/>
      <c r="AI50" s="113"/>
      <c r="AJ50" s="113"/>
      <c r="AK50" s="113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09" workbookViewId="0">
      <pane ySplit="4" topLeftCell="A5" activePane="bottomLeft" state="frozen"/>
      <selection pane="bottomLeft" activeCell="BL28" sqref="BL28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23" t="s">
        <v>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5"/>
      <c r="Y1" s="129" t="s">
        <v>3</v>
      </c>
      <c r="Z1" s="129"/>
      <c r="AA1" s="129"/>
      <c r="AB1" s="129"/>
      <c r="AC1" s="130" t="str">
        <f>IF(ISBLANK(表紙!AL43),"",(表紙!AL43))</f>
        <v>K001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29" t="s">
        <v>26</v>
      </c>
      <c r="AN1" s="129"/>
      <c r="AO1" s="129"/>
      <c r="AP1" s="129"/>
      <c r="AQ1" s="130" t="str">
        <f>IF(ISBLANK(表紙!AL39),"",(表紙!AL39))</f>
        <v>SYM</v>
      </c>
      <c r="AR1" s="130"/>
      <c r="AS1" s="130"/>
      <c r="AT1" s="130"/>
      <c r="AU1" s="130"/>
      <c r="AV1" s="130"/>
      <c r="AW1" s="130"/>
      <c r="AX1" s="130"/>
      <c r="AY1" s="130"/>
      <c r="AZ1" s="130"/>
    </row>
    <row r="2" spans="1:52" ht="10.199999999999999" thickBot="1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8"/>
      <c r="Y2" s="117" t="s">
        <v>4</v>
      </c>
      <c r="Z2" s="117"/>
      <c r="AA2" s="117"/>
      <c r="AB2" s="117"/>
      <c r="AC2" s="118" t="str">
        <f>IF(ISBLANK(表紙!AL45),"",(表紙!AL45))</f>
        <v>勤怠情報一覧（日別）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0</v>
      </c>
      <c r="AN2" s="117"/>
      <c r="AO2" s="117"/>
      <c r="AP2" s="117"/>
      <c r="AQ2" s="118" t="str">
        <f>IF(ISBLANK(表紙!AL41),"",(表紙!AL41))</f>
        <v>勤怠管理システム</v>
      </c>
      <c r="AR2" s="118"/>
      <c r="AS2" s="118"/>
      <c r="AT2" s="118"/>
      <c r="AU2" s="118"/>
      <c r="AV2" s="118"/>
      <c r="AW2" s="118"/>
      <c r="AX2" s="118"/>
      <c r="AY2" s="118"/>
      <c r="AZ2" s="118"/>
    </row>
    <row r="3" spans="1:52" ht="10.199999999999999" thickTop="1"/>
    <row r="4" spans="1:52">
      <c r="A4" s="131" t="s">
        <v>31</v>
      </c>
      <c r="B4" s="133"/>
      <c r="C4" s="131" t="s">
        <v>27</v>
      </c>
      <c r="D4" s="132"/>
      <c r="E4" s="132"/>
      <c r="F4" s="133"/>
      <c r="G4" s="131" t="s">
        <v>28</v>
      </c>
      <c r="H4" s="132"/>
      <c r="I4" s="132"/>
      <c r="J4" s="133"/>
      <c r="K4" s="131" t="s">
        <v>29</v>
      </c>
      <c r="L4" s="132"/>
      <c r="M4" s="132"/>
      <c r="N4" s="132"/>
      <c r="O4" s="132"/>
      <c r="P4" s="132"/>
      <c r="Q4" s="132"/>
      <c r="R4" s="132"/>
      <c r="S4" s="132"/>
      <c r="T4" s="133"/>
      <c r="U4" s="131" t="s">
        <v>30</v>
      </c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</row>
    <row r="5" spans="1:52">
      <c r="A5" s="134">
        <f t="shared" ref="A5:A52" si="0">ROW()-4</f>
        <v>1</v>
      </c>
      <c r="B5" s="134"/>
      <c r="C5" s="135">
        <v>45083</v>
      </c>
      <c r="D5" s="135"/>
      <c r="E5" s="135"/>
      <c r="F5" s="135"/>
      <c r="G5" s="134" t="s">
        <v>90</v>
      </c>
      <c r="H5" s="134"/>
      <c r="I5" s="134"/>
      <c r="J5" s="134"/>
      <c r="K5" s="134" t="s">
        <v>107</v>
      </c>
      <c r="L5" s="134"/>
      <c r="M5" s="134"/>
      <c r="N5" s="134"/>
      <c r="O5" s="134"/>
      <c r="P5" s="134"/>
      <c r="Q5" s="134"/>
      <c r="R5" s="134"/>
      <c r="S5" s="134"/>
      <c r="T5" s="134"/>
      <c r="U5" s="134" t="s">
        <v>92</v>
      </c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</row>
    <row r="6" spans="1:52">
      <c r="A6" s="120">
        <f t="shared" si="0"/>
        <v>2</v>
      </c>
      <c r="B6" s="120"/>
      <c r="C6" s="122"/>
      <c r="D6" s="122"/>
      <c r="E6" s="122"/>
      <c r="F6" s="122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</row>
    <row r="7" spans="1:52">
      <c r="A7" s="120">
        <f t="shared" si="0"/>
        <v>3</v>
      </c>
      <c r="B7" s="120"/>
      <c r="C7" s="122"/>
      <c r="D7" s="122"/>
      <c r="E7" s="122"/>
      <c r="F7" s="122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>
      <c r="A8" s="120">
        <f t="shared" si="0"/>
        <v>4</v>
      </c>
      <c r="B8" s="120"/>
      <c r="C8" s="122"/>
      <c r="D8" s="122"/>
      <c r="E8" s="122"/>
      <c r="F8" s="122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>
      <c r="A9" s="120">
        <f t="shared" si="0"/>
        <v>5</v>
      </c>
      <c r="B9" s="120"/>
      <c r="C9" s="122"/>
      <c r="D9" s="122"/>
      <c r="E9" s="122"/>
      <c r="F9" s="122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>
      <c r="A10" s="120">
        <f t="shared" si="0"/>
        <v>6</v>
      </c>
      <c r="B10" s="120"/>
      <c r="C10" s="122"/>
      <c r="D10" s="122"/>
      <c r="E10" s="122"/>
      <c r="F10" s="122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>
      <c r="A11" s="120">
        <f t="shared" si="0"/>
        <v>7</v>
      </c>
      <c r="B11" s="120"/>
      <c r="C11" s="122"/>
      <c r="D11" s="122"/>
      <c r="E11" s="122"/>
      <c r="F11" s="122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>
      <c r="A12" s="120">
        <f t="shared" si="0"/>
        <v>8</v>
      </c>
      <c r="B12" s="120"/>
      <c r="C12" s="122"/>
      <c r="D12" s="122"/>
      <c r="E12" s="122"/>
      <c r="F12" s="122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>
      <c r="A13" s="120">
        <f t="shared" si="0"/>
        <v>9</v>
      </c>
      <c r="B13" s="120"/>
      <c r="C13" s="122"/>
      <c r="D13" s="122"/>
      <c r="E13" s="122"/>
      <c r="F13" s="122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>
      <c r="A14" s="120">
        <f t="shared" si="0"/>
        <v>10</v>
      </c>
      <c r="B14" s="120"/>
      <c r="C14" s="122"/>
      <c r="D14" s="122"/>
      <c r="E14" s="122"/>
      <c r="F14" s="122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>
      <c r="A15" s="120">
        <f t="shared" si="0"/>
        <v>11</v>
      </c>
      <c r="B15" s="120"/>
      <c r="C15" s="122"/>
      <c r="D15" s="122"/>
      <c r="E15" s="122"/>
      <c r="F15" s="122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>
      <c r="A16" s="120">
        <f t="shared" si="0"/>
        <v>12</v>
      </c>
      <c r="B16" s="120"/>
      <c r="C16" s="122"/>
      <c r="D16" s="122"/>
      <c r="E16" s="122"/>
      <c r="F16" s="122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>
      <c r="A17" s="120">
        <f t="shared" si="0"/>
        <v>13</v>
      </c>
      <c r="B17" s="120"/>
      <c r="C17" s="122"/>
      <c r="D17" s="122"/>
      <c r="E17" s="122"/>
      <c r="F17" s="122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>
      <c r="A18" s="120">
        <f t="shared" si="0"/>
        <v>14</v>
      </c>
      <c r="B18" s="120"/>
      <c r="C18" s="122"/>
      <c r="D18" s="122"/>
      <c r="E18" s="122"/>
      <c r="F18" s="122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>
      <c r="A19" s="120">
        <f t="shared" si="0"/>
        <v>15</v>
      </c>
      <c r="B19" s="120"/>
      <c r="C19" s="122"/>
      <c r="D19" s="122"/>
      <c r="E19" s="122"/>
      <c r="F19" s="122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>
      <c r="A20" s="120">
        <f t="shared" si="0"/>
        <v>16</v>
      </c>
      <c r="B20" s="120"/>
      <c r="C20" s="122"/>
      <c r="D20" s="122"/>
      <c r="E20" s="122"/>
      <c r="F20" s="122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>
      <c r="A21" s="120">
        <f t="shared" si="0"/>
        <v>17</v>
      </c>
      <c r="B21" s="120"/>
      <c r="C21" s="122"/>
      <c r="D21" s="122"/>
      <c r="E21" s="122"/>
      <c r="F21" s="122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>
      <c r="A22" s="120">
        <f t="shared" si="0"/>
        <v>18</v>
      </c>
      <c r="B22" s="120"/>
      <c r="C22" s="122"/>
      <c r="D22" s="122"/>
      <c r="E22" s="122"/>
      <c r="F22" s="122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>
      <c r="A23" s="120">
        <f t="shared" si="0"/>
        <v>19</v>
      </c>
      <c r="B23" s="120"/>
      <c r="C23" s="122"/>
      <c r="D23" s="122"/>
      <c r="E23" s="122"/>
      <c r="F23" s="122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>
      <c r="A24" s="120">
        <f t="shared" si="0"/>
        <v>20</v>
      </c>
      <c r="B24" s="120"/>
      <c r="C24" s="122"/>
      <c r="D24" s="122"/>
      <c r="E24" s="122"/>
      <c r="F24" s="122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>
      <c r="A25" s="120">
        <f t="shared" si="0"/>
        <v>21</v>
      </c>
      <c r="B25" s="120"/>
      <c r="C25" s="122"/>
      <c r="D25" s="122"/>
      <c r="E25" s="122"/>
      <c r="F25" s="122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>
      <c r="A26" s="120">
        <f t="shared" si="0"/>
        <v>22</v>
      </c>
      <c r="B26" s="120"/>
      <c r="C26" s="122"/>
      <c r="D26" s="122"/>
      <c r="E26" s="122"/>
      <c r="F26" s="122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>
      <c r="A27" s="120">
        <f t="shared" si="0"/>
        <v>23</v>
      </c>
      <c r="B27" s="120"/>
      <c r="C27" s="122"/>
      <c r="D27" s="122"/>
      <c r="E27" s="122"/>
      <c r="F27" s="122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>
      <c r="A28" s="120">
        <f t="shared" si="0"/>
        <v>24</v>
      </c>
      <c r="B28" s="120"/>
      <c r="C28" s="122"/>
      <c r="D28" s="122"/>
      <c r="E28" s="122"/>
      <c r="F28" s="122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>
      <c r="A29" s="120">
        <f t="shared" si="0"/>
        <v>25</v>
      </c>
      <c r="B29" s="120"/>
      <c r="C29" s="122"/>
      <c r="D29" s="122"/>
      <c r="E29" s="122"/>
      <c r="F29" s="122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>
      <c r="A30" s="120">
        <f t="shared" si="0"/>
        <v>26</v>
      </c>
      <c r="B30" s="120"/>
      <c r="C30" s="122"/>
      <c r="D30" s="122"/>
      <c r="E30" s="122"/>
      <c r="F30" s="122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120">
        <f t="shared" si="0"/>
        <v>27</v>
      </c>
      <c r="B31" s="120"/>
      <c r="C31" s="122"/>
      <c r="D31" s="122"/>
      <c r="E31" s="122"/>
      <c r="F31" s="122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>
      <c r="A32" s="120">
        <f t="shared" si="0"/>
        <v>28</v>
      </c>
      <c r="B32" s="120"/>
      <c r="C32" s="122"/>
      <c r="D32" s="122"/>
      <c r="E32" s="122"/>
      <c r="F32" s="122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>
      <c r="A33" s="120">
        <f t="shared" si="0"/>
        <v>29</v>
      </c>
      <c r="B33" s="120"/>
      <c r="C33" s="122"/>
      <c r="D33" s="122"/>
      <c r="E33" s="122"/>
      <c r="F33" s="122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>
      <c r="A34" s="120">
        <f t="shared" si="0"/>
        <v>30</v>
      </c>
      <c r="B34" s="120"/>
      <c r="C34" s="122"/>
      <c r="D34" s="122"/>
      <c r="E34" s="122"/>
      <c r="F34" s="122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</row>
    <row r="35" spans="1:52">
      <c r="A35" s="120">
        <f t="shared" si="0"/>
        <v>31</v>
      </c>
      <c r="B35" s="120"/>
      <c r="C35" s="122"/>
      <c r="D35" s="122"/>
      <c r="E35" s="122"/>
      <c r="F35" s="122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</row>
    <row r="36" spans="1:52">
      <c r="A36" s="120">
        <f t="shared" si="0"/>
        <v>32</v>
      </c>
      <c r="B36" s="120"/>
      <c r="C36" s="122"/>
      <c r="D36" s="122"/>
      <c r="E36" s="122"/>
      <c r="F36" s="122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</row>
    <row r="37" spans="1:52">
      <c r="A37" s="120">
        <f t="shared" si="0"/>
        <v>33</v>
      </c>
      <c r="B37" s="120"/>
      <c r="C37" s="122"/>
      <c r="D37" s="122"/>
      <c r="E37" s="122"/>
      <c r="F37" s="122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</row>
    <row r="38" spans="1:52">
      <c r="A38" s="120">
        <f t="shared" si="0"/>
        <v>34</v>
      </c>
      <c r="B38" s="120"/>
      <c r="C38" s="122"/>
      <c r="D38" s="122"/>
      <c r="E38" s="122"/>
      <c r="F38" s="122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</row>
    <row r="39" spans="1:52">
      <c r="A39" s="120">
        <f t="shared" si="0"/>
        <v>35</v>
      </c>
      <c r="B39" s="120"/>
      <c r="C39" s="122"/>
      <c r="D39" s="122"/>
      <c r="E39" s="122"/>
      <c r="F39" s="122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</row>
    <row r="40" spans="1:52">
      <c r="A40" s="120">
        <f t="shared" si="0"/>
        <v>36</v>
      </c>
      <c r="B40" s="120"/>
      <c r="C40" s="122"/>
      <c r="D40" s="122"/>
      <c r="E40" s="122"/>
      <c r="F40" s="122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</row>
    <row r="41" spans="1:52">
      <c r="A41" s="120">
        <f t="shared" si="0"/>
        <v>37</v>
      </c>
      <c r="B41" s="120"/>
      <c r="C41" s="122"/>
      <c r="D41" s="122"/>
      <c r="E41" s="122"/>
      <c r="F41" s="122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</row>
    <row r="42" spans="1:52">
      <c r="A42" s="120">
        <f t="shared" si="0"/>
        <v>38</v>
      </c>
      <c r="B42" s="120"/>
      <c r="C42" s="122"/>
      <c r="D42" s="122"/>
      <c r="E42" s="122"/>
      <c r="F42" s="122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</row>
    <row r="43" spans="1:52">
      <c r="A43" s="120">
        <f t="shared" si="0"/>
        <v>39</v>
      </c>
      <c r="B43" s="120"/>
      <c r="C43" s="122"/>
      <c r="D43" s="122"/>
      <c r="E43" s="122"/>
      <c r="F43" s="122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</row>
    <row r="44" spans="1:52">
      <c r="A44" s="120">
        <f t="shared" si="0"/>
        <v>40</v>
      </c>
      <c r="B44" s="120"/>
      <c r="C44" s="122"/>
      <c r="D44" s="122"/>
      <c r="E44" s="122"/>
      <c r="F44" s="122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</row>
    <row r="45" spans="1:52">
      <c r="A45" s="120">
        <f t="shared" si="0"/>
        <v>41</v>
      </c>
      <c r="B45" s="120"/>
      <c r="C45" s="122"/>
      <c r="D45" s="122"/>
      <c r="E45" s="122"/>
      <c r="F45" s="122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</row>
    <row r="46" spans="1:52">
      <c r="A46" s="120">
        <f t="shared" si="0"/>
        <v>42</v>
      </c>
      <c r="B46" s="120"/>
      <c r="C46" s="122"/>
      <c r="D46" s="122"/>
      <c r="E46" s="122"/>
      <c r="F46" s="122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</row>
    <row r="47" spans="1:52">
      <c r="A47" s="120">
        <f t="shared" si="0"/>
        <v>43</v>
      </c>
      <c r="B47" s="120"/>
      <c r="C47" s="122"/>
      <c r="D47" s="122"/>
      <c r="E47" s="122"/>
      <c r="F47" s="122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</row>
    <row r="48" spans="1:52">
      <c r="A48" s="120">
        <f t="shared" si="0"/>
        <v>44</v>
      </c>
      <c r="B48" s="120"/>
      <c r="C48" s="122"/>
      <c r="D48" s="122"/>
      <c r="E48" s="122"/>
      <c r="F48" s="122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</row>
    <row r="49" spans="1:52">
      <c r="A49" s="120">
        <f t="shared" si="0"/>
        <v>45</v>
      </c>
      <c r="B49" s="120"/>
      <c r="C49" s="122"/>
      <c r="D49" s="122"/>
      <c r="E49" s="122"/>
      <c r="F49" s="122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</row>
    <row r="50" spans="1:52">
      <c r="A50" s="120">
        <f t="shared" si="0"/>
        <v>46</v>
      </c>
      <c r="B50" s="120"/>
      <c r="C50" s="122"/>
      <c r="D50" s="122"/>
      <c r="E50" s="122"/>
      <c r="F50" s="122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</row>
    <row r="51" spans="1:52">
      <c r="A51" s="120">
        <f t="shared" si="0"/>
        <v>47</v>
      </c>
      <c r="B51" s="120"/>
      <c r="C51" s="122"/>
      <c r="D51" s="122"/>
      <c r="E51" s="122"/>
      <c r="F51" s="122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</row>
    <row r="52" spans="1:52">
      <c r="A52" s="119">
        <f t="shared" si="0"/>
        <v>48</v>
      </c>
      <c r="B52" s="119"/>
      <c r="C52" s="121"/>
      <c r="D52" s="121"/>
      <c r="E52" s="121"/>
      <c r="F52" s="121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G62"/>
  <sheetViews>
    <sheetView topLeftCell="A6" zoomScale="70" zoomScaleNormal="70" workbookViewId="0">
      <selection activeCell="BJ34" sqref="BJ34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23" t="s">
        <v>5</v>
      </c>
      <c r="B1" s="124"/>
      <c r="C1" s="124"/>
      <c r="D1" s="124"/>
      <c r="E1" s="124"/>
      <c r="F1" s="124"/>
      <c r="G1" s="124"/>
      <c r="H1" s="124"/>
      <c r="I1" s="124"/>
      <c r="J1" s="125"/>
      <c r="K1" s="129" t="s">
        <v>3</v>
      </c>
      <c r="L1" s="129"/>
      <c r="M1" s="129"/>
      <c r="N1" s="129"/>
      <c r="O1" s="139" t="str">
        <f>IF(ISBLANK(表紙!AL43),"",(表紙!AL43))</f>
        <v>K001</v>
      </c>
      <c r="P1" s="139"/>
      <c r="Q1" s="139"/>
      <c r="R1" s="139"/>
      <c r="S1" s="139"/>
      <c r="T1" s="139"/>
      <c r="U1" s="139"/>
      <c r="V1" s="139"/>
      <c r="W1" s="139"/>
      <c r="X1" s="139"/>
      <c r="Y1" s="129" t="s">
        <v>26</v>
      </c>
      <c r="Z1" s="129"/>
      <c r="AA1" s="129"/>
      <c r="AB1" s="129"/>
      <c r="AC1" s="130" t="str">
        <f>IF(ISBLANK(表紙!AL39),"",(表紙!AL39))</f>
        <v>SYM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29" t="s">
        <v>1</v>
      </c>
      <c r="AN1" s="129"/>
      <c r="AO1" s="129"/>
      <c r="AP1" s="129"/>
      <c r="AQ1" s="141">
        <f>IF(ISBLANK(表紙!AL47),"",(表紙!AL47))</f>
        <v>45083</v>
      </c>
      <c r="AR1" s="141"/>
      <c r="AS1" s="141"/>
      <c r="AT1" s="141"/>
      <c r="AU1" s="141"/>
      <c r="AV1" s="141"/>
      <c r="AW1" s="141"/>
      <c r="AX1" s="141"/>
      <c r="AY1" s="141"/>
      <c r="AZ1" s="142"/>
    </row>
    <row r="2" spans="1:52" ht="10.199999999999999" thickBot="1">
      <c r="A2" s="136"/>
      <c r="B2" s="137"/>
      <c r="C2" s="137"/>
      <c r="D2" s="137"/>
      <c r="E2" s="137"/>
      <c r="F2" s="137"/>
      <c r="G2" s="137"/>
      <c r="H2" s="137"/>
      <c r="I2" s="137"/>
      <c r="J2" s="138"/>
      <c r="K2" s="117" t="s">
        <v>4</v>
      </c>
      <c r="L2" s="117"/>
      <c r="M2" s="117"/>
      <c r="N2" s="117"/>
      <c r="O2" s="140" t="str">
        <f>IF(ISBLANK(表紙!AL45),"",(表紙!AL45))</f>
        <v>勤怠情報一覧（日別）</v>
      </c>
      <c r="P2" s="140"/>
      <c r="Q2" s="140"/>
      <c r="R2" s="140"/>
      <c r="S2" s="140"/>
      <c r="T2" s="140"/>
      <c r="U2" s="140"/>
      <c r="V2" s="140"/>
      <c r="W2" s="140"/>
      <c r="X2" s="140"/>
      <c r="Y2" s="117" t="s">
        <v>0</v>
      </c>
      <c r="Z2" s="117"/>
      <c r="AA2" s="117"/>
      <c r="AB2" s="117"/>
      <c r="AC2" s="118" t="str">
        <f>IF(ISBLANK(表紙!AL41),"",(表紙!AL41))</f>
        <v>勤怠管理システム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21</v>
      </c>
      <c r="AN2" s="117"/>
      <c r="AO2" s="117"/>
      <c r="AP2" s="117"/>
      <c r="AQ2" s="118" t="str">
        <f>IF(ISBLANK(表紙!AL49),"",(表紙!AL49))</f>
        <v>長島凱斗</v>
      </c>
      <c r="AR2" s="118"/>
      <c r="AS2" s="118"/>
      <c r="AT2" s="118"/>
      <c r="AU2" s="118"/>
      <c r="AV2" s="118"/>
      <c r="AW2" s="118"/>
      <c r="AX2" s="118"/>
      <c r="AY2" s="118"/>
      <c r="AZ2" s="143"/>
    </row>
    <row r="3" spans="1:52" ht="10.199999999999999" thickTop="1">
      <c r="B3" s="2"/>
    </row>
    <row r="4" spans="1:52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</row>
    <row r="5" spans="1:5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3.2">
      <c r="A6" s="74"/>
      <c r="B6" s="75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 ht="16.2" customHeight="1">
      <c r="A7" s="85" t="s">
        <v>159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7"/>
    </row>
    <row r="8" spans="1:52" ht="10.199999999999999" thickBot="1">
      <c r="A8" s="76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8"/>
    </row>
    <row r="9" spans="1:52" ht="16.2" customHeight="1" thickBot="1">
      <c r="A9" s="79"/>
      <c r="B9" s="96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/>
      <c r="AZ9" s="81"/>
    </row>
    <row r="10" spans="1:52" ht="16.2">
      <c r="A10" s="79"/>
      <c r="B10" s="88"/>
      <c r="C10" s="145" t="s">
        <v>160</v>
      </c>
      <c r="D10" s="146"/>
      <c r="E10" s="146"/>
      <c r="F10" s="146"/>
      <c r="G10" s="146"/>
      <c r="H10" s="146"/>
      <c r="I10" s="146"/>
      <c r="J10" s="146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157" t="s">
        <v>161</v>
      </c>
      <c r="AP10" s="157"/>
      <c r="AQ10" s="157"/>
      <c r="AR10" s="157"/>
      <c r="AS10" s="157"/>
      <c r="AT10" s="99"/>
      <c r="AU10" s="147" t="s">
        <v>162</v>
      </c>
      <c r="AV10" s="148"/>
      <c r="AW10" s="148"/>
      <c r="AX10" s="149"/>
      <c r="AY10" s="89"/>
      <c r="AZ10" s="81"/>
    </row>
    <row r="11" spans="1:52" ht="16.2">
      <c r="A11" s="79"/>
      <c r="B11" s="88"/>
      <c r="C11" s="146"/>
      <c r="D11" s="146"/>
      <c r="E11" s="146"/>
      <c r="F11" s="146"/>
      <c r="G11" s="146"/>
      <c r="H11" s="146"/>
      <c r="I11" s="146"/>
      <c r="J11" s="146"/>
      <c r="K11" s="80"/>
      <c r="L11" s="80"/>
      <c r="M11" s="99"/>
      <c r="N11" s="99"/>
      <c r="O11" s="99"/>
      <c r="P11" s="99"/>
      <c r="Q11" s="99"/>
      <c r="R11" s="99"/>
      <c r="S11" s="158" t="s">
        <v>163</v>
      </c>
      <c r="T11" s="158"/>
      <c r="U11" s="158"/>
      <c r="V11" s="158"/>
      <c r="W11" s="100"/>
      <c r="X11" s="158" t="s">
        <v>164</v>
      </c>
      <c r="Y11" s="158"/>
      <c r="Z11" s="158"/>
      <c r="AA11" s="158"/>
      <c r="AB11" s="100"/>
      <c r="AC11" s="158" t="s">
        <v>165</v>
      </c>
      <c r="AD11" s="158"/>
      <c r="AE11" s="158"/>
      <c r="AF11" s="158"/>
      <c r="AG11" s="100"/>
      <c r="AH11" s="100"/>
      <c r="AI11" s="100"/>
      <c r="AJ11" s="100"/>
      <c r="AK11" s="100"/>
      <c r="AL11" s="100"/>
      <c r="AM11" s="100"/>
      <c r="AN11" s="80"/>
      <c r="AO11" s="80"/>
      <c r="AP11" s="156" t="s">
        <v>166</v>
      </c>
      <c r="AQ11" s="156"/>
      <c r="AR11" s="156"/>
      <c r="AS11" s="156"/>
      <c r="AT11" s="99"/>
      <c r="AU11" s="150"/>
      <c r="AV11" s="151"/>
      <c r="AW11" s="151"/>
      <c r="AX11" s="152"/>
      <c r="AY11" s="89"/>
      <c r="AZ11" s="81"/>
    </row>
    <row r="12" spans="1:52" ht="11.4" customHeight="1" thickBot="1">
      <c r="A12" s="79"/>
      <c r="B12" s="88"/>
      <c r="C12" s="146"/>
      <c r="D12" s="146"/>
      <c r="E12" s="146"/>
      <c r="F12" s="146"/>
      <c r="G12" s="146"/>
      <c r="H12" s="146"/>
      <c r="I12" s="146"/>
      <c r="J12" s="146"/>
      <c r="K12" s="80"/>
      <c r="L12" s="80"/>
      <c r="M12" s="99"/>
      <c r="N12" s="99"/>
      <c r="O12" s="99"/>
      <c r="P12" s="99"/>
      <c r="Q12" s="99"/>
      <c r="R12" s="99"/>
      <c r="S12" s="158"/>
      <c r="T12" s="158"/>
      <c r="U12" s="158"/>
      <c r="V12" s="158"/>
      <c r="W12" s="100"/>
      <c r="X12" s="158"/>
      <c r="Y12" s="158"/>
      <c r="Z12" s="158"/>
      <c r="AA12" s="158"/>
      <c r="AB12" s="100"/>
      <c r="AC12" s="158"/>
      <c r="AD12" s="158"/>
      <c r="AE12" s="158"/>
      <c r="AF12" s="158"/>
      <c r="AG12" s="100"/>
      <c r="AH12" s="100"/>
      <c r="AI12" s="100"/>
      <c r="AJ12" s="100"/>
      <c r="AK12" s="100"/>
      <c r="AL12" s="100"/>
      <c r="AM12" s="100"/>
      <c r="AN12" s="80"/>
      <c r="AO12" s="80"/>
      <c r="AP12" s="156"/>
      <c r="AQ12" s="156"/>
      <c r="AR12" s="156"/>
      <c r="AS12" s="156"/>
      <c r="AT12" s="99"/>
      <c r="AU12" s="153"/>
      <c r="AV12" s="154"/>
      <c r="AW12" s="154"/>
      <c r="AX12" s="155"/>
      <c r="AY12" s="89"/>
      <c r="AZ12" s="81"/>
    </row>
    <row r="13" spans="1:52" ht="9.6" customHeight="1">
      <c r="A13" s="79"/>
      <c r="B13" s="88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9"/>
      <c r="AZ13" s="81"/>
    </row>
    <row r="14" spans="1:52" ht="9.6" customHeight="1">
      <c r="A14" s="79"/>
      <c r="B14" s="88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9"/>
      <c r="AZ14" s="81"/>
    </row>
    <row r="15" spans="1:52" ht="9.6" customHeight="1">
      <c r="A15" s="79"/>
      <c r="B15" s="93"/>
      <c r="C15" s="144" t="s">
        <v>167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94"/>
      <c r="AZ15" s="81"/>
    </row>
    <row r="16" spans="1:52" ht="9.6" customHeight="1">
      <c r="A16" s="79"/>
      <c r="B16" s="9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94"/>
      <c r="AZ16" s="81"/>
    </row>
    <row r="17" spans="1:52" ht="9.6" customHeight="1">
      <c r="A17" s="79"/>
      <c r="B17" s="9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94"/>
      <c r="AZ17" s="81"/>
    </row>
    <row r="18" spans="1:52" ht="9.6" customHeight="1">
      <c r="A18" s="79"/>
      <c r="B18" s="9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94"/>
      <c r="AZ18" s="81"/>
    </row>
    <row r="19" spans="1:52" ht="9.6" customHeight="1">
      <c r="A19" s="79"/>
      <c r="B19" s="9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94"/>
      <c r="AZ19" s="81"/>
    </row>
    <row r="20" spans="1:52">
      <c r="A20" s="79"/>
      <c r="B20" s="88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89"/>
      <c r="AZ20" s="81"/>
    </row>
    <row r="21" spans="1:52">
      <c r="A21" s="79"/>
      <c r="B21" s="88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9"/>
      <c r="AZ21" s="81"/>
    </row>
    <row r="22" spans="1:52" ht="13.2">
      <c r="A22" s="79"/>
      <c r="B22" s="88"/>
      <c r="C22" s="80"/>
      <c r="D22" s="80"/>
      <c r="E22" s="80"/>
      <c r="F22" s="80"/>
      <c r="G22" s="80"/>
      <c r="H22" s="80"/>
      <c r="I22" s="80"/>
      <c r="J22" s="8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80"/>
      <c r="AQ22" s="80"/>
      <c r="AR22" s="80"/>
      <c r="AS22" s="80"/>
      <c r="AT22" s="80"/>
      <c r="AU22" s="80"/>
      <c r="AV22" s="80"/>
      <c r="AW22" s="80"/>
      <c r="AX22" s="80"/>
      <c r="AY22" s="89"/>
      <c r="AZ22" s="81"/>
    </row>
    <row r="23" spans="1:52" ht="13.2">
      <c r="A23" s="79"/>
      <c r="B23" s="88"/>
      <c r="C23" s="80"/>
      <c r="D23" s="80"/>
      <c r="E23" s="80"/>
      <c r="F23" s="80"/>
      <c r="G23" s="80"/>
      <c r="H23" s="80"/>
      <c r="I23" s="80"/>
      <c r="J23" s="80"/>
      <c r="K23" s="101"/>
      <c r="L23" s="102"/>
      <c r="M23" s="101"/>
      <c r="N23" s="101"/>
      <c r="O23" s="101"/>
      <c r="P23" s="103"/>
      <c r="Q23" s="101"/>
      <c r="R23" s="101"/>
      <c r="S23" s="101"/>
      <c r="T23" s="101"/>
      <c r="U23" s="101"/>
      <c r="V23" s="101"/>
      <c r="W23" s="101"/>
      <c r="X23" s="101"/>
      <c r="Y23" s="101"/>
      <c r="Z23" s="102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80"/>
      <c r="AQ23" s="80"/>
      <c r="AR23" s="80"/>
      <c r="AS23" s="80"/>
      <c r="AT23" s="80"/>
      <c r="AU23" s="80"/>
      <c r="AV23" s="80"/>
      <c r="AW23" s="80"/>
      <c r="AX23" s="80"/>
      <c r="AY23" s="89"/>
      <c r="AZ23" s="81"/>
    </row>
    <row r="24" spans="1:52" ht="13.2">
      <c r="A24" s="79"/>
      <c r="B24" s="88"/>
      <c r="C24" s="80"/>
      <c r="D24" s="80"/>
      <c r="E24" s="80"/>
      <c r="F24" s="80"/>
      <c r="G24" s="80"/>
      <c r="H24" s="80"/>
      <c r="I24" s="80"/>
      <c r="J24" s="80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80"/>
      <c r="AQ24" s="80"/>
      <c r="AR24" s="80"/>
      <c r="AS24" s="80"/>
      <c r="AT24" s="80"/>
      <c r="AU24" s="80"/>
      <c r="AV24" s="80"/>
      <c r="AW24" s="80"/>
      <c r="AX24" s="80"/>
      <c r="AY24" s="89"/>
      <c r="AZ24" s="81"/>
    </row>
    <row r="25" spans="1:52" ht="13.2">
      <c r="A25" s="79"/>
      <c r="B25" s="88"/>
      <c r="C25" s="80"/>
      <c r="D25" s="80"/>
      <c r="E25" s="80"/>
      <c r="F25" s="80"/>
      <c r="G25" s="80"/>
      <c r="H25" s="80"/>
      <c r="I25" s="80"/>
      <c r="J25" s="80"/>
      <c r="K25" s="101"/>
      <c r="L25" s="102"/>
      <c r="M25" s="101"/>
      <c r="N25" s="101"/>
      <c r="O25" s="101"/>
      <c r="P25" s="104"/>
      <c r="Q25" s="101"/>
      <c r="R25" s="101"/>
      <c r="S25" s="101"/>
      <c r="T25" s="105"/>
      <c r="U25" s="104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80"/>
      <c r="AQ25" s="80"/>
      <c r="AR25" s="80"/>
      <c r="AS25" s="80"/>
      <c r="AT25" s="80"/>
      <c r="AU25" s="80"/>
      <c r="AV25" s="80"/>
      <c r="AW25" s="80"/>
      <c r="AX25" s="80"/>
      <c r="AY25" s="89"/>
      <c r="AZ25" s="81"/>
    </row>
    <row r="26" spans="1:52" ht="13.2">
      <c r="A26" s="79"/>
      <c r="B26" s="88"/>
      <c r="C26" s="80"/>
      <c r="D26" s="80"/>
      <c r="E26" s="80"/>
      <c r="F26" s="80"/>
      <c r="G26" s="80"/>
      <c r="H26" s="80"/>
      <c r="I26" s="80"/>
      <c r="J26" s="8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80"/>
      <c r="AQ26" s="80"/>
      <c r="AR26" s="80"/>
      <c r="AS26" s="80"/>
      <c r="AT26" s="80"/>
      <c r="AU26" s="80"/>
      <c r="AV26" s="80"/>
      <c r="AW26" s="80"/>
      <c r="AX26" s="80"/>
      <c r="AY26" s="89"/>
      <c r="AZ26" s="81"/>
    </row>
    <row r="27" spans="1:52" ht="13.2">
      <c r="A27" s="79"/>
      <c r="B27" s="88"/>
      <c r="C27" s="80"/>
      <c r="D27" s="80"/>
      <c r="E27" s="80"/>
      <c r="F27" s="80"/>
      <c r="G27" s="80"/>
      <c r="H27" s="80"/>
      <c r="I27" s="80"/>
      <c r="J27" s="8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80"/>
      <c r="AQ27" s="80"/>
      <c r="AR27" s="80"/>
      <c r="AS27" s="80"/>
      <c r="AT27" s="80"/>
      <c r="AU27" s="80"/>
      <c r="AV27" s="80"/>
      <c r="AW27" s="80"/>
      <c r="AX27" s="80"/>
      <c r="AY27" s="89"/>
      <c r="AZ27" s="81"/>
    </row>
    <row r="28" spans="1:52" ht="13.2">
      <c r="A28" s="79"/>
      <c r="B28" s="88"/>
      <c r="C28" s="80"/>
      <c r="D28" s="80"/>
      <c r="E28" s="80"/>
      <c r="F28" s="80"/>
      <c r="G28" s="80"/>
      <c r="H28" s="80"/>
      <c r="I28" s="80"/>
      <c r="J28" s="8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80"/>
      <c r="AQ28" s="80"/>
      <c r="AR28" s="80"/>
      <c r="AS28" s="80"/>
      <c r="AT28" s="80"/>
      <c r="AU28" s="80"/>
      <c r="AV28" s="80"/>
      <c r="AW28" s="80"/>
      <c r="AX28" s="80"/>
      <c r="AY28" s="89"/>
      <c r="AZ28" s="81"/>
    </row>
    <row r="29" spans="1:52" ht="13.2">
      <c r="A29" s="79"/>
      <c r="B29" s="88"/>
      <c r="C29" s="80"/>
      <c r="D29" s="80"/>
      <c r="E29" s="80"/>
      <c r="F29" s="80"/>
      <c r="G29" s="80"/>
      <c r="H29" s="80"/>
      <c r="I29" s="80"/>
      <c r="J29" s="8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80"/>
      <c r="AQ29" s="80"/>
      <c r="AR29" s="80"/>
      <c r="AS29" s="80"/>
      <c r="AT29" s="80"/>
      <c r="AU29" s="80"/>
      <c r="AV29" s="80"/>
      <c r="AW29" s="80"/>
      <c r="AX29" s="80"/>
      <c r="AY29" s="89"/>
      <c r="AZ29" s="81"/>
    </row>
    <row r="30" spans="1:52" ht="13.2">
      <c r="A30" s="79"/>
      <c r="B30" s="88"/>
      <c r="C30" s="80"/>
      <c r="D30" s="80"/>
      <c r="E30" s="80"/>
      <c r="F30" s="80"/>
      <c r="G30" s="80"/>
      <c r="H30" s="80"/>
      <c r="I30" s="80"/>
      <c r="J30" s="80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1"/>
      <c r="AO30" s="101"/>
      <c r="AP30" s="80"/>
      <c r="AQ30" s="80"/>
      <c r="AR30" s="80"/>
      <c r="AS30" s="80"/>
      <c r="AT30" s="80"/>
      <c r="AU30" s="80"/>
      <c r="AV30" s="80"/>
      <c r="AW30" s="80"/>
      <c r="AX30" s="80"/>
      <c r="AY30" s="89"/>
      <c r="AZ30" s="81"/>
    </row>
    <row r="31" spans="1:52" ht="12">
      <c r="A31" s="79"/>
      <c r="B31" s="88"/>
      <c r="C31" s="80"/>
      <c r="D31" s="80"/>
      <c r="E31" s="80"/>
      <c r="F31" s="80"/>
      <c r="G31" s="80"/>
      <c r="H31" s="80"/>
      <c r="I31" s="80"/>
      <c r="J31" s="80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8"/>
      <c r="AM31" s="108"/>
      <c r="AN31" s="104"/>
      <c r="AO31" s="104"/>
      <c r="AP31" s="80"/>
      <c r="AQ31" s="80"/>
      <c r="AR31" s="80"/>
      <c r="AS31" s="80"/>
      <c r="AT31" s="80"/>
      <c r="AU31" s="80"/>
      <c r="AV31" s="80"/>
      <c r="AW31" s="80"/>
      <c r="AX31" s="80"/>
      <c r="AY31" s="89"/>
      <c r="AZ31" s="81"/>
    </row>
    <row r="32" spans="1:52" ht="13.2">
      <c r="A32" s="79"/>
      <c r="B32" s="88"/>
      <c r="C32" s="80"/>
      <c r="D32" s="80"/>
      <c r="E32" s="80"/>
      <c r="F32" s="80"/>
      <c r="G32" s="80"/>
      <c r="H32" s="80"/>
      <c r="I32" s="80"/>
      <c r="J32" s="8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6"/>
      <c r="AM32" s="106"/>
      <c r="AN32" s="101"/>
      <c r="AO32" s="101"/>
      <c r="AP32" s="80"/>
      <c r="AQ32" s="80"/>
      <c r="AR32" s="80"/>
      <c r="AS32" s="80"/>
      <c r="AT32" s="80"/>
      <c r="AU32" s="80"/>
      <c r="AV32" s="80"/>
      <c r="AW32" s="80"/>
      <c r="AX32" s="80"/>
      <c r="AY32" s="89"/>
      <c r="AZ32" s="81"/>
    </row>
    <row r="33" spans="1:59" ht="13.2">
      <c r="A33" s="79"/>
      <c r="B33" s="88"/>
      <c r="C33" s="80"/>
      <c r="D33" s="80"/>
      <c r="E33" s="80"/>
      <c r="F33" s="80"/>
      <c r="G33" s="80"/>
      <c r="H33" s="80"/>
      <c r="I33" s="80"/>
      <c r="J33" s="8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6"/>
      <c r="AM33" s="106"/>
      <c r="AN33" s="101"/>
      <c r="AO33" s="101"/>
      <c r="AP33" s="80"/>
      <c r="AQ33" s="80"/>
      <c r="AR33" s="80"/>
      <c r="AS33" s="80"/>
      <c r="AT33" s="80"/>
      <c r="AU33" s="80"/>
      <c r="AV33" s="80"/>
      <c r="AW33" s="80"/>
      <c r="AX33" s="80"/>
      <c r="AY33" s="89"/>
      <c r="AZ33" s="81"/>
    </row>
    <row r="34" spans="1:59" ht="13.2">
      <c r="A34" s="79"/>
      <c r="B34" s="88"/>
      <c r="C34" s="80"/>
      <c r="D34" s="80"/>
      <c r="E34" s="80"/>
      <c r="F34" s="80"/>
      <c r="G34" s="80"/>
      <c r="H34" s="80"/>
      <c r="I34" s="80"/>
      <c r="J34" s="8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6"/>
      <c r="AM34" s="106"/>
      <c r="AN34" s="101"/>
      <c r="AO34" s="101"/>
      <c r="AP34" s="80"/>
      <c r="AQ34" s="80"/>
      <c r="AR34" s="80"/>
      <c r="AS34" s="80"/>
      <c r="AT34" s="80"/>
      <c r="AU34" s="80"/>
      <c r="AV34" s="80"/>
      <c r="AW34" s="80"/>
      <c r="AX34" s="80"/>
      <c r="AY34" s="89"/>
      <c r="AZ34" s="81"/>
    </row>
    <row r="35" spans="1:59" ht="13.2">
      <c r="A35" s="79"/>
      <c r="B35" s="88"/>
      <c r="C35" s="80"/>
      <c r="D35" s="80"/>
      <c r="E35" s="80"/>
      <c r="F35" s="80"/>
      <c r="G35" s="80"/>
      <c r="H35" s="80"/>
      <c r="I35" s="80"/>
      <c r="J35" s="8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6"/>
      <c r="AM35" s="106"/>
      <c r="AN35" s="101"/>
      <c r="AO35" s="101"/>
      <c r="AP35" s="80"/>
      <c r="AQ35" s="80"/>
      <c r="AR35" s="80"/>
      <c r="AS35" s="80"/>
      <c r="AT35" s="80"/>
      <c r="AU35" s="80"/>
      <c r="AV35" s="80"/>
      <c r="AW35" s="80"/>
      <c r="AX35" s="80"/>
      <c r="AY35" s="89"/>
      <c r="AZ35" s="81"/>
    </row>
    <row r="36" spans="1:59" ht="13.2">
      <c r="A36" s="79"/>
      <c r="B36" s="88"/>
      <c r="C36" s="80"/>
      <c r="D36" s="80"/>
      <c r="E36" s="80"/>
      <c r="F36" s="80"/>
      <c r="G36" s="80"/>
      <c r="H36" s="80"/>
      <c r="I36" s="80"/>
      <c r="J36" s="8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6"/>
      <c r="AM36" s="106"/>
      <c r="AN36" s="101"/>
      <c r="AO36" s="101"/>
      <c r="AP36" s="80"/>
      <c r="AQ36" s="80"/>
      <c r="AR36" s="80"/>
      <c r="AS36" s="80"/>
      <c r="AT36" s="80"/>
      <c r="AU36" s="80"/>
      <c r="AV36" s="80"/>
      <c r="AW36" s="80"/>
      <c r="AX36" s="80"/>
      <c r="AY36" s="89"/>
      <c r="AZ36" s="81"/>
    </row>
    <row r="37" spans="1:59" ht="16.2" customHeight="1">
      <c r="A37" s="79"/>
      <c r="B37" s="88"/>
      <c r="C37" s="80"/>
      <c r="D37" s="80"/>
      <c r="E37" s="80"/>
      <c r="F37" s="80"/>
      <c r="G37" s="80"/>
      <c r="H37" s="80"/>
      <c r="I37" s="80"/>
      <c r="J37" s="8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6"/>
      <c r="AM37" s="106"/>
      <c r="AN37" s="101"/>
      <c r="AO37" s="101"/>
      <c r="AP37" s="80"/>
      <c r="AQ37" s="80"/>
      <c r="AR37" s="80"/>
      <c r="AS37" s="80"/>
      <c r="AT37" s="80"/>
      <c r="AU37" s="80"/>
      <c r="AV37" s="80"/>
      <c r="AW37" s="80"/>
      <c r="AX37" s="80"/>
      <c r="AY37" s="89"/>
      <c r="AZ37" s="81"/>
    </row>
    <row r="38" spans="1:59" ht="13.2">
      <c r="A38" s="79"/>
      <c r="B38" s="88"/>
      <c r="C38" s="80"/>
      <c r="D38" s="80"/>
      <c r="E38" s="80"/>
      <c r="F38" s="80"/>
      <c r="G38" s="80"/>
      <c r="H38" s="80"/>
      <c r="I38" s="80"/>
      <c r="J38" s="8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6"/>
      <c r="AM38" s="106"/>
      <c r="AN38" s="101"/>
      <c r="AO38" s="101"/>
      <c r="AP38" s="80"/>
      <c r="AQ38" s="80"/>
      <c r="AR38" s="80"/>
      <c r="AS38" s="80"/>
      <c r="AT38" s="80"/>
      <c r="AU38" s="80"/>
      <c r="AV38" s="80"/>
      <c r="AW38" s="80"/>
      <c r="AX38" s="80"/>
      <c r="AY38" s="89"/>
      <c r="AZ38" s="81"/>
    </row>
    <row r="39" spans="1:59" ht="13.2">
      <c r="A39" s="79"/>
      <c r="B39" s="88"/>
      <c r="C39" s="80"/>
      <c r="D39" s="80"/>
      <c r="E39" s="80"/>
      <c r="F39" s="80"/>
      <c r="G39" s="80"/>
      <c r="H39" s="80"/>
      <c r="I39" s="80"/>
      <c r="J39" s="8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6"/>
      <c r="AM39" s="106"/>
      <c r="AN39" s="101"/>
      <c r="AO39" s="101"/>
      <c r="AP39" s="80"/>
      <c r="AQ39" s="80"/>
      <c r="AR39" s="80"/>
      <c r="AS39" s="80"/>
      <c r="AT39" s="80"/>
      <c r="AU39" s="80"/>
      <c r="AV39" s="80"/>
      <c r="AW39" s="80"/>
      <c r="AX39" s="80"/>
      <c r="AY39" s="89"/>
      <c r="AZ39" s="81"/>
    </row>
    <row r="40" spans="1:59" ht="13.2">
      <c r="A40" s="79"/>
      <c r="B40" s="88"/>
      <c r="C40" s="80"/>
      <c r="D40" s="80"/>
      <c r="E40" s="80"/>
      <c r="F40" s="80"/>
      <c r="G40" s="80"/>
      <c r="H40" s="80"/>
      <c r="I40" s="80"/>
      <c r="J40" s="8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6"/>
      <c r="AM40" s="106"/>
      <c r="AN40" s="101"/>
      <c r="AO40" s="101"/>
      <c r="AP40" s="80"/>
      <c r="AQ40" s="80"/>
      <c r="AR40" s="80"/>
      <c r="AS40" s="80"/>
      <c r="AT40" s="80"/>
      <c r="AU40" s="80"/>
      <c r="AV40" s="80"/>
      <c r="AW40" s="80"/>
      <c r="AX40" s="80"/>
      <c r="AY40" s="89"/>
      <c r="AZ40" s="81"/>
    </row>
    <row r="41" spans="1:59" ht="13.2">
      <c r="A41" s="79"/>
      <c r="B41" s="88"/>
      <c r="C41" s="80"/>
      <c r="D41" s="80"/>
      <c r="E41" s="80"/>
      <c r="F41" s="80"/>
      <c r="G41" s="80"/>
      <c r="H41" s="80"/>
      <c r="I41" s="80"/>
      <c r="J41" s="80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6"/>
      <c r="AM41" s="106"/>
      <c r="AN41" s="101"/>
      <c r="AO41" s="101"/>
      <c r="AP41" s="80"/>
      <c r="AQ41" s="80"/>
      <c r="AR41" s="80"/>
      <c r="AS41" s="80"/>
      <c r="AT41" s="80"/>
      <c r="AU41" s="80"/>
      <c r="AV41" s="80"/>
      <c r="AW41" s="80"/>
      <c r="AX41" s="80"/>
      <c r="AY41" s="89"/>
      <c r="AZ41" s="81"/>
    </row>
    <row r="42" spans="1:59" ht="23.4">
      <c r="A42" s="79"/>
      <c r="B42" s="88"/>
      <c r="C42" s="80"/>
      <c r="D42" s="80"/>
      <c r="E42" s="80"/>
      <c r="F42" s="80"/>
      <c r="G42" s="80"/>
      <c r="H42" s="80"/>
      <c r="I42" s="80"/>
      <c r="J42" s="80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6"/>
      <c r="AM42" s="106"/>
      <c r="AN42" s="101"/>
      <c r="AO42" s="101"/>
      <c r="AP42" s="80"/>
      <c r="AQ42" s="80"/>
      <c r="AR42" s="80"/>
      <c r="AS42" s="80"/>
      <c r="AT42" s="80"/>
      <c r="AU42" s="80"/>
      <c r="AV42" s="80"/>
      <c r="AW42" s="80"/>
      <c r="AX42" s="80"/>
      <c r="AY42" s="89"/>
      <c r="AZ42" s="81"/>
      <c r="BG42" s="199" t="s">
        <v>203</v>
      </c>
    </row>
    <row r="43" spans="1:59" ht="9.6" customHeight="1">
      <c r="A43" s="79"/>
      <c r="B43" s="88"/>
      <c r="C43" s="80"/>
      <c r="D43" s="80"/>
      <c r="E43" s="80"/>
      <c r="F43" s="80"/>
      <c r="G43" s="80"/>
      <c r="H43" s="80"/>
      <c r="I43" s="80"/>
      <c r="J43" s="80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6"/>
      <c r="AM43" s="106"/>
      <c r="AN43" s="101"/>
      <c r="AO43" s="101"/>
      <c r="AP43" s="80"/>
      <c r="AQ43" s="80"/>
      <c r="AR43" s="80"/>
      <c r="AS43" s="80"/>
      <c r="AT43" s="80"/>
      <c r="AU43" s="80"/>
      <c r="AV43" s="80"/>
      <c r="AW43" s="80"/>
      <c r="AX43" s="80"/>
      <c r="AY43" s="89"/>
      <c r="AZ43" s="81"/>
    </row>
    <row r="44" spans="1:59" ht="9.6" customHeight="1">
      <c r="A44" s="79"/>
      <c r="B44" s="88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9"/>
      <c r="AZ44" s="81"/>
    </row>
    <row r="45" spans="1:59" ht="9.6" customHeight="1">
      <c r="A45" s="79"/>
      <c r="B45" s="88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9"/>
      <c r="AZ45" s="81"/>
    </row>
    <row r="46" spans="1:59" ht="9.6" customHeight="1">
      <c r="A46" s="79"/>
      <c r="B46" s="88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9"/>
      <c r="AZ46" s="81"/>
    </row>
    <row r="47" spans="1:59" ht="9.6" customHeight="1">
      <c r="A47" s="79"/>
      <c r="B47" s="88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9"/>
      <c r="AZ47" s="81"/>
    </row>
    <row r="48" spans="1:59">
      <c r="A48" s="79"/>
      <c r="B48" s="88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9"/>
      <c r="AZ48" s="81"/>
    </row>
    <row r="49" spans="1:52">
      <c r="A49" s="79"/>
      <c r="B49" s="88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9"/>
      <c r="AZ49" s="81"/>
    </row>
    <row r="50" spans="1:52">
      <c r="A50" s="79"/>
      <c r="B50" s="88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9"/>
      <c r="AZ50" s="81"/>
    </row>
    <row r="51" spans="1:52">
      <c r="A51" s="79"/>
      <c r="B51" s="88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9"/>
      <c r="AZ51" s="81"/>
    </row>
    <row r="52" spans="1:52">
      <c r="A52" s="79"/>
      <c r="B52" s="88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9"/>
      <c r="AZ52" s="81"/>
    </row>
    <row r="53" spans="1:52">
      <c r="A53" s="79"/>
      <c r="B53" s="88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9"/>
      <c r="AZ53" s="81"/>
    </row>
    <row r="54" spans="1:52">
      <c r="A54" s="79"/>
      <c r="B54" s="88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9"/>
      <c r="AZ54" s="81"/>
    </row>
    <row r="55" spans="1:52">
      <c r="A55" s="79"/>
      <c r="B55" s="88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9"/>
      <c r="AZ55" s="81"/>
    </row>
    <row r="56" spans="1:52">
      <c r="A56" s="79"/>
      <c r="B56" s="88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9"/>
      <c r="AZ56" s="81"/>
    </row>
    <row r="57" spans="1:52">
      <c r="A57" s="79"/>
      <c r="B57" s="88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9"/>
      <c r="AZ57" s="81"/>
    </row>
    <row r="58" spans="1:52">
      <c r="A58" s="79"/>
      <c r="B58" s="88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9"/>
      <c r="AZ58" s="81"/>
    </row>
    <row r="59" spans="1:52">
      <c r="A59" s="79"/>
      <c r="B59" s="88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9"/>
      <c r="AZ59" s="81"/>
    </row>
    <row r="60" spans="1:52">
      <c r="A60" s="79"/>
      <c r="B60" s="88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9"/>
      <c r="AZ60" s="81"/>
    </row>
    <row r="61" spans="1:52" ht="10.199999999999999" thickBot="1">
      <c r="A61" s="79"/>
      <c r="B61" s="90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2"/>
      <c r="AZ61" s="81"/>
    </row>
    <row r="62" spans="1:52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4"/>
    </row>
  </sheetData>
  <mergeCells count="21">
    <mergeCell ref="C15:AX20"/>
    <mergeCell ref="C10:J12"/>
    <mergeCell ref="AU10:AX12"/>
    <mergeCell ref="AP11:AS12"/>
    <mergeCell ref="AO10:AS10"/>
    <mergeCell ref="X11:AA12"/>
    <mergeCell ref="AC11:AF12"/>
    <mergeCell ref="S11:V1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3"/>
  <dataValidations count="1">
    <dataValidation type="list" allowBlank="1" showInputMessage="1" showErrorMessage="1" sqref="AB20" xr:uid="{BFBA20C6-F840-4B10-8670-5708AF90B03F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oleObjects>
    <mc:AlternateContent xmlns:mc="http://schemas.openxmlformats.org/markup-compatibility/2006">
      <mc:Choice Requires="x14">
        <oleObject link="[1]!'!画面レイアウト（勤怠情報一覧 日別）!R12C1:R43C32'" oleUpdate="OLEUPDATE_ALWAYS" shapeId="2054">
          <objectPr defaultSize="0" autoPict="0" dde="1" r:id="rId4">
            <anchor moveWithCells="1">
              <from>
                <xdr:col>2</xdr:col>
                <xdr:colOff>53340</xdr:colOff>
                <xdr:row>21</xdr:row>
                <xdr:rowOff>22860</xdr:rowOff>
              </from>
              <to>
                <xdr:col>49</xdr:col>
                <xdr:colOff>60960</xdr:colOff>
                <xdr:row>48</xdr:row>
                <xdr:rowOff>106680</xdr:rowOff>
              </to>
            </anchor>
          </objectPr>
        </oleObject>
      </mc:Choice>
      <mc:Fallback>
        <oleObject link="[1]!'!画面レイアウト（勤怠情報一覧 日別）!R12C1:R43C32'" oleUpdate="OLEUPDATE_ALWAYS" shapeId="205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9"/>
  <sheetViews>
    <sheetView topLeftCell="A6" zoomScale="87" zoomScaleNormal="87" workbookViewId="0">
      <selection activeCell="BG50" sqref="BG50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23" t="s">
        <v>5</v>
      </c>
      <c r="B1" s="124"/>
      <c r="C1" s="124"/>
      <c r="D1" s="124"/>
      <c r="E1" s="124"/>
      <c r="F1" s="124"/>
      <c r="G1" s="124"/>
      <c r="H1" s="124"/>
      <c r="I1" s="124"/>
      <c r="J1" s="125"/>
      <c r="K1" s="129" t="s">
        <v>3</v>
      </c>
      <c r="L1" s="129"/>
      <c r="M1" s="129"/>
      <c r="N1" s="129"/>
      <c r="O1" s="139" t="str">
        <f>IF(ISBLANK(表紙!AL43),"",(表紙!AL43))</f>
        <v>K001</v>
      </c>
      <c r="P1" s="139"/>
      <c r="Q1" s="139"/>
      <c r="R1" s="139"/>
      <c r="S1" s="139"/>
      <c r="T1" s="139"/>
      <c r="U1" s="139"/>
      <c r="V1" s="139"/>
      <c r="W1" s="139"/>
      <c r="X1" s="139"/>
      <c r="Y1" s="129" t="s">
        <v>6</v>
      </c>
      <c r="Z1" s="129"/>
      <c r="AA1" s="129"/>
      <c r="AB1" s="129"/>
      <c r="AC1" s="130" t="str">
        <f>IF(ISBLANK(表紙!AL39),"",(表紙!AL39))</f>
        <v>SYM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29" t="s">
        <v>1</v>
      </c>
      <c r="AN1" s="129"/>
      <c r="AO1" s="129"/>
      <c r="AP1" s="129"/>
      <c r="AQ1" s="141">
        <f>IF(ISBLANK(表紙!AL47),"",(表紙!AL47))</f>
        <v>45083</v>
      </c>
      <c r="AR1" s="141"/>
      <c r="AS1" s="141"/>
      <c r="AT1" s="141"/>
      <c r="AU1" s="141"/>
      <c r="AV1" s="141"/>
      <c r="AW1" s="141"/>
      <c r="AX1" s="141"/>
      <c r="AY1" s="141"/>
      <c r="AZ1" s="142"/>
    </row>
    <row r="2" spans="1:52" ht="10.199999999999999" thickBot="1">
      <c r="A2" s="126"/>
      <c r="B2" s="127"/>
      <c r="C2" s="127"/>
      <c r="D2" s="127"/>
      <c r="E2" s="127"/>
      <c r="F2" s="127"/>
      <c r="G2" s="127"/>
      <c r="H2" s="127"/>
      <c r="I2" s="127"/>
      <c r="J2" s="128"/>
      <c r="K2" s="117" t="s">
        <v>4</v>
      </c>
      <c r="L2" s="117"/>
      <c r="M2" s="117"/>
      <c r="N2" s="117"/>
      <c r="O2" s="140" t="str">
        <f>IF(ISBLANK(表紙!AL45),"",(表紙!AL45))</f>
        <v>勤怠情報一覧（日別）</v>
      </c>
      <c r="P2" s="140"/>
      <c r="Q2" s="140"/>
      <c r="R2" s="140"/>
      <c r="S2" s="140"/>
      <c r="T2" s="140"/>
      <c r="U2" s="140"/>
      <c r="V2" s="140"/>
      <c r="W2" s="140"/>
      <c r="X2" s="140"/>
      <c r="Y2" s="117" t="s">
        <v>0</v>
      </c>
      <c r="Z2" s="117"/>
      <c r="AA2" s="117"/>
      <c r="AB2" s="117"/>
      <c r="AC2" s="118" t="str">
        <f>IF(ISBLANK(表紙!AL41),"",(表紙!AL41))</f>
        <v>勤怠管理システム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21</v>
      </c>
      <c r="AN2" s="117"/>
      <c r="AO2" s="117"/>
      <c r="AP2" s="117"/>
      <c r="AQ2" s="118" t="str">
        <f>IF(ISBLANK(表紙!AL49),"",(表紙!AL49))</f>
        <v>長島凱斗</v>
      </c>
      <c r="AR2" s="118"/>
      <c r="AS2" s="118"/>
      <c r="AT2" s="118"/>
      <c r="AU2" s="118"/>
      <c r="AV2" s="118"/>
      <c r="AW2" s="118"/>
      <c r="AX2" s="118"/>
      <c r="AY2" s="118"/>
      <c r="AZ2" s="143"/>
    </row>
    <row r="3" spans="1:52" ht="10.199999999999999" thickTop="1">
      <c r="B3" s="2"/>
    </row>
    <row r="4" spans="1:52">
      <c r="A4" s="10" t="s">
        <v>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X9" s="7"/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 t="s">
        <v>47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 t="s">
        <v>91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L10" s="7" t="s">
        <v>95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 t="s">
        <v>93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s">
        <v>106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 t="s">
        <v>106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 t="s">
        <v>108</v>
      </c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3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X17" s="7"/>
      <c r="Y17" s="7"/>
      <c r="Z17" s="7"/>
      <c r="AA17" s="7"/>
      <c r="AB17" s="7"/>
      <c r="AC17" s="7"/>
      <c r="AD17" s="7"/>
      <c r="AE17" s="70" t="s">
        <v>94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5" t="s">
        <v>12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</row>
    <row r="21" spans="1:52">
      <c r="A21" s="14" t="s">
        <v>8</v>
      </c>
      <c r="B21" s="162" t="s">
        <v>3</v>
      </c>
      <c r="C21" s="163"/>
      <c r="D21" s="163"/>
      <c r="E21" s="163"/>
      <c r="F21" s="163"/>
      <c r="G21" s="163"/>
      <c r="H21" s="163"/>
      <c r="I21" s="163"/>
      <c r="J21" s="163"/>
      <c r="K21" s="164"/>
      <c r="L21" s="162" t="s">
        <v>4</v>
      </c>
      <c r="M21" s="163"/>
      <c r="N21" s="163"/>
      <c r="O21" s="163"/>
      <c r="P21" s="163"/>
      <c r="Q21" s="163"/>
      <c r="R21" s="163"/>
      <c r="S21" s="163"/>
      <c r="T21" s="163"/>
      <c r="U21" s="164"/>
      <c r="V21" s="162" t="s">
        <v>9</v>
      </c>
      <c r="W21" s="164"/>
      <c r="X21" s="162" t="s">
        <v>2</v>
      </c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4"/>
    </row>
    <row r="22" spans="1:52">
      <c r="A22" s="9">
        <f>ROW()-21</f>
        <v>1</v>
      </c>
      <c r="B22" s="165" t="s">
        <v>128</v>
      </c>
      <c r="C22" s="166"/>
      <c r="D22" s="166"/>
      <c r="E22" s="166"/>
      <c r="F22" s="166"/>
      <c r="G22" s="166"/>
      <c r="H22" s="166"/>
      <c r="I22" s="166"/>
      <c r="J22" s="166"/>
      <c r="K22" s="167"/>
      <c r="L22" s="171" t="s">
        <v>126</v>
      </c>
      <c r="M22" s="172"/>
      <c r="N22" s="172"/>
      <c r="O22" s="172"/>
      <c r="P22" s="172"/>
      <c r="Q22" s="172"/>
      <c r="R22" s="172"/>
      <c r="S22" s="172"/>
      <c r="T22" s="172"/>
      <c r="U22" s="173"/>
      <c r="V22" s="159" t="s">
        <v>156</v>
      </c>
      <c r="W22" s="161"/>
      <c r="X22" s="168">
        <f>[2]T_ATTENDANCE!AM5</f>
        <v>0</v>
      </c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70"/>
    </row>
    <row r="23" spans="1:52">
      <c r="A23" s="9">
        <f t="shared" ref="A23:A37" si="0">ROW()-21</f>
        <v>2</v>
      </c>
      <c r="B23" s="165" t="s">
        <v>129</v>
      </c>
      <c r="C23" s="166"/>
      <c r="D23" s="166"/>
      <c r="E23" s="166"/>
      <c r="F23" s="166"/>
      <c r="G23" s="166"/>
      <c r="H23" s="166"/>
      <c r="I23" s="166"/>
      <c r="J23" s="166"/>
      <c r="K23" s="167"/>
      <c r="L23" s="171" t="s">
        <v>127</v>
      </c>
      <c r="M23" s="172"/>
      <c r="N23" s="172"/>
      <c r="O23" s="172"/>
      <c r="P23" s="172"/>
      <c r="Q23" s="172"/>
      <c r="R23" s="172"/>
      <c r="S23" s="172"/>
      <c r="T23" s="172"/>
      <c r="U23" s="173"/>
      <c r="V23" s="159" t="s">
        <v>156</v>
      </c>
      <c r="W23" s="161"/>
      <c r="X23" s="168">
        <f>[2]T_ATTENDANCE!AM6</f>
        <v>0</v>
      </c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70"/>
    </row>
    <row r="24" spans="1:52">
      <c r="A24" s="9">
        <f t="shared" si="0"/>
        <v>3</v>
      </c>
      <c r="B24" s="165" t="s">
        <v>130</v>
      </c>
      <c r="C24" s="166"/>
      <c r="D24" s="166"/>
      <c r="E24" s="166"/>
      <c r="F24" s="166"/>
      <c r="G24" s="166"/>
      <c r="H24" s="166"/>
      <c r="I24" s="166"/>
      <c r="J24" s="166"/>
      <c r="K24" s="167"/>
      <c r="L24" s="171" t="s">
        <v>136</v>
      </c>
      <c r="M24" s="172"/>
      <c r="N24" s="172"/>
      <c r="O24" s="172"/>
      <c r="P24" s="172"/>
      <c r="Q24" s="172"/>
      <c r="R24" s="172"/>
      <c r="S24" s="172"/>
      <c r="T24" s="172"/>
      <c r="U24" s="173"/>
      <c r="V24" s="159" t="s">
        <v>156</v>
      </c>
      <c r="W24" s="161"/>
      <c r="X24" s="168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70"/>
    </row>
    <row r="25" spans="1:52">
      <c r="A25" s="9">
        <f t="shared" si="0"/>
        <v>4</v>
      </c>
      <c r="B25" s="165" t="s">
        <v>131</v>
      </c>
      <c r="C25" s="166"/>
      <c r="D25" s="166"/>
      <c r="E25" s="166"/>
      <c r="F25" s="166"/>
      <c r="G25" s="166"/>
      <c r="H25" s="166"/>
      <c r="I25" s="166"/>
      <c r="J25" s="166"/>
      <c r="K25" s="167"/>
      <c r="L25" s="171" t="s">
        <v>137</v>
      </c>
      <c r="M25" s="172"/>
      <c r="N25" s="172"/>
      <c r="O25" s="172"/>
      <c r="P25" s="172"/>
      <c r="Q25" s="172"/>
      <c r="R25" s="172"/>
      <c r="S25" s="172"/>
      <c r="T25" s="172"/>
      <c r="U25" s="173"/>
      <c r="V25" s="159" t="s">
        <v>156</v>
      </c>
      <c r="W25" s="161"/>
      <c r="X25" s="168">
        <f>[2]T_ATTENDANCE!AM8</f>
        <v>0</v>
      </c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70"/>
    </row>
    <row r="26" spans="1:52">
      <c r="A26" s="9">
        <f t="shared" si="0"/>
        <v>5</v>
      </c>
      <c r="B26" s="165" t="s">
        <v>155</v>
      </c>
      <c r="C26" s="166"/>
      <c r="D26" s="166"/>
      <c r="E26" s="166"/>
      <c r="F26" s="166"/>
      <c r="G26" s="166"/>
      <c r="H26" s="166"/>
      <c r="I26" s="166"/>
      <c r="J26" s="166"/>
      <c r="K26" s="167"/>
      <c r="L26" s="171" t="s">
        <v>138</v>
      </c>
      <c r="M26" s="172"/>
      <c r="N26" s="172"/>
      <c r="O26" s="172"/>
      <c r="P26" s="172"/>
      <c r="Q26" s="172"/>
      <c r="R26" s="172"/>
      <c r="S26" s="172"/>
      <c r="T26" s="172"/>
      <c r="U26" s="173"/>
      <c r="V26" s="159" t="s">
        <v>156</v>
      </c>
      <c r="W26" s="161"/>
      <c r="X26" s="168">
        <f>[2]T_ATTENDANCE!AM9</f>
        <v>0</v>
      </c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70"/>
    </row>
    <row r="27" spans="1:52">
      <c r="A27" s="9">
        <f t="shared" si="0"/>
        <v>6</v>
      </c>
      <c r="B27" s="165" t="s">
        <v>115</v>
      </c>
      <c r="C27" s="166"/>
      <c r="D27" s="166"/>
      <c r="E27" s="166"/>
      <c r="F27" s="166"/>
      <c r="G27" s="166"/>
      <c r="H27" s="166"/>
      <c r="I27" s="166"/>
      <c r="J27" s="166"/>
      <c r="K27" s="167"/>
      <c r="L27" s="171" t="s">
        <v>139</v>
      </c>
      <c r="M27" s="172"/>
      <c r="N27" s="172"/>
      <c r="O27" s="172"/>
      <c r="P27" s="172"/>
      <c r="Q27" s="172"/>
      <c r="R27" s="172"/>
      <c r="S27" s="172"/>
      <c r="T27" s="172"/>
      <c r="U27" s="173"/>
      <c r="V27" s="159" t="s">
        <v>156</v>
      </c>
      <c r="W27" s="161"/>
      <c r="X27" s="168">
        <f>[2]T_ATTENDANCE!AM10</f>
        <v>0</v>
      </c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70"/>
    </row>
    <row r="28" spans="1:52">
      <c r="A28" s="9">
        <f t="shared" si="0"/>
        <v>7</v>
      </c>
      <c r="B28" s="165" t="s">
        <v>132</v>
      </c>
      <c r="C28" s="166"/>
      <c r="D28" s="166"/>
      <c r="E28" s="166"/>
      <c r="F28" s="166"/>
      <c r="G28" s="166"/>
      <c r="H28" s="166"/>
      <c r="I28" s="166"/>
      <c r="J28" s="166"/>
      <c r="K28" s="167"/>
      <c r="L28" s="171" t="s">
        <v>140</v>
      </c>
      <c r="M28" s="172"/>
      <c r="N28" s="172"/>
      <c r="O28" s="172"/>
      <c r="P28" s="172"/>
      <c r="Q28" s="172"/>
      <c r="R28" s="172"/>
      <c r="S28" s="172"/>
      <c r="T28" s="172"/>
      <c r="U28" s="173"/>
      <c r="V28" s="159" t="s">
        <v>156</v>
      </c>
      <c r="W28" s="161"/>
      <c r="X28" s="168">
        <f>[2]T_ATTENDANCE!AM11</f>
        <v>0</v>
      </c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70"/>
    </row>
    <row r="29" spans="1:52">
      <c r="A29" s="9">
        <f t="shared" si="0"/>
        <v>8</v>
      </c>
      <c r="B29" s="165" t="s">
        <v>133</v>
      </c>
      <c r="C29" s="166"/>
      <c r="D29" s="166"/>
      <c r="E29" s="166"/>
      <c r="F29" s="166"/>
      <c r="G29" s="166"/>
      <c r="H29" s="166"/>
      <c r="I29" s="166"/>
      <c r="J29" s="166"/>
      <c r="K29" s="167"/>
      <c r="L29" s="171" t="s">
        <v>141</v>
      </c>
      <c r="M29" s="172"/>
      <c r="N29" s="172"/>
      <c r="O29" s="172"/>
      <c r="P29" s="172"/>
      <c r="Q29" s="172"/>
      <c r="R29" s="172"/>
      <c r="S29" s="172"/>
      <c r="T29" s="172"/>
      <c r="U29" s="173"/>
      <c r="V29" s="159" t="s">
        <v>156</v>
      </c>
      <c r="W29" s="161"/>
      <c r="X29" s="168">
        <f>[2]T_ATTENDANCE!AM12</f>
        <v>0</v>
      </c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70"/>
    </row>
    <row r="30" spans="1:52">
      <c r="A30" s="9">
        <f t="shared" si="0"/>
        <v>9</v>
      </c>
      <c r="B30" s="165" t="s">
        <v>134</v>
      </c>
      <c r="C30" s="166"/>
      <c r="D30" s="166"/>
      <c r="E30" s="166"/>
      <c r="F30" s="166"/>
      <c r="G30" s="166"/>
      <c r="H30" s="166"/>
      <c r="I30" s="166"/>
      <c r="J30" s="166"/>
      <c r="K30" s="167"/>
      <c r="L30" s="171" t="s">
        <v>142</v>
      </c>
      <c r="M30" s="172"/>
      <c r="N30" s="172"/>
      <c r="O30" s="172"/>
      <c r="P30" s="172"/>
      <c r="Q30" s="172"/>
      <c r="R30" s="172"/>
      <c r="S30" s="172"/>
      <c r="T30" s="172"/>
      <c r="U30" s="173"/>
      <c r="V30" s="159" t="s">
        <v>156</v>
      </c>
      <c r="W30" s="161"/>
      <c r="X30" s="168">
        <f>[2]T_ATTENDANCE!AM13</f>
        <v>0</v>
      </c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70"/>
    </row>
    <row r="31" spans="1:52">
      <c r="A31" s="9">
        <f t="shared" si="0"/>
        <v>10</v>
      </c>
      <c r="B31" s="165" t="s">
        <v>135</v>
      </c>
      <c r="C31" s="166"/>
      <c r="D31" s="166"/>
      <c r="E31" s="166"/>
      <c r="F31" s="166"/>
      <c r="G31" s="166"/>
      <c r="H31" s="166"/>
      <c r="I31" s="166"/>
      <c r="J31" s="166"/>
      <c r="K31" s="167"/>
      <c r="L31" s="171" t="s">
        <v>143</v>
      </c>
      <c r="M31" s="172"/>
      <c r="N31" s="172"/>
      <c r="O31" s="172"/>
      <c r="P31" s="172"/>
      <c r="Q31" s="172"/>
      <c r="R31" s="172"/>
      <c r="S31" s="172"/>
      <c r="T31" s="172"/>
      <c r="U31" s="173"/>
      <c r="V31" s="159" t="s">
        <v>156</v>
      </c>
      <c r="W31" s="161"/>
      <c r="X31" s="168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70"/>
    </row>
    <row r="32" spans="1:52">
      <c r="A32" s="9">
        <f t="shared" si="0"/>
        <v>11</v>
      </c>
      <c r="B32" s="168"/>
      <c r="C32" s="169"/>
      <c r="D32" s="169"/>
      <c r="E32" s="169"/>
      <c r="F32" s="169"/>
      <c r="G32" s="169"/>
      <c r="H32" s="169"/>
      <c r="I32" s="169"/>
      <c r="J32" s="169"/>
      <c r="K32" s="170"/>
      <c r="L32" s="168"/>
      <c r="M32" s="169"/>
      <c r="N32" s="169"/>
      <c r="O32" s="169"/>
      <c r="P32" s="169"/>
      <c r="Q32" s="169"/>
      <c r="R32" s="169"/>
      <c r="S32" s="169"/>
      <c r="T32" s="169"/>
      <c r="U32" s="170"/>
      <c r="V32" s="159"/>
      <c r="W32" s="161"/>
      <c r="X32" s="168">
        <f>[2]T_ATTENDANCE!AM15</f>
        <v>0</v>
      </c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70"/>
    </row>
    <row r="33" spans="1:52">
      <c r="A33" s="9">
        <f t="shared" si="0"/>
        <v>12</v>
      </c>
      <c r="B33" s="168"/>
      <c r="C33" s="169"/>
      <c r="D33" s="169"/>
      <c r="E33" s="169"/>
      <c r="F33" s="169"/>
      <c r="G33" s="169"/>
      <c r="H33" s="169"/>
      <c r="I33" s="169"/>
      <c r="J33" s="169"/>
      <c r="K33" s="170"/>
      <c r="L33" s="168"/>
      <c r="M33" s="169"/>
      <c r="N33" s="169"/>
      <c r="O33" s="169"/>
      <c r="P33" s="169"/>
      <c r="Q33" s="169"/>
      <c r="R33" s="169"/>
      <c r="S33" s="169"/>
      <c r="T33" s="169"/>
      <c r="U33" s="170"/>
      <c r="V33" s="159"/>
      <c r="W33" s="161"/>
      <c r="X33" s="168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70"/>
    </row>
    <row r="34" spans="1:52">
      <c r="A34" s="9">
        <f t="shared" si="0"/>
        <v>13</v>
      </c>
      <c r="B34" s="168"/>
      <c r="C34" s="169"/>
      <c r="D34" s="169"/>
      <c r="E34" s="169"/>
      <c r="F34" s="169"/>
      <c r="G34" s="169"/>
      <c r="H34" s="169"/>
      <c r="I34" s="169"/>
      <c r="J34" s="169"/>
      <c r="K34" s="170"/>
      <c r="L34" s="168"/>
      <c r="M34" s="169"/>
      <c r="N34" s="169"/>
      <c r="O34" s="169"/>
      <c r="P34" s="169"/>
      <c r="Q34" s="169"/>
      <c r="R34" s="169"/>
      <c r="S34" s="169"/>
      <c r="T34" s="169"/>
      <c r="U34" s="170"/>
      <c r="V34" s="159"/>
      <c r="W34" s="161"/>
      <c r="X34" s="168">
        <f>[2]T_ATTENDANCE!AM17</f>
        <v>0</v>
      </c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70"/>
    </row>
    <row r="35" spans="1:52">
      <c r="A35" s="9">
        <f t="shared" si="0"/>
        <v>14</v>
      </c>
      <c r="B35" s="168"/>
      <c r="C35" s="169"/>
      <c r="D35" s="169"/>
      <c r="E35" s="169"/>
      <c r="F35" s="169"/>
      <c r="G35" s="169"/>
      <c r="H35" s="169"/>
      <c r="I35" s="169"/>
      <c r="J35" s="169"/>
      <c r="K35" s="170"/>
      <c r="L35" s="168"/>
      <c r="M35" s="169"/>
      <c r="N35" s="169"/>
      <c r="O35" s="169"/>
      <c r="P35" s="169"/>
      <c r="Q35" s="169"/>
      <c r="R35" s="169"/>
      <c r="S35" s="169"/>
      <c r="T35" s="169"/>
      <c r="U35" s="170"/>
      <c r="V35" s="159"/>
      <c r="W35" s="161"/>
      <c r="X35" s="168">
        <f>[2]T_ATTENDANCE!AM18</f>
        <v>0</v>
      </c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70"/>
    </row>
    <row r="36" spans="1:52">
      <c r="A36" s="9">
        <f t="shared" si="0"/>
        <v>15</v>
      </c>
      <c r="B36" s="168"/>
      <c r="C36" s="169"/>
      <c r="D36" s="169"/>
      <c r="E36" s="169"/>
      <c r="F36" s="169"/>
      <c r="G36" s="169"/>
      <c r="H36" s="169"/>
      <c r="I36" s="169"/>
      <c r="J36" s="169"/>
      <c r="K36" s="170"/>
      <c r="L36" s="168"/>
      <c r="M36" s="169"/>
      <c r="N36" s="169"/>
      <c r="O36" s="169"/>
      <c r="P36" s="169"/>
      <c r="Q36" s="169"/>
      <c r="R36" s="169"/>
      <c r="S36" s="169"/>
      <c r="T36" s="169"/>
      <c r="U36" s="170"/>
      <c r="V36" s="159"/>
      <c r="W36" s="161"/>
      <c r="X36" s="168">
        <f>[2]T_ATTENDANCE!AM19</f>
        <v>0</v>
      </c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70"/>
    </row>
    <row r="37" spans="1:52">
      <c r="A37" s="9">
        <f t="shared" si="0"/>
        <v>16</v>
      </c>
      <c r="B37" s="168"/>
      <c r="C37" s="169"/>
      <c r="D37" s="169"/>
      <c r="E37" s="169"/>
      <c r="F37" s="169"/>
      <c r="G37" s="169"/>
      <c r="H37" s="169"/>
      <c r="I37" s="169"/>
      <c r="J37" s="169"/>
      <c r="K37" s="170"/>
      <c r="L37" s="168"/>
      <c r="M37" s="169"/>
      <c r="N37" s="169"/>
      <c r="O37" s="169"/>
      <c r="P37" s="169"/>
      <c r="Q37" s="169"/>
      <c r="R37" s="169"/>
      <c r="S37" s="169"/>
      <c r="T37" s="169"/>
      <c r="U37" s="170"/>
      <c r="V37" s="159"/>
      <c r="W37" s="161"/>
      <c r="X37" s="168">
        <f>[2]T_ATTENDANCE!AM20</f>
        <v>0</v>
      </c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70"/>
    </row>
    <row r="38" spans="1:52">
      <c r="A38" s="15" t="s">
        <v>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7"/>
    </row>
    <row r="39" spans="1:52">
      <c r="A39" s="14" t="s">
        <v>8</v>
      </c>
      <c r="B39" s="67" t="s">
        <v>3</v>
      </c>
      <c r="C39" s="68"/>
      <c r="D39" s="68"/>
      <c r="E39" s="68"/>
      <c r="F39" s="68"/>
      <c r="G39" s="68"/>
      <c r="H39" s="68"/>
      <c r="I39" s="68"/>
      <c r="J39" s="68"/>
      <c r="K39" s="69"/>
      <c r="L39" s="67" t="s">
        <v>4</v>
      </c>
      <c r="M39" s="68"/>
      <c r="N39" s="68"/>
      <c r="O39" s="68"/>
      <c r="P39" s="68"/>
      <c r="Q39" s="68"/>
      <c r="R39" s="68"/>
      <c r="S39" s="68"/>
      <c r="T39" s="68"/>
      <c r="U39" s="69"/>
      <c r="V39" s="67" t="s">
        <v>9</v>
      </c>
      <c r="W39" s="69"/>
      <c r="X39" s="67" t="s">
        <v>2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9"/>
    </row>
    <row r="40" spans="1:52" ht="13.2">
      <c r="A40" s="9">
        <f>ROW()-32</f>
        <v>8</v>
      </c>
      <c r="B40" s="171" t="s">
        <v>144</v>
      </c>
      <c r="C40" s="172"/>
      <c r="D40" s="172"/>
      <c r="E40" s="172"/>
      <c r="F40" s="172"/>
      <c r="G40" s="172"/>
      <c r="H40" s="172"/>
      <c r="I40" s="172"/>
      <c r="J40" s="172"/>
      <c r="K40" s="173"/>
      <c r="L40" s="171" t="s">
        <v>179</v>
      </c>
      <c r="M40" s="172"/>
      <c r="N40" s="172"/>
      <c r="O40" s="172"/>
      <c r="P40" s="172"/>
      <c r="Q40" s="172"/>
      <c r="R40" s="172"/>
      <c r="S40" s="172"/>
      <c r="T40" s="172"/>
      <c r="U40" s="173"/>
      <c r="V40" s="159" t="s">
        <v>9</v>
      </c>
      <c r="W40" s="161"/>
      <c r="X40" s="200" t="s">
        <v>204</v>
      </c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1"/>
    </row>
    <row r="41" spans="1:52">
      <c r="A41" s="9">
        <f t="shared" ref="A41:A48" si="1">ROW()-32</f>
        <v>9</v>
      </c>
      <c r="B41" s="171" t="s">
        <v>145</v>
      </c>
      <c r="C41" s="172"/>
      <c r="D41" s="172"/>
      <c r="E41" s="172"/>
      <c r="F41" s="172"/>
      <c r="G41" s="172"/>
      <c r="H41" s="172"/>
      <c r="I41" s="172"/>
      <c r="J41" s="172"/>
      <c r="K41" s="173"/>
      <c r="L41" s="171" t="s">
        <v>146</v>
      </c>
      <c r="M41" s="172"/>
      <c r="N41" s="172"/>
      <c r="O41" s="172"/>
      <c r="P41" s="172"/>
      <c r="Q41" s="172"/>
      <c r="R41" s="172"/>
      <c r="S41" s="172"/>
      <c r="T41" s="172"/>
      <c r="U41" s="173"/>
      <c r="V41" s="159" t="s">
        <v>157</v>
      </c>
      <c r="W41" s="161"/>
    </row>
    <row r="42" spans="1:52">
      <c r="A42" s="9">
        <f t="shared" si="1"/>
        <v>10</v>
      </c>
      <c r="B42" s="171" t="s">
        <v>147</v>
      </c>
      <c r="C42" s="172"/>
      <c r="D42" s="172"/>
      <c r="E42" s="172"/>
      <c r="F42" s="172"/>
      <c r="G42" s="172"/>
      <c r="H42" s="172"/>
      <c r="I42" s="172"/>
      <c r="J42" s="172"/>
      <c r="K42" s="173"/>
      <c r="L42" s="171" t="s">
        <v>148</v>
      </c>
      <c r="M42" s="172"/>
      <c r="N42" s="172"/>
      <c r="O42" s="172"/>
      <c r="P42" s="172"/>
      <c r="Q42" s="172"/>
      <c r="R42" s="172"/>
      <c r="S42" s="172"/>
      <c r="T42" s="172"/>
      <c r="U42" s="173"/>
      <c r="V42" s="159" t="s">
        <v>157</v>
      </c>
      <c r="W42" s="161"/>
      <c r="X42" s="159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1"/>
    </row>
    <row r="43" spans="1:52">
      <c r="A43" s="9">
        <f t="shared" si="1"/>
        <v>11</v>
      </c>
      <c r="B43" s="171" t="s">
        <v>149</v>
      </c>
      <c r="C43" s="172"/>
      <c r="D43" s="172"/>
      <c r="E43" s="172"/>
      <c r="F43" s="172"/>
      <c r="G43" s="172"/>
      <c r="H43" s="172"/>
      <c r="I43" s="172"/>
      <c r="J43" s="172"/>
      <c r="K43" s="173"/>
      <c r="L43" s="171" t="s">
        <v>150</v>
      </c>
      <c r="M43" s="172"/>
      <c r="N43" s="172"/>
      <c r="O43" s="172"/>
      <c r="P43" s="172"/>
      <c r="Q43" s="172"/>
      <c r="R43" s="172"/>
      <c r="S43" s="172"/>
      <c r="T43" s="172"/>
      <c r="U43" s="173"/>
      <c r="V43" s="159" t="s">
        <v>157</v>
      </c>
      <c r="W43" s="161"/>
      <c r="X43" s="159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1"/>
    </row>
    <row r="44" spans="1:52">
      <c r="A44" s="9">
        <f t="shared" si="1"/>
        <v>12</v>
      </c>
      <c r="B44" s="171" t="s">
        <v>151</v>
      </c>
      <c r="C44" s="172"/>
      <c r="D44" s="172"/>
      <c r="E44" s="172"/>
      <c r="F44" s="172"/>
      <c r="G44" s="172"/>
      <c r="H44" s="172"/>
      <c r="I44" s="172"/>
      <c r="J44" s="172"/>
      <c r="K44" s="173"/>
      <c r="L44" s="171" t="s">
        <v>152</v>
      </c>
      <c r="M44" s="172"/>
      <c r="N44" s="172"/>
      <c r="O44" s="172"/>
      <c r="P44" s="172"/>
      <c r="Q44" s="172"/>
      <c r="R44" s="172"/>
      <c r="S44" s="172"/>
      <c r="T44" s="172"/>
      <c r="U44" s="173"/>
      <c r="V44" s="159" t="s">
        <v>157</v>
      </c>
      <c r="W44" s="161"/>
      <c r="X44" s="159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1"/>
    </row>
    <row r="45" spans="1:52">
      <c r="A45" s="9">
        <f t="shared" si="1"/>
        <v>13</v>
      </c>
      <c r="B45" s="171" t="s">
        <v>153</v>
      </c>
      <c r="C45" s="172"/>
      <c r="D45" s="172"/>
      <c r="E45" s="172"/>
      <c r="F45" s="172"/>
      <c r="G45" s="172"/>
      <c r="H45" s="172"/>
      <c r="I45" s="172"/>
      <c r="J45" s="172"/>
      <c r="K45" s="173"/>
      <c r="L45" s="171" t="s">
        <v>154</v>
      </c>
      <c r="M45" s="172"/>
      <c r="N45" s="172"/>
      <c r="O45" s="172"/>
      <c r="P45" s="172"/>
      <c r="Q45" s="172"/>
      <c r="R45" s="172"/>
      <c r="S45" s="172"/>
      <c r="T45" s="172"/>
      <c r="U45" s="173"/>
      <c r="V45" s="159" t="s">
        <v>157</v>
      </c>
      <c r="W45" s="161"/>
      <c r="X45" s="159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1"/>
    </row>
    <row r="46" spans="1:52">
      <c r="A46" s="9">
        <f t="shared" si="1"/>
        <v>14</v>
      </c>
      <c r="B46" s="159"/>
      <c r="C46" s="160"/>
      <c r="D46" s="160"/>
      <c r="E46" s="160"/>
      <c r="F46" s="160"/>
      <c r="G46" s="160"/>
      <c r="H46" s="160"/>
      <c r="I46" s="160"/>
      <c r="J46" s="160"/>
      <c r="K46" s="161"/>
      <c r="L46" s="159"/>
      <c r="M46" s="160"/>
      <c r="N46" s="160"/>
      <c r="O46" s="160"/>
      <c r="P46" s="160"/>
      <c r="Q46" s="160"/>
      <c r="R46" s="160"/>
      <c r="S46" s="160"/>
      <c r="T46" s="160"/>
      <c r="U46" s="161"/>
      <c r="V46" s="159"/>
      <c r="W46" s="161"/>
      <c r="X46" s="159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1"/>
    </row>
    <row r="47" spans="1:52">
      <c r="A47" s="9">
        <f t="shared" si="1"/>
        <v>15</v>
      </c>
      <c r="B47" s="159"/>
      <c r="C47" s="160"/>
      <c r="D47" s="160"/>
      <c r="E47" s="160"/>
      <c r="F47" s="160"/>
      <c r="G47" s="160"/>
      <c r="H47" s="160"/>
      <c r="I47" s="160"/>
      <c r="J47" s="160"/>
      <c r="K47" s="161"/>
      <c r="L47" s="159"/>
      <c r="M47" s="160"/>
      <c r="N47" s="160"/>
      <c r="O47" s="160"/>
      <c r="P47" s="160"/>
      <c r="Q47" s="160"/>
      <c r="R47" s="160"/>
      <c r="S47" s="160"/>
      <c r="T47" s="160"/>
      <c r="U47" s="161"/>
      <c r="V47" s="159"/>
      <c r="W47" s="161"/>
      <c r="X47" s="159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1"/>
    </row>
    <row r="48" spans="1:52">
      <c r="A48" s="9">
        <f t="shared" si="1"/>
        <v>16</v>
      </c>
      <c r="B48" s="159"/>
      <c r="C48" s="160"/>
      <c r="D48" s="160"/>
      <c r="E48" s="160"/>
      <c r="F48" s="160"/>
      <c r="G48" s="160"/>
      <c r="H48" s="160"/>
      <c r="I48" s="160"/>
      <c r="J48" s="160"/>
      <c r="K48" s="161"/>
      <c r="L48" s="159"/>
      <c r="M48" s="160"/>
      <c r="N48" s="160"/>
      <c r="O48" s="160"/>
      <c r="P48" s="160"/>
      <c r="Q48" s="160"/>
      <c r="R48" s="160"/>
      <c r="S48" s="160"/>
      <c r="T48" s="160"/>
      <c r="U48" s="161"/>
      <c r="V48" s="159"/>
      <c r="W48" s="161"/>
      <c r="X48" s="159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1"/>
    </row>
    <row r="49" spans="1:52">
      <c r="A49" s="15" t="s">
        <v>11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7"/>
    </row>
    <row r="50" spans="1:52">
      <c r="A50" s="14" t="s">
        <v>8</v>
      </c>
      <c r="B50" s="67" t="s">
        <v>3</v>
      </c>
      <c r="C50" s="68"/>
      <c r="D50" s="68"/>
      <c r="E50" s="68"/>
      <c r="F50" s="68"/>
      <c r="G50" s="68"/>
      <c r="H50" s="68"/>
      <c r="I50" s="68"/>
      <c r="J50" s="68"/>
      <c r="K50" s="69"/>
      <c r="L50" s="67" t="s">
        <v>4</v>
      </c>
      <c r="M50" s="68"/>
      <c r="N50" s="68"/>
      <c r="O50" s="68"/>
      <c r="P50" s="68"/>
      <c r="Q50" s="68"/>
      <c r="R50" s="68"/>
      <c r="S50" s="68"/>
      <c r="T50" s="68"/>
      <c r="U50" s="69"/>
      <c r="V50" s="67" t="s">
        <v>9</v>
      </c>
      <c r="W50" s="69"/>
      <c r="X50" s="67" t="s">
        <v>2</v>
      </c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9"/>
    </row>
    <row r="51" spans="1:52">
      <c r="A51" s="9">
        <f>ROW()-43</f>
        <v>8</v>
      </c>
      <c r="B51" s="159"/>
      <c r="C51" s="160"/>
      <c r="D51" s="160"/>
      <c r="E51" s="160"/>
      <c r="F51" s="160"/>
      <c r="G51" s="160"/>
      <c r="H51" s="160"/>
      <c r="I51" s="160"/>
      <c r="J51" s="160"/>
      <c r="K51" s="161"/>
      <c r="L51" s="159"/>
      <c r="M51" s="160"/>
      <c r="N51" s="160"/>
      <c r="O51" s="160"/>
      <c r="P51" s="160"/>
      <c r="Q51" s="160"/>
      <c r="R51" s="160"/>
      <c r="S51" s="160"/>
      <c r="T51" s="160"/>
      <c r="U51" s="161"/>
      <c r="V51" s="159"/>
      <c r="W51" s="161"/>
      <c r="X51" s="159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1"/>
    </row>
    <row r="52" spans="1:52">
      <c r="A52" s="9">
        <f t="shared" ref="A52:A59" si="2">ROW()-43</f>
        <v>9</v>
      </c>
      <c r="B52" s="159"/>
      <c r="C52" s="160"/>
      <c r="D52" s="160"/>
      <c r="E52" s="160"/>
      <c r="F52" s="160"/>
      <c r="G52" s="160"/>
      <c r="H52" s="160"/>
      <c r="I52" s="160"/>
      <c r="J52" s="160"/>
      <c r="K52" s="161"/>
      <c r="L52" s="159"/>
      <c r="M52" s="160"/>
      <c r="N52" s="160"/>
      <c r="O52" s="160"/>
      <c r="P52" s="160"/>
      <c r="Q52" s="160"/>
      <c r="R52" s="160"/>
      <c r="S52" s="160"/>
      <c r="T52" s="160"/>
      <c r="U52" s="161"/>
      <c r="V52" s="159"/>
      <c r="W52" s="161"/>
      <c r="X52" s="159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1"/>
    </row>
    <row r="53" spans="1:52">
      <c r="A53" s="9">
        <f t="shared" si="2"/>
        <v>10</v>
      </c>
      <c r="B53" s="159"/>
      <c r="C53" s="160"/>
      <c r="D53" s="160"/>
      <c r="E53" s="160"/>
      <c r="F53" s="160"/>
      <c r="G53" s="160"/>
      <c r="H53" s="160"/>
      <c r="I53" s="160"/>
      <c r="J53" s="160"/>
      <c r="K53" s="161"/>
      <c r="L53" s="159"/>
      <c r="M53" s="160"/>
      <c r="N53" s="160"/>
      <c r="O53" s="160"/>
      <c r="P53" s="160"/>
      <c r="Q53" s="160"/>
      <c r="R53" s="160"/>
      <c r="S53" s="160"/>
      <c r="T53" s="160"/>
      <c r="U53" s="161"/>
      <c r="V53" s="159"/>
      <c r="W53" s="161"/>
      <c r="X53" s="159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1"/>
    </row>
    <row r="54" spans="1:52">
      <c r="A54" s="9">
        <f t="shared" si="2"/>
        <v>11</v>
      </c>
      <c r="B54" s="159"/>
      <c r="C54" s="160"/>
      <c r="D54" s="160"/>
      <c r="E54" s="160"/>
      <c r="F54" s="160"/>
      <c r="G54" s="160"/>
      <c r="H54" s="160"/>
      <c r="I54" s="160"/>
      <c r="J54" s="160"/>
      <c r="K54" s="161"/>
      <c r="L54" s="159"/>
      <c r="M54" s="160"/>
      <c r="N54" s="160"/>
      <c r="O54" s="160"/>
      <c r="P54" s="160"/>
      <c r="Q54" s="160"/>
      <c r="R54" s="160"/>
      <c r="S54" s="160"/>
      <c r="T54" s="160"/>
      <c r="U54" s="161"/>
      <c r="V54" s="159"/>
      <c r="W54" s="161"/>
      <c r="X54" s="159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1"/>
    </row>
    <row r="55" spans="1:52">
      <c r="A55" s="9">
        <f t="shared" si="2"/>
        <v>12</v>
      </c>
      <c r="B55" s="159"/>
      <c r="C55" s="160"/>
      <c r="D55" s="160"/>
      <c r="E55" s="160"/>
      <c r="F55" s="160"/>
      <c r="G55" s="160"/>
      <c r="H55" s="160"/>
      <c r="I55" s="160"/>
      <c r="J55" s="160"/>
      <c r="K55" s="161"/>
      <c r="L55" s="159"/>
      <c r="M55" s="160"/>
      <c r="N55" s="160"/>
      <c r="O55" s="160"/>
      <c r="P55" s="160"/>
      <c r="Q55" s="160"/>
      <c r="R55" s="160"/>
      <c r="S55" s="160"/>
      <c r="T55" s="160"/>
      <c r="U55" s="161"/>
      <c r="V55" s="159"/>
      <c r="W55" s="161"/>
      <c r="X55" s="159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1"/>
    </row>
    <row r="56" spans="1:52">
      <c r="A56" s="9">
        <f t="shared" si="2"/>
        <v>13</v>
      </c>
      <c r="B56" s="159"/>
      <c r="C56" s="160"/>
      <c r="D56" s="160"/>
      <c r="E56" s="160"/>
      <c r="F56" s="160"/>
      <c r="G56" s="160"/>
      <c r="H56" s="160"/>
      <c r="I56" s="160"/>
      <c r="J56" s="160"/>
      <c r="K56" s="161"/>
      <c r="L56" s="159"/>
      <c r="M56" s="160"/>
      <c r="N56" s="160"/>
      <c r="O56" s="160"/>
      <c r="P56" s="160"/>
      <c r="Q56" s="160"/>
      <c r="R56" s="160"/>
      <c r="S56" s="160"/>
      <c r="T56" s="160"/>
      <c r="U56" s="161"/>
      <c r="V56" s="159"/>
      <c r="W56" s="161"/>
      <c r="X56" s="159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1"/>
    </row>
    <row r="57" spans="1:52">
      <c r="A57" s="9">
        <f t="shared" si="2"/>
        <v>14</v>
      </c>
      <c r="B57" s="159"/>
      <c r="C57" s="160"/>
      <c r="D57" s="160"/>
      <c r="E57" s="160"/>
      <c r="F57" s="160"/>
      <c r="G57" s="160"/>
      <c r="H57" s="160"/>
      <c r="I57" s="160"/>
      <c r="J57" s="160"/>
      <c r="K57" s="161"/>
      <c r="L57" s="159"/>
      <c r="M57" s="160"/>
      <c r="N57" s="160"/>
      <c r="O57" s="160"/>
      <c r="P57" s="160"/>
      <c r="Q57" s="160"/>
      <c r="R57" s="160"/>
      <c r="S57" s="160"/>
      <c r="T57" s="160"/>
      <c r="U57" s="161"/>
      <c r="V57" s="159"/>
      <c r="W57" s="161"/>
      <c r="X57" s="159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1"/>
    </row>
    <row r="58" spans="1:52">
      <c r="A58" s="9">
        <f t="shared" si="2"/>
        <v>15</v>
      </c>
      <c r="B58" s="159"/>
      <c r="C58" s="160"/>
      <c r="D58" s="160"/>
      <c r="E58" s="160"/>
      <c r="F58" s="160"/>
      <c r="G58" s="160"/>
      <c r="H58" s="160"/>
      <c r="I58" s="160"/>
      <c r="J58" s="160"/>
      <c r="K58" s="161"/>
      <c r="L58" s="159"/>
      <c r="M58" s="160"/>
      <c r="N58" s="160"/>
      <c r="O58" s="160"/>
      <c r="P58" s="160"/>
      <c r="Q58" s="160"/>
      <c r="R58" s="160"/>
      <c r="S58" s="160"/>
      <c r="T58" s="160"/>
      <c r="U58" s="161"/>
      <c r="V58" s="159"/>
      <c r="W58" s="161"/>
      <c r="X58" s="159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1"/>
    </row>
    <row r="59" spans="1:52">
      <c r="A59" s="9">
        <f t="shared" si="2"/>
        <v>16</v>
      </c>
      <c r="B59" s="159"/>
      <c r="C59" s="160"/>
      <c r="D59" s="160"/>
      <c r="E59" s="160"/>
      <c r="F59" s="160"/>
      <c r="G59" s="160"/>
      <c r="H59" s="160"/>
      <c r="I59" s="160"/>
      <c r="J59" s="160"/>
      <c r="K59" s="161"/>
      <c r="L59" s="159"/>
      <c r="M59" s="160"/>
      <c r="N59" s="160"/>
      <c r="O59" s="160"/>
      <c r="P59" s="160"/>
      <c r="Q59" s="160"/>
      <c r="R59" s="160"/>
      <c r="S59" s="160"/>
      <c r="T59" s="160"/>
      <c r="U59" s="161"/>
      <c r="V59" s="159"/>
      <c r="W59" s="161"/>
      <c r="X59" s="159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1"/>
    </row>
  </sheetData>
  <mergeCells count="152">
    <mergeCell ref="L43:U43"/>
    <mergeCell ref="L44:U44"/>
    <mergeCell ref="L45:U45"/>
    <mergeCell ref="L42:U42"/>
    <mergeCell ref="L40:U40"/>
    <mergeCell ref="L41:U41"/>
    <mergeCell ref="B45:K45"/>
    <mergeCell ref="B40:K40"/>
    <mergeCell ref="B41:K41"/>
    <mergeCell ref="B42:K42"/>
    <mergeCell ref="B43:K43"/>
    <mergeCell ref="B44:K44"/>
    <mergeCell ref="L31:U31"/>
    <mergeCell ref="X37:AZ37"/>
    <mergeCell ref="V37:W37"/>
    <mergeCell ref="B37:K37"/>
    <mergeCell ref="L37:U37"/>
    <mergeCell ref="X33:AZ33"/>
    <mergeCell ref="V33:W33"/>
    <mergeCell ref="B33:K33"/>
    <mergeCell ref="L33:U33"/>
    <mergeCell ref="X32:AZ32"/>
    <mergeCell ref="V32:W32"/>
    <mergeCell ref="B32:K32"/>
    <mergeCell ref="L32:U32"/>
    <mergeCell ref="X47:AZ47"/>
    <mergeCell ref="X48:AZ48"/>
    <mergeCell ref="V45:W45"/>
    <mergeCell ref="V46:W46"/>
    <mergeCell ref="V47:W47"/>
    <mergeCell ref="V48:W48"/>
    <mergeCell ref="X45:AZ45"/>
    <mergeCell ref="X46:AZ46"/>
    <mergeCell ref="L46:U46"/>
    <mergeCell ref="X26:AZ26"/>
    <mergeCell ref="X27:AZ27"/>
    <mergeCell ref="X28:AZ28"/>
    <mergeCell ref="X29:AZ29"/>
    <mergeCell ref="X30:AZ30"/>
    <mergeCell ref="B21:K21"/>
    <mergeCell ref="B28:K28"/>
    <mergeCell ref="B29:K29"/>
    <mergeCell ref="B30:K30"/>
    <mergeCell ref="L22:U22"/>
    <mergeCell ref="L23:U23"/>
    <mergeCell ref="L24:U24"/>
    <mergeCell ref="L25:U25"/>
    <mergeCell ref="L26:U26"/>
    <mergeCell ref="L27:U27"/>
    <mergeCell ref="L28:U28"/>
    <mergeCell ref="L29:U29"/>
    <mergeCell ref="L30:U30"/>
    <mergeCell ref="L52:U52"/>
    <mergeCell ref="B47:K47"/>
    <mergeCell ref="B48:K48"/>
    <mergeCell ref="V52:W52"/>
    <mergeCell ref="B52:K52"/>
    <mergeCell ref="V51:W51"/>
    <mergeCell ref="L51:U51"/>
    <mergeCell ref="L47:U47"/>
    <mergeCell ref="B23:K23"/>
    <mergeCell ref="B24:K24"/>
    <mergeCell ref="B25:K25"/>
    <mergeCell ref="B26:K26"/>
    <mergeCell ref="B27:K27"/>
    <mergeCell ref="V43:W43"/>
    <mergeCell ref="V44:W44"/>
    <mergeCell ref="V23:W23"/>
    <mergeCell ref="V24:W24"/>
    <mergeCell ref="V25:W25"/>
    <mergeCell ref="V26:W26"/>
    <mergeCell ref="V28:W28"/>
    <mergeCell ref="V29:W29"/>
    <mergeCell ref="V30:W30"/>
    <mergeCell ref="B51:K51"/>
    <mergeCell ref="B46:K46"/>
    <mergeCell ref="X51:AZ51"/>
    <mergeCell ref="AQ1:AZ1"/>
    <mergeCell ref="AQ2:AZ2"/>
    <mergeCell ref="AC1:AL1"/>
    <mergeCell ref="AC2:AL2"/>
    <mergeCell ref="AM1:AP1"/>
    <mergeCell ref="AM2:AP2"/>
    <mergeCell ref="K1:N1"/>
    <mergeCell ref="K2:N2"/>
    <mergeCell ref="X35:AZ35"/>
    <mergeCell ref="L36:U36"/>
    <mergeCell ref="B36:K36"/>
    <mergeCell ref="V36:W36"/>
    <mergeCell ref="X36:AZ36"/>
    <mergeCell ref="X44:AZ44"/>
    <mergeCell ref="V40:W40"/>
    <mergeCell ref="V41:W41"/>
    <mergeCell ref="X40:AZ40"/>
    <mergeCell ref="V42:W42"/>
    <mergeCell ref="X42:AZ42"/>
    <mergeCell ref="X43:AZ43"/>
    <mergeCell ref="X24:AZ24"/>
    <mergeCell ref="X25:AZ25"/>
    <mergeCell ref="A1:J2"/>
    <mergeCell ref="Y1:AB1"/>
    <mergeCell ref="Y2:AB2"/>
    <mergeCell ref="O1:X1"/>
    <mergeCell ref="O2:X2"/>
    <mergeCell ref="L21:U21"/>
    <mergeCell ref="L48:U48"/>
    <mergeCell ref="B22:K22"/>
    <mergeCell ref="V21:W21"/>
    <mergeCell ref="V22:W22"/>
    <mergeCell ref="V27:W27"/>
    <mergeCell ref="X21:AZ21"/>
    <mergeCell ref="X22:AZ22"/>
    <mergeCell ref="X23:AZ23"/>
    <mergeCell ref="B31:K31"/>
    <mergeCell ref="V31:W31"/>
    <mergeCell ref="X31:AZ31"/>
    <mergeCell ref="L34:U34"/>
    <mergeCell ref="B34:K34"/>
    <mergeCell ref="V34:W34"/>
    <mergeCell ref="X34:AZ34"/>
    <mergeCell ref="L35:U35"/>
    <mergeCell ref="B35:K35"/>
    <mergeCell ref="V35:W35"/>
    <mergeCell ref="B54:K54"/>
    <mergeCell ref="B55:K55"/>
    <mergeCell ref="B56:K56"/>
    <mergeCell ref="B57:K57"/>
    <mergeCell ref="B58:K58"/>
    <mergeCell ref="B59:K59"/>
    <mergeCell ref="L53:U53"/>
    <mergeCell ref="L54:U54"/>
    <mergeCell ref="L55:U55"/>
    <mergeCell ref="L56:U56"/>
    <mergeCell ref="L57:U57"/>
    <mergeCell ref="L58:U58"/>
    <mergeCell ref="L59:U59"/>
    <mergeCell ref="B53:K53"/>
    <mergeCell ref="X52:AZ52"/>
    <mergeCell ref="V53:W53"/>
    <mergeCell ref="V54:W54"/>
    <mergeCell ref="V55:W55"/>
    <mergeCell ref="V56:W56"/>
    <mergeCell ref="V57:W57"/>
    <mergeCell ref="V58:W58"/>
    <mergeCell ref="V59:W59"/>
    <mergeCell ref="X53:AZ53"/>
    <mergeCell ref="X54:AZ54"/>
    <mergeCell ref="X55:AZ55"/>
    <mergeCell ref="X56:AZ56"/>
    <mergeCell ref="X57:AZ57"/>
    <mergeCell ref="X58:AZ58"/>
    <mergeCell ref="X59:AZ5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38" zoomScaleNormal="110" workbookViewId="0">
      <pane ySplit="5" topLeftCell="A6" activePane="bottomLeft" state="frozen"/>
      <selection sqref="A1:K2"/>
      <selection pane="bottomLeft" activeCell="S19" sqref="S19:T19"/>
    </sheetView>
  </sheetViews>
  <sheetFormatPr defaultColWidth="2.6640625" defaultRowHeight="9.6"/>
  <cols>
    <col min="1" max="16384" width="2.6640625" style="1"/>
  </cols>
  <sheetData>
    <row r="1" spans="1:55">
      <c r="A1" s="183" t="s">
        <v>5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5"/>
      <c r="N1" s="180" t="s">
        <v>3</v>
      </c>
      <c r="O1" s="181"/>
      <c r="P1" s="181"/>
      <c r="Q1" s="182"/>
      <c r="R1" s="187" t="str">
        <f>IF(ISBLANK(表紙!AL43),"",(表紙!AL43))</f>
        <v>K001</v>
      </c>
      <c r="S1" s="188"/>
      <c r="T1" s="188"/>
      <c r="U1" s="188"/>
      <c r="V1" s="188"/>
      <c r="W1" s="188"/>
      <c r="X1" s="188"/>
      <c r="Y1" s="188"/>
      <c r="Z1" s="188"/>
      <c r="AA1" s="189"/>
      <c r="AB1" s="180" t="s">
        <v>6</v>
      </c>
      <c r="AC1" s="181"/>
      <c r="AD1" s="181"/>
      <c r="AE1" s="182"/>
      <c r="AF1" s="176" t="str">
        <f>IF(ISBLANK(表紙!AL39),"",(表紙!AL39))</f>
        <v>SYM</v>
      </c>
      <c r="AG1" s="177"/>
      <c r="AH1" s="177"/>
      <c r="AI1" s="177"/>
      <c r="AJ1" s="177"/>
      <c r="AK1" s="177"/>
      <c r="AL1" s="177"/>
      <c r="AM1" s="177"/>
      <c r="AN1" s="177"/>
      <c r="AO1" s="178"/>
      <c r="AP1" s="180" t="s">
        <v>1</v>
      </c>
      <c r="AQ1" s="181"/>
      <c r="AR1" s="181"/>
      <c r="AS1" s="182"/>
      <c r="AT1" s="190">
        <f>IF(ISBLANK(表紙!AL47),"",(表紙!AL47))</f>
        <v>45083</v>
      </c>
      <c r="AU1" s="191"/>
      <c r="AV1" s="191"/>
      <c r="AW1" s="191"/>
      <c r="AX1" s="191"/>
      <c r="AY1" s="191"/>
      <c r="AZ1" s="191"/>
      <c r="BA1" s="191"/>
      <c r="BB1" s="191"/>
      <c r="BC1" s="192"/>
    </row>
    <row r="2" spans="1:55">
      <c r="A2" s="18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8"/>
      <c r="N2" s="180" t="s">
        <v>4</v>
      </c>
      <c r="O2" s="181"/>
      <c r="P2" s="181"/>
      <c r="Q2" s="182"/>
      <c r="R2" s="187" t="str">
        <f>IF(ISBLANK(表紙!AL45),"",(表紙!AL45))</f>
        <v>勤怠情報一覧（日別）</v>
      </c>
      <c r="S2" s="188"/>
      <c r="T2" s="188"/>
      <c r="U2" s="188"/>
      <c r="V2" s="188"/>
      <c r="W2" s="188"/>
      <c r="X2" s="188"/>
      <c r="Y2" s="188"/>
      <c r="Z2" s="188"/>
      <c r="AA2" s="189"/>
      <c r="AB2" s="180" t="s">
        <v>0</v>
      </c>
      <c r="AC2" s="181"/>
      <c r="AD2" s="181"/>
      <c r="AE2" s="182"/>
      <c r="AF2" s="176" t="str">
        <f>IF(ISBLANK(表紙!AL41),"",(表紙!AL41))</f>
        <v>勤怠管理システム</v>
      </c>
      <c r="AG2" s="177"/>
      <c r="AH2" s="177"/>
      <c r="AI2" s="177"/>
      <c r="AJ2" s="177"/>
      <c r="AK2" s="177"/>
      <c r="AL2" s="177"/>
      <c r="AM2" s="177"/>
      <c r="AN2" s="177"/>
      <c r="AO2" s="178"/>
      <c r="AP2" s="180" t="s">
        <v>21</v>
      </c>
      <c r="AQ2" s="181"/>
      <c r="AR2" s="181"/>
      <c r="AS2" s="182"/>
      <c r="AT2" s="176" t="str">
        <f>IF(ISBLANK(表紙!AL49),"",(表紙!AL49))</f>
        <v>長島凱斗</v>
      </c>
      <c r="AU2" s="177"/>
      <c r="AV2" s="177"/>
      <c r="AW2" s="177"/>
      <c r="AX2" s="177"/>
      <c r="AY2" s="177"/>
      <c r="AZ2" s="177"/>
      <c r="BA2" s="177"/>
      <c r="BB2" s="177"/>
      <c r="BC2" s="178"/>
    </row>
    <row r="3" spans="1:55">
      <c r="B3" s="2"/>
    </row>
    <row r="4" spans="1:5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1:55">
      <c r="A5" s="13" t="s">
        <v>13</v>
      </c>
      <c r="B5" s="179" t="s">
        <v>15</v>
      </c>
      <c r="C5" s="179"/>
      <c r="D5" s="179"/>
      <c r="E5" s="179"/>
      <c r="F5" s="179"/>
      <c r="G5" s="179"/>
      <c r="H5" s="179"/>
      <c r="I5" s="179"/>
      <c r="J5" s="179"/>
      <c r="K5" s="179"/>
      <c r="L5" s="179" t="s">
        <v>16</v>
      </c>
      <c r="M5" s="179"/>
      <c r="N5" s="179"/>
      <c r="O5" s="179"/>
      <c r="P5" s="179"/>
      <c r="Q5" s="179" t="s">
        <v>20</v>
      </c>
      <c r="R5" s="179"/>
      <c r="S5" s="179" t="s">
        <v>17</v>
      </c>
      <c r="T5" s="179"/>
      <c r="U5" s="179" t="s">
        <v>50</v>
      </c>
      <c r="V5" s="179"/>
      <c r="W5" s="179"/>
      <c r="X5" s="179"/>
      <c r="Y5" s="179"/>
      <c r="Z5" s="179"/>
      <c r="AA5" s="179"/>
      <c r="AB5" s="179" t="s">
        <v>18</v>
      </c>
      <c r="AC5" s="179"/>
      <c r="AD5" s="179"/>
      <c r="AE5" s="179"/>
      <c r="AF5" s="179"/>
      <c r="AG5" s="179"/>
      <c r="AH5" s="179"/>
      <c r="AI5" s="179"/>
      <c r="AJ5" s="179" t="s">
        <v>19</v>
      </c>
      <c r="AK5" s="179"/>
      <c r="AL5" s="179"/>
      <c r="AM5" s="179"/>
      <c r="AN5" s="179"/>
      <c r="AO5" s="179"/>
      <c r="AP5" s="179"/>
      <c r="AQ5" s="179"/>
      <c r="AR5" s="179" t="s">
        <v>2</v>
      </c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</row>
    <row r="6" spans="1:55">
      <c r="A6" s="9">
        <f>ROW()-5</f>
        <v>1</v>
      </c>
      <c r="B6" s="31" t="s">
        <v>71</v>
      </c>
      <c r="C6" s="32"/>
      <c r="D6" s="32"/>
      <c r="E6" s="32"/>
      <c r="F6" s="32"/>
      <c r="G6" s="32"/>
      <c r="H6" s="32"/>
      <c r="I6" s="32"/>
      <c r="J6" s="32"/>
      <c r="K6" s="33"/>
      <c r="L6" s="174" t="s">
        <v>35</v>
      </c>
      <c r="M6" s="174"/>
      <c r="N6" s="174"/>
      <c r="O6" s="174"/>
      <c r="P6" s="174"/>
      <c r="Q6" s="175" t="s">
        <v>158</v>
      </c>
      <c r="R6" s="175"/>
      <c r="S6" s="175">
        <v>10</v>
      </c>
      <c r="T6" s="175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</row>
    <row r="7" spans="1:55">
      <c r="A7" s="9">
        <f t="shared" ref="A7:A54" si="0">ROW()-5</f>
        <v>2</v>
      </c>
      <c r="B7" s="1" t="s">
        <v>110</v>
      </c>
      <c r="C7" s="32"/>
      <c r="D7" s="32"/>
      <c r="E7" s="32"/>
      <c r="F7" s="32"/>
      <c r="G7" s="32"/>
      <c r="H7" s="32"/>
      <c r="I7" s="32"/>
      <c r="J7" s="32"/>
      <c r="K7" s="33"/>
      <c r="L7" s="174" t="s">
        <v>35</v>
      </c>
      <c r="M7" s="174"/>
      <c r="N7" s="174"/>
      <c r="O7" s="174"/>
      <c r="P7" s="174"/>
      <c r="Q7" s="175" t="s">
        <v>158</v>
      </c>
      <c r="R7" s="175"/>
      <c r="S7" s="175">
        <v>20</v>
      </c>
      <c r="T7" s="175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</row>
    <row r="8" spans="1:55">
      <c r="A8" s="9">
        <f t="shared" si="0"/>
        <v>3</v>
      </c>
      <c r="B8" s="31" t="s">
        <v>72</v>
      </c>
      <c r="C8" s="32"/>
      <c r="D8" s="32"/>
      <c r="E8" s="32"/>
      <c r="F8" s="32"/>
      <c r="G8" s="32"/>
      <c r="H8" s="32"/>
      <c r="I8" s="32"/>
      <c r="J8" s="32"/>
      <c r="K8" s="33"/>
      <c r="L8" s="174" t="s">
        <v>35</v>
      </c>
      <c r="M8" s="174"/>
      <c r="N8" s="174"/>
      <c r="O8" s="174"/>
      <c r="P8" s="174"/>
      <c r="Q8" s="175" t="s">
        <v>158</v>
      </c>
      <c r="R8" s="175"/>
      <c r="S8" s="175">
        <v>10</v>
      </c>
      <c r="T8" s="175"/>
      <c r="U8" s="174"/>
      <c r="V8" s="174"/>
      <c r="W8" s="174"/>
      <c r="X8" s="174"/>
      <c r="Y8" s="174"/>
      <c r="Z8" s="174"/>
      <c r="AA8" s="174"/>
      <c r="AB8" s="168"/>
      <c r="AC8" s="169"/>
      <c r="AD8" s="169"/>
      <c r="AE8" s="169"/>
      <c r="AF8" s="169"/>
      <c r="AG8" s="169"/>
      <c r="AH8" s="169"/>
      <c r="AI8" s="170"/>
      <c r="AJ8" s="168"/>
      <c r="AK8" s="169"/>
      <c r="AL8" s="169"/>
      <c r="AM8" s="169"/>
      <c r="AN8" s="169"/>
      <c r="AO8" s="169"/>
      <c r="AP8" s="169"/>
      <c r="AQ8" s="170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</row>
    <row r="9" spans="1:55">
      <c r="A9" s="9">
        <f>ROW()-5</f>
        <v>4</v>
      </c>
      <c r="B9" s="31" t="s">
        <v>109</v>
      </c>
      <c r="C9" s="32"/>
      <c r="D9" s="32"/>
      <c r="E9" s="32"/>
      <c r="F9" s="32"/>
      <c r="G9" s="32"/>
      <c r="H9" s="32"/>
      <c r="I9" s="32"/>
      <c r="J9" s="32"/>
      <c r="K9" s="33"/>
      <c r="L9" s="174" t="s">
        <v>35</v>
      </c>
      <c r="M9" s="174"/>
      <c r="N9" s="174"/>
      <c r="O9" s="174"/>
      <c r="P9" s="174"/>
      <c r="Q9" s="175" t="s">
        <v>158</v>
      </c>
      <c r="R9" s="175"/>
      <c r="S9" s="175">
        <v>10</v>
      </c>
      <c r="T9" s="175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68"/>
      <c r="AK9" s="169"/>
      <c r="AL9" s="169"/>
      <c r="AM9" s="169"/>
      <c r="AN9" s="169"/>
      <c r="AO9" s="169"/>
      <c r="AP9" s="169"/>
      <c r="AQ9" s="170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</row>
    <row r="10" spans="1:55">
      <c r="A10" s="9">
        <f t="shared" si="0"/>
        <v>5</v>
      </c>
      <c r="B10" s="31" t="s">
        <v>73</v>
      </c>
      <c r="C10" s="32"/>
      <c r="D10" s="32"/>
      <c r="E10" s="32"/>
      <c r="F10" s="32"/>
      <c r="G10" s="32"/>
      <c r="H10" s="32"/>
      <c r="I10" s="32"/>
      <c r="J10" s="32"/>
      <c r="K10" s="33"/>
      <c r="L10" s="174" t="s">
        <v>35</v>
      </c>
      <c r="M10" s="174"/>
      <c r="N10" s="174"/>
      <c r="O10" s="174"/>
      <c r="P10" s="174"/>
      <c r="Q10" s="175" t="s">
        <v>158</v>
      </c>
      <c r="R10" s="175"/>
      <c r="S10" s="175" t="s">
        <v>49</v>
      </c>
      <c r="T10" s="175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68"/>
      <c r="AK10" s="169"/>
      <c r="AL10" s="169"/>
      <c r="AM10" s="169"/>
      <c r="AN10" s="169"/>
      <c r="AO10" s="169"/>
      <c r="AP10" s="169"/>
      <c r="AQ10" s="170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</row>
    <row r="11" spans="1:55">
      <c r="A11" s="9">
        <f t="shared" si="0"/>
        <v>6</v>
      </c>
      <c r="B11" s="72" t="s">
        <v>111</v>
      </c>
      <c r="C11" s="32"/>
      <c r="D11" s="32"/>
      <c r="E11" s="32"/>
      <c r="F11" s="32"/>
      <c r="G11" s="32"/>
      <c r="H11" s="32"/>
      <c r="I11" s="32"/>
      <c r="J11" s="32"/>
      <c r="K11" s="33"/>
      <c r="L11" s="174" t="s">
        <v>35</v>
      </c>
      <c r="M11" s="174"/>
      <c r="N11" s="174"/>
      <c r="O11" s="174"/>
      <c r="P11" s="174"/>
      <c r="Q11" s="175" t="s">
        <v>158</v>
      </c>
      <c r="R11" s="175"/>
      <c r="S11" s="175">
        <v>10</v>
      </c>
      <c r="T11" s="175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68"/>
      <c r="AK11" s="169"/>
      <c r="AL11" s="169"/>
      <c r="AM11" s="169"/>
      <c r="AN11" s="169"/>
      <c r="AO11" s="169"/>
      <c r="AP11" s="169"/>
      <c r="AQ11" s="170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</row>
    <row r="12" spans="1:55">
      <c r="A12" s="9">
        <f t="shared" si="0"/>
        <v>7</v>
      </c>
      <c r="B12" s="72" t="s">
        <v>112</v>
      </c>
      <c r="C12" s="32"/>
      <c r="D12" s="32"/>
      <c r="E12" s="32"/>
      <c r="F12" s="32"/>
      <c r="G12" s="32"/>
      <c r="H12" s="32"/>
      <c r="I12" s="32"/>
      <c r="J12" s="32"/>
      <c r="K12" s="33"/>
      <c r="L12" s="174" t="s">
        <v>35</v>
      </c>
      <c r="M12" s="174"/>
      <c r="N12" s="174"/>
      <c r="O12" s="174"/>
      <c r="P12" s="174"/>
      <c r="Q12" s="175" t="s">
        <v>158</v>
      </c>
      <c r="R12" s="175"/>
      <c r="S12" s="175">
        <v>3</v>
      </c>
      <c r="T12" s="175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68"/>
      <c r="AK12" s="169"/>
      <c r="AL12" s="169"/>
      <c r="AM12" s="169"/>
      <c r="AN12" s="169"/>
      <c r="AO12" s="169"/>
      <c r="AP12" s="169"/>
      <c r="AQ12" s="170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</row>
    <row r="13" spans="1:55">
      <c r="A13" s="9">
        <f t="shared" si="0"/>
        <v>8</v>
      </c>
      <c r="B13" s="72" t="s">
        <v>113</v>
      </c>
      <c r="C13" s="32"/>
      <c r="D13" s="32"/>
      <c r="E13" s="32"/>
      <c r="F13" s="32"/>
      <c r="G13" s="32"/>
      <c r="H13" s="32"/>
      <c r="I13" s="32"/>
      <c r="J13" s="32"/>
      <c r="K13" s="33"/>
      <c r="L13" s="174" t="s">
        <v>35</v>
      </c>
      <c r="M13" s="174"/>
      <c r="N13" s="174"/>
      <c r="O13" s="174"/>
      <c r="P13" s="174"/>
      <c r="Q13" s="175" t="s">
        <v>158</v>
      </c>
      <c r="R13" s="175"/>
      <c r="S13" s="175">
        <v>10</v>
      </c>
      <c r="T13" s="175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68"/>
      <c r="AK13" s="169"/>
      <c r="AL13" s="169"/>
      <c r="AM13" s="169"/>
      <c r="AN13" s="169"/>
      <c r="AO13" s="169"/>
      <c r="AP13" s="169"/>
      <c r="AQ13" s="170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</row>
    <row r="14" spans="1:55">
      <c r="A14" s="9">
        <f t="shared" si="0"/>
        <v>9</v>
      </c>
      <c r="B14" s="72" t="s">
        <v>114</v>
      </c>
      <c r="C14" s="32"/>
      <c r="D14" s="32"/>
      <c r="E14" s="32"/>
      <c r="F14" s="32"/>
      <c r="G14" s="32"/>
      <c r="H14" s="32"/>
      <c r="I14" s="32"/>
      <c r="J14" s="32"/>
      <c r="K14" s="33"/>
      <c r="L14" s="174" t="s">
        <v>35</v>
      </c>
      <c r="M14" s="174"/>
      <c r="N14" s="174"/>
      <c r="O14" s="174"/>
      <c r="P14" s="174"/>
      <c r="Q14" s="175" t="s">
        <v>158</v>
      </c>
      <c r="R14" s="175"/>
      <c r="S14" s="175" t="s">
        <v>125</v>
      </c>
      <c r="T14" s="175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68"/>
      <c r="AK14" s="169"/>
      <c r="AL14" s="169"/>
      <c r="AM14" s="169"/>
      <c r="AN14" s="169"/>
      <c r="AO14" s="169"/>
      <c r="AP14" s="169"/>
      <c r="AQ14" s="170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</row>
    <row r="15" spans="1:55">
      <c r="A15" s="9">
        <f t="shared" si="0"/>
        <v>10</v>
      </c>
      <c r="B15" s="1" t="s">
        <v>115</v>
      </c>
      <c r="C15" s="32"/>
      <c r="D15" s="32"/>
      <c r="E15" s="32"/>
      <c r="F15" s="32"/>
      <c r="G15" s="32"/>
      <c r="H15" s="32"/>
      <c r="I15" s="32"/>
      <c r="J15" s="32"/>
      <c r="K15" s="33"/>
      <c r="L15" s="174" t="s">
        <v>35</v>
      </c>
      <c r="M15" s="174"/>
      <c r="N15" s="174"/>
      <c r="O15" s="174"/>
      <c r="P15" s="174"/>
      <c r="Q15" s="175" t="s">
        <v>158</v>
      </c>
      <c r="R15" s="175"/>
      <c r="S15" s="175" t="s">
        <v>125</v>
      </c>
      <c r="T15" s="175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68"/>
      <c r="AK15" s="169"/>
      <c r="AL15" s="169"/>
      <c r="AM15" s="169"/>
      <c r="AN15" s="169"/>
      <c r="AO15" s="169"/>
      <c r="AP15" s="169"/>
      <c r="AQ15" s="170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</row>
    <row r="16" spans="1:55">
      <c r="A16" s="9">
        <f t="shared" si="0"/>
        <v>11</v>
      </c>
      <c r="B16" s="31" t="s">
        <v>116</v>
      </c>
      <c r="C16" s="32"/>
      <c r="D16" s="32"/>
      <c r="E16" s="32"/>
      <c r="F16" s="32"/>
      <c r="G16" s="32"/>
      <c r="H16" s="32"/>
      <c r="I16" s="32"/>
      <c r="J16" s="32"/>
      <c r="K16" s="33"/>
      <c r="L16" s="174" t="s">
        <v>35</v>
      </c>
      <c r="M16" s="174"/>
      <c r="N16" s="174"/>
      <c r="O16" s="174"/>
      <c r="P16" s="174"/>
      <c r="Q16" s="175" t="s">
        <v>158</v>
      </c>
      <c r="R16" s="175"/>
      <c r="S16" s="175">
        <v>10</v>
      </c>
      <c r="T16" s="175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68"/>
      <c r="AK16" s="169"/>
      <c r="AL16" s="169"/>
      <c r="AM16" s="169"/>
      <c r="AN16" s="169"/>
      <c r="AO16" s="169"/>
      <c r="AP16" s="169"/>
      <c r="AQ16" s="170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</row>
    <row r="17" spans="1:55">
      <c r="A17" s="9">
        <f t="shared" si="0"/>
        <v>12</v>
      </c>
      <c r="B17" s="31" t="s">
        <v>117</v>
      </c>
      <c r="C17" s="32"/>
      <c r="D17" s="32"/>
      <c r="E17" s="32"/>
      <c r="F17" s="32"/>
      <c r="G17" s="32"/>
      <c r="H17" s="32"/>
      <c r="I17" s="32"/>
      <c r="J17" s="32"/>
      <c r="K17" s="33"/>
      <c r="L17" s="174" t="s">
        <v>35</v>
      </c>
      <c r="M17" s="174"/>
      <c r="N17" s="174"/>
      <c r="O17" s="174"/>
      <c r="P17" s="174"/>
      <c r="Q17" s="175" t="s">
        <v>158</v>
      </c>
      <c r="R17" s="175"/>
      <c r="S17" s="175">
        <v>10</v>
      </c>
      <c r="T17" s="175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</row>
    <row r="18" spans="1:55">
      <c r="A18" s="9">
        <f t="shared" si="0"/>
        <v>13</v>
      </c>
      <c r="B18" s="31" t="s">
        <v>118</v>
      </c>
      <c r="C18" s="32"/>
      <c r="D18" s="32"/>
      <c r="E18" s="32"/>
      <c r="F18" s="32"/>
      <c r="G18" s="32"/>
      <c r="H18" s="32"/>
      <c r="I18" s="32"/>
      <c r="J18" s="32"/>
      <c r="K18" s="33"/>
      <c r="L18" s="174" t="s">
        <v>35</v>
      </c>
      <c r="M18" s="174"/>
      <c r="N18" s="174"/>
      <c r="O18" s="174"/>
      <c r="P18" s="174"/>
      <c r="Q18" s="175" t="s">
        <v>158</v>
      </c>
      <c r="R18" s="175"/>
      <c r="S18" s="175">
        <v>10</v>
      </c>
      <c r="T18" s="175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</row>
    <row r="19" spans="1:55">
      <c r="A19" s="9">
        <f t="shared" si="0"/>
        <v>14</v>
      </c>
      <c r="B19" s="31" t="s">
        <v>119</v>
      </c>
      <c r="C19" s="32"/>
      <c r="D19" s="32"/>
      <c r="E19" s="32"/>
      <c r="F19" s="32"/>
      <c r="G19" s="32"/>
      <c r="H19" s="32"/>
      <c r="I19" s="32"/>
      <c r="J19" s="32"/>
      <c r="K19" s="33"/>
      <c r="L19" s="174" t="s">
        <v>35</v>
      </c>
      <c r="M19" s="174"/>
      <c r="N19" s="174"/>
      <c r="O19" s="174"/>
      <c r="P19" s="174"/>
      <c r="Q19" s="175" t="s">
        <v>158</v>
      </c>
      <c r="R19" s="175"/>
      <c r="S19" s="175">
        <v>200</v>
      </c>
      <c r="T19" s="175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</row>
    <row r="20" spans="1:55">
      <c r="A20" s="9">
        <f t="shared" si="0"/>
        <v>15</v>
      </c>
      <c r="B20" s="31" t="s">
        <v>120</v>
      </c>
      <c r="C20" s="32"/>
      <c r="D20" s="32"/>
      <c r="E20" s="32"/>
      <c r="F20" s="32"/>
      <c r="G20" s="32"/>
      <c r="H20" s="32"/>
      <c r="I20" s="32"/>
      <c r="J20" s="32"/>
      <c r="K20" s="33"/>
      <c r="L20" s="174" t="s">
        <v>36</v>
      </c>
      <c r="M20" s="174"/>
      <c r="N20" s="174"/>
      <c r="O20" s="174"/>
      <c r="P20" s="174"/>
      <c r="Q20" s="175" t="s">
        <v>158</v>
      </c>
      <c r="R20" s="175"/>
      <c r="S20" s="175" t="s">
        <v>125</v>
      </c>
      <c r="T20" s="175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</row>
    <row r="21" spans="1:55">
      <c r="A21" s="9">
        <f t="shared" si="0"/>
        <v>16</v>
      </c>
      <c r="B21" s="31" t="s">
        <v>121</v>
      </c>
      <c r="C21" s="32"/>
      <c r="D21" s="32"/>
      <c r="E21" s="32"/>
      <c r="F21" s="32"/>
      <c r="G21" s="32"/>
      <c r="H21" s="32"/>
      <c r="I21" s="32"/>
      <c r="J21" s="32"/>
      <c r="K21" s="33"/>
      <c r="L21" s="174" t="s">
        <v>36</v>
      </c>
      <c r="M21" s="174"/>
      <c r="N21" s="174"/>
      <c r="O21" s="174"/>
      <c r="P21" s="174"/>
      <c r="Q21" s="175" t="s">
        <v>158</v>
      </c>
      <c r="R21" s="175"/>
      <c r="S21" s="175" t="s">
        <v>125</v>
      </c>
      <c r="T21" s="175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</row>
    <row r="22" spans="1:55">
      <c r="A22" s="9">
        <f t="shared" si="0"/>
        <v>17</v>
      </c>
      <c r="B22" s="31" t="s">
        <v>122</v>
      </c>
      <c r="C22" s="32"/>
      <c r="D22" s="32"/>
      <c r="E22" s="32"/>
      <c r="F22" s="32"/>
      <c r="G22" s="32"/>
      <c r="H22" s="32"/>
      <c r="I22" s="32"/>
      <c r="J22" s="32"/>
      <c r="K22" s="33"/>
      <c r="L22" s="174" t="s">
        <v>36</v>
      </c>
      <c r="M22" s="174"/>
      <c r="N22" s="174"/>
      <c r="O22" s="174"/>
      <c r="P22" s="174"/>
      <c r="Q22" s="175" t="s">
        <v>158</v>
      </c>
      <c r="R22" s="175"/>
      <c r="S22" s="175" t="s">
        <v>125</v>
      </c>
      <c r="T22" s="175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</row>
    <row r="23" spans="1:55">
      <c r="A23" s="9">
        <f t="shared" si="0"/>
        <v>18</v>
      </c>
      <c r="B23" s="31" t="s">
        <v>123</v>
      </c>
      <c r="C23" s="32"/>
      <c r="D23" s="32"/>
      <c r="E23" s="32"/>
      <c r="F23" s="32"/>
      <c r="G23" s="32"/>
      <c r="H23" s="32"/>
      <c r="I23" s="32"/>
      <c r="J23" s="32"/>
      <c r="K23" s="33"/>
      <c r="L23" s="174" t="s">
        <v>36</v>
      </c>
      <c r="M23" s="174"/>
      <c r="N23" s="174"/>
      <c r="O23" s="174"/>
      <c r="P23" s="174"/>
      <c r="Q23" s="175" t="s">
        <v>158</v>
      </c>
      <c r="R23" s="175"/>
      <c r="S23" s="175" t="s">
        <v>125</v>
      </c>
      <c r="T23" s="175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  <c r="AX23" s="174"/>
      <c r="AY23" s="174"/>
      <c r="AZ23" s="174"/>
      <c r="BA23" s="174"/>
      <c r="BB23" s="174"/>
      <c r="BC23" s="174"/>
    </row>
    <row r="24" spans="1:55">
      <c r="A24" s="9">
        <f t="shared" si="0"/>
        <v>19</v>
      </c>
      <c r="B24" s="31" t="s">
        <v>124</v>
      </c>
      <c r="C24" s="32"/>
      <c r="D24" s="32"/>
      <c r="E24" s="32"/>
      <c r="F24" s="32"/>
      <c r="G24" s="32"/>
      <c r="H24" s="32"/>
      <c r="I24" s="32"/>
      <c r="J24" s="32"/>
      <c r="K24" s="33"/>
      <c r="L24" s="174" t="s">
        <v>36</v>
      </c>
      <c r="M24" s="174"/>
      <c r="N24" s="174"/>
      <c r="O24" s="174"/>
      <c r="P24" s="174"/>
      <c r="Q24" s="175" t="s">
        <v>158</v>
      </c>
      <c r="R24" s="175"/>
      <c r="S24" s="175" t="s">
        <v>125</v>
      </c>
      <c r="T24" s="175"/>
      <c r="U24" s="174"/>
      <c r="V24" s="174"/>
      <c r="W24" s="174"/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  <c r="AX24" s="174"/>
      <c r="AY24" s="174"/>
      <c r="AZ24" s="174"/>
      <c r="BA24" s="174"/>
      <c r="BB24" s="174"/>
      <c r="BC24" s="174"/>
    </row>
    <row r="25" spans="1:55">
      <c r="A25" s="9">
        <f t="shared" si="0"/>
        <v>20</v>
      </c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174"/>
      <c r="M25" s="174"/>
      <c r="N25" s="174"/>
      <c r="O25" s="174"/>
      <c r="P25" s="174"/>
      <c r="Q25" s="175"/>
      <c r="R25" s="175"/>
      <c r="S25" s="175"/>
      <c r="T25" s="175"/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4"/>
      <c r="AY25" s="174"/>
      <c r="AZ25" s="174"/>
      <c r="BA25" s="174"/>
      <c r="BB25" s="174"/>
      <c r="BC25" s="174"/>
    </row>
    <row r="26" spans="1:55">
      <c r="A26" s="9">
        <f t="shared" si="0"/>
        <v>21</v>
      </c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174"/>
      <c r="M26" s="174"/>
      <c r="N26" s="174"/>
      <c r="O26" s="174"/>
      <c r="P26" s="174"/>
      <c r="Q26" s="175"/>
      <c r="R26" s="175"/>
      <c r="S26" s="175"/>
      <c r="T26" s="175"/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  <c r="AX26" s="174"/>
      <c r="AY26" s="174"/>
      <c r="AZ26" s="174"/>
      <c r="BA26" s="174"/>
      <c r="BB26" s="174"/>
      <c r="BC26" s="174"/>
    </row>
    <row r="27" spans="1:55">
      <c r="A27" s="9">
        <f t="shared" si="0"/>
        <v>22</v>
      </c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174"/>
      <c r="M27" s="174"/>
      <c r="N27" s="174"/>
      <c r="O27" s="174"/>
      <c r="P27" s="174"/>
      <c r="Q27" s="175"/>
      <c r="R27" s="175"/>
      <c r="S27" s="175"/>
      <c r="T27" s="175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</row>
    <row r="28" spans="1:55">
      <c r="A28" s="9">
        <f t="shared" si="0"/>
        <v>23</v>
      </c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5"/>
      <c r="R28" s="175"/>
      <c r="S28" s="175"/>
      <c r="T28" s="175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</row>
    <row r="29" spans="1:55">
      <c r="A29" s="9">
        <f t="shared" si="0"/>
        <v>24</v>
      </c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R29" s="175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  <c r="AX29" s="174"/>
      <c r="AY29" s="174"/>
      <c r="AZ29" s="174"/>
      <c r="BA29" s="174"/>
      <c r="BB29" s="174"/>
      <c r="BC29" s="174"/>
    </row>
    <row r="30" spans="1:55">
      <c r="A30" s="9">
        <f t="shared" si="0"/>
        <v>25</v>
      </c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5"/>
      <c r="R30" s="175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</row>
    <row r="31" spans="1:55">
      <c r="A31" s="9">
        <f t="shared" si="0"/>
        <v>26</v>
      </c>
      <c r="B31" s="174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5"/>
      <c r="R31" s="175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  <c r="AX31" s="174"/>
      <c r="AY31" s="174"/>
      <c r="AZ31" s="174"/>
      <c r="BA31" s="174"/>
      <c r="BB31" s="174"/>
      <c r="BC31" s="174"/>
    </row>
    <row r="32" spans="1:55">
      <c r="A32" s="9">
        <f t="shared" si="0"/>
        <v>27</v>
      </c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5"/>
      <c r="R32" s="175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  <c r="AX32" s="174"/>
      <c r="AY32" s="174"/>
      <c r="AZ32" s="174"/>
      <c r="BA32" s="174"/>
      <c r="BB32" s="174"/>
      <c r="BC32" s="174"/>
    </row>
    <row r="33" spans="1:55">
      <c r="A33" s="9">
        <f t="shared" si="0"/>
        <v>28</v>
      </c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5"/>
      <c r="R33" s="175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</row>
    <row r="34" spans="1:55">
      <c r="A34" s="9">
        <f t="shared" si="0"/>
        <v>29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5"/>
      <c r="R34" s="175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174"/>
      <c r="AI34" s="174"/>
      <c r="AJ34" s="174"/>
      <c r="AK34" s="174"/>
      <c r="AL34" s="174"/>
      <c r="AM34" s="174"/>
      <c r="AN34" s="174"/>
      <c r="AO34" s="174"/>
      <c r="AP34" s="174"/>
      <c r="AQ34" s="174"/>
      <c r="AR34" s="174"/>
      <c r="AS34" s="174"/>
      <c r="AT34" s="174"/>
      <c r="AU34" s="174"/>
      <c r="AV34" s="174"/>
      <c r="AW34" s="174"/>
      <c r="AX34" s="174"/>
      <c r="AY34" s="174"/>
      <c r="AZ34" s="174"/>
      <c r="BA34" s="174"/>
      <c r="BB34" s="174"/>
      <c r="BC34" s="174"/>
    </row>
    <row r="35" spans="1:55">
      <c r="A35" s="9">
        <f t="shared" si="0"/>
        <v>30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5"/>
      <c r="R35" s="175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4"/>
      <c r="AT35" s="174"/>
      <c r="AU35" s="174"/>
      <c r="AV35" s="174"/>
      <c r="AW35" s="174"/>
      <c r="AX35" s="174"/>
      <c r="AY35" s="174"/>
      <c r="AZ35" s="174"/>
      <c r="BA35" s="174"/>
      <c r="BB35" s="174"/>
      <c r="BC35" s="174"/>
    </row>
    <row r="36" spans="1:55">
      <c r="A36" s="9">
        <f t="shared" si="0"/>
        <v>31</v>
      </c>
      <c r="B36" s="174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5"/>
      <c r="R36" s="175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4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</row>
    <row r="37" spans="1:55">
      <c r="A37" s="9">
        <f t="shared" si="0"/>
        <v>32</v>
      </c>
      <c r="B37" s="174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5"/>
      <c r="R37" s="175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4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</row>
    <row r="38" spans="1:55">
      <c r="A38" s="9">
        <f t="shared" si="0"/>
        <v>33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5"/>
      <c r="R38" s="175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</row>
    <row r="39" spans="1:55">
      <c r="A39" s="9">
        <f t="shared" si="0"/>
        <v>34</v>
      </c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5"/>
      <c r="R39" s="175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</row>
    <row r="40" spans="1:55">
      <c r="A40" s="9">
        <f t="shared" si="0"/>
        <v>35</v>
      </c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5"/>
      <c r="R40" s="175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</row>
    <row r="41" spans="1:55">
      <c r="A41" s="9">
        <f t="shared" si="0"/>
        <v>36</v>
      </c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5"/>
      <c r="R41" s="175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</row>
    <row r="42" spans="1:55">
      <c r="A42" s="9">
        <f t="shared" si="0"/>
        <v>37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5"/>
      <c r="R42" s="175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  <c r="AX42" s="174"/>
      <c r="AY42" s="174"/>
      <c r="AZ42" s="174"/>
      <c r="BA42" s="174"/>
      <c r="BB42" s="174"/>
      <c r="BC42" s="174"/>
    </row>
    <row r="43" spans="1:55">
      <c r="A43" s="9">
        <f t="shared" si="0"/>
        <v>38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5"/>
      <c r="R43" s="175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</row>
    <row r="44" spans="1:55">
      <c r="A44" s="9">
        <f t="shared" si="0"/>
        <v>39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5"/>
      <c r="R44" s="175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</row>
    <row r="45" spans="1:55">
      <c r="A45" s="9">
        <f t="shared" si="0"/>
        <v>40</v>
      </c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5"/>
      <c r="R45" s="175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</row>
    <row r="46" spans="1:55">
      <c r="A46" s="9">
        <f t="shared" si="0"/>
        <v>41</v>
      </c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5"/>
      <c r="R46" s="175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</row>
    <row r="47" spans="1:55">
      <c r="A47" s="9">
        <f t="shared" si="0"/>
        <v>42</v>
      </c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5"/>
      <c r="R47" s="175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</row>
    <row r="48" spans="1:55">
      <c r="A48" s="9">
        <f t="shared" si="0"/>
        <v>43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5"/>
      <c r="R48" s="175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</row>
    <row r="49" spans="1:55">
      <c r="A49" s="9">
        <f t="shared" si="0"/>
        <v>44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5"/>
      <c r="R49" s="175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</row>
    <row r="50" spans="1:55">
      <c r="A50" s="9">
        <f t="shared" si="0"/>
        <v>45</v>
      </c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5"/>
      <c r="R50" s="175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</row>
    <row r="51" spans="1:55">
      <c r="A51" s="9">
        <f t="shared" si="0"/>
        <v>46</v>
      </c>
      <c r="B51" s="174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5"/>
      <c r="R51" s="175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  <c r="AX51" s="174"/>
      <c r="AY51" s="174"/>
      <c r="AZ51" s="174"/>
      <c r="BA51" s="174"/>
      <c r="BB51" s="174"/>
      <c r="BC51" s="174"/>
    </row>
    <row r="52" spans="1:55">
      <c r="A52" s="9">
        <f t="shared" si="0"/>
        <v>47</v>
      </c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  <c r="R52" s="175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</row>
    <row r="53" spans="1:55">
      <c r="A53" s="9">
        <f t="shared" si="0"/>
        <v>48</v>
      </c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5"/>
      <c r="R53" s="175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</row>
    <row r="54" spans="1:55">
      <c r="A54" s="9">
        <f t="shared" si="0"/>
        <v>49</v>
      </c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5"/>
      <c r="R54" s="175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4"/>
      <c r="AT54" s="174"/>
      <c r="AU54" s="174"/>
      <c r="AV54" s="174"/>
      <c r="AW54" s="174"/>
      <c r="AX54" s="174"/>
      <c r="AY54" s="174"/>
      <c r="AZ54" s="174"/>
      <c r="BA54" s="174"/>
      <c r="BB54" s="174"/>
      <c r="BC54" s="174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9:R9"/>
    <mergeCell ref="S9:T9"/>
    <mergeCell ref="S12:T12"/>
    <mergeCell ref="Q5:R5"/>
    <mergeCell ref="Q8:R8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3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57"/>
  <sheetViews>
    <sheetView tabSelected="1" view="pageBreakPreview" zoomScale="85" zoomScaleSheetLayoutView="85" workbookViewId="0">
      <pane ySplit="3" topLeftCell="A4" activePane="bottomLeft" state="frozen"/>
      <selection activeCell="AK12" sqref="AK12"/>
      <selection pane="bottomLeft" activeCell="AM77" sqref="AM77"/>
    </sheetView>
  </sheetViews>
  <sheetFormatPr defaultColWidth="2.6640625" defaultRowHeight="9.6"/>
  <cols>
    <col min="1" max="16384" width="2.6640625" style="34"/>
  </cols>
  <sheetData>
    <row r="1" spans="1:52" ht="10.199999999999999" thickTop="1">
      <c r="A1" s="123" t="s">
        <v>51</v>
      </c>
      <c r="B1" s="124"/>
      <c r="C1" s="124"/>
      <c r="D1" s="124"/>
      <c r="E1" s="124"/>
      <c r="F1" s="124"/>
      <c r="G1" s="124"/>
      <c r="H1" s="124"/>
      <c r="I1" s="124"/>
      <c r="J1" s="125"/>
      <c r="K1" s="129" t="s">
        <v>52</v>
      </c>
      <c r="L1" s="129"/>
      <c r="M1" s="129"/>
      <c r="N1" s="129"/>
      <c r="O1" s="139" t="s">
        <v>84</v>
      </c>
      <c r="P1" s="139"/>
      <c r="Q1" s="139"/>
      <c r="R1" s="139"/>
      <c r="S1" s="139"/>
      <c r="T1" s="139"/>
      <c r="U1" s="139"/>
      <c r="V1" s="139"/>
      <c r="W1" s="139"/>
      <c r="X1" s="139"/>
      <c r="Y1" s="129" t="s">
        <v>53</v>
      </c>
      <c r="Z1" s="129"/>
      <c r="AA1" s="129"/>
      <c r="AB1" s="129"/>
      <c r="AC1" s="198" t="s">
        <v>86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29" t="s">
        <v>54</v>
      </c>
      <c r="AN1" s="129"/>
      <c r="AO1" s="129"/>
      <c r="AP1" s="129"/>
      <c r="AQ1" s="194">
        <f>IF(ISBLANK(表紙!AL47),"",(表紙!AL47))</f>
        <v>45083</v>
      </c>
      <c r="AR1" s="194"/>
      <c r="AS1" s="194"/>
      <c r="AT1" s="194"/>
      <c r="AU1" s="194"/>
      <c r="AV1" s="194"/>
      <c r="AW1" s="194"/>
      <c r="AX1" s="194"/>
      <c r="AY1" s="194"/>
      <c r="AZ1" s="195"/>
    </row>
    <row r="2" spans="1:52" ht="10.199999999999999" thickBot="1">
      <c r="A2" s="126"/>
      <c r="B2" s="127"/>
      <c r="C2" s="127"/>
      <c r="D2" s="127"/>
      <c r="E2" s="127"/>
      <c r="F2" s="127"/>
      <c r="G2" s="127"/>
      <c r="H2" s="127"/>
      <c r="I2" s="127"/>
      <c r="J2" s="128"/>
      <c r="K2" s="117" t="s">
        <v>55</v>
      </c>
      <c r="L2" s="117"/>
      <c r="M2" s="117"/>
      <c r="N2" s="117"/>
      <c r="O2" s="140" t="s">
        <v>85</v>
      </c>
      <c r="P2" s="140"/>
      <c r="Q2" s="140"/>
      <c r="R2" s="140"/>
      <c r="S2" s="140"/>
      <c r="T2" s="140"/>
      <c r="U2" s="140"/>
      <c r="V2" s="140"/>
      <c r="W2" s="140"/>
      <c r="X2" s="140"/>
      <c r="Y2" s="117" t="s">
        <v>56</v>
      </c>
      <c r="Z2" s="117"/>
      <c r="AA2" s="117"/>
      <c r="AB2" s="117"/>
      <c r="AC2" s="196" t="s">
        <v>87</v>
      </c>
      <c r="AD2" s="196"/>
      <c r="AE2" s="196"/>
      <c r="AF2" s="196"/>
      <c r="AG2" s="196"/>
      <c r="AH2" s="196"/>
      <c r="AI2" s="196"/>
      <c r="AJ2" s="196"/>
      <c r="AK2" s="196"/>
      <c r="AL2" s="196"/>
      <c r="AM2" s="117" t="s">
        <v>57</v>
      </c>
      <c r="AN2" s="117"/>
      <c r="AO2" s="117"/>
      <c r="AP2" s="117"/>
      <c r="AQ2" s="196" t="str">
        <f>IF(ISBLANK(表紙!AL49),"",(表紙!AL49))</f>
        <v>長島凱斗</v>
      </c>
      <c r="AR2" s="196"/>
      <c r="AS2" s="196"/>
      <c r="AT2" s="196"/>
      <c r="AU2" s="196"/>
      <c r="AV2" s="196"/>
      <c r="AW2" s="196"/>
      <c r="AX2" s="196"/>
      <c r="AY2" s="196"/>
      <c r="AZ2" s="197"/>
    </row>
    <row r="3" spans="1:52" ht="12" customHeight="1" thickTop="1">
      <c r="B3" s="35"/>
    </row>
    <row r="4" spans="1:52">
      <c r="A4" s="36" t="s">
        <v>58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2">
      <c r="A6" s="42"/>
      <c r="B6" s="43" t="s">
        <v>59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8" spans="1:52">
      <c r="A8" s="42"/>
      <c r="B8" s="43"/>
      <c r="C8" s="43" t="s">
        <v>60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>
      <c r="A10" s="42"/>
      <c r="B10" s="43"/>
      <c r="C10" s="43"/>
      <c r="D10" s="43"/>
      <c r="E10" s="45" t="s">
        <v>37</v>
      </c>
      <c r="F10" s="46" t="s">
        <v>38</v>
      </c>
      <c r="G10" s="47"/>
      <c r="H10" s="47"/>
      <c r="I10" s="47"/>
      <c r="J10" s="47"/>
      <c r="K10" s="47"/>
      <c r="L10" s="48"/>
      <c r="M10" s="47" t="s">
        <v>39</v>
      </c>
      <c r="N10" s="47"/>
      <c r="O10" s="48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>
      <c r="A11" s="42"/>
      <c r="B11" s="43"/>
      <c r="C11" s="43"/>
      <c r="D11" s="43"/>
      <c r="E11" s="49">
        <v>1</v>
      </c>
      <c r="F11" s="50" t="s">
        <v>97</v>
      </c>
      <c r="G11" s="51"/>
      <c r="H11" s="51"/>
      <c r="I11" s="51"/>
      <c r="J11" s="51"/>
      <c r="K11" s="51"/>
      <c r="L11" s="52"/>
      <c r="M11" s="51" t="s">
        <v>40</v>
      </c>
      <c r="N11" s="51"/>
      <c r="O11" s="5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>
      <c r="A12" s="42"/>
      <c r="B12" s="43"/>
      <c r="C12" s="43"/>
      <c r="D12" s="43"/>
      <c r="E12" s="49">
        <v>2</v>
      </c>
      <c r="F12" s="50" t="s">
        <v>98</v>
      </c>
      <c r="G12" s="51"/>
      <c r="H12" s="51"/>
      <c r="I12" s="51"/>
      <c r="J12" s="51"/>
      <c r="K12" s="51"/>
      <c r="L12" s="52"/>
      <c r="M12" s="51" t="s">
        <v>40</v>
      </c>
      <c r="N12" s="51"/>
      <c r="O12" s="5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>
      <c r="A13" s="42"/>
      <c r="B13" s="43"/>
      <c r="C13" s="43"/>
      <c r="D13" s="43"/>
      <c r="E13" s="49">
        <v>3</v>
      </c>
      <c r="F13" s="50" t="s">
        <v>99</v>
      </c>
      <c r="G13" s="51"/>
      <c r="H13" s="51"/>
      <c r="I13" s="51"/>
      <c r="J13" s="51"/>
      <c r="K13" s="51"/>
      <c r="L13" s="52"/>
      <c r="M13" s="51" t="s">
        <v>40</v>
      </c>
      <c r="N13" s="51"/>
      <c r="O13" s="52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>
      <c r="A14" s="42"/>
      <c r="B14" s="43"/>
      <c r="C14" s="43"/>
      <c r="D14" s="43"/>
      <c r="E14" s="49">
        <v>4</v>
      </c>
      <c r="F14" s="50" t="s">
        <v>100</v>
      </c>
      <c r="G14" s="51"/>
      <c r="H14" s="51"/>
      <c r="I14" s="51"/>
      <c r="J14" s="51"/>
      <c r="K14" s="51"/>
      <c r="L14" s="52"/>
      <c r="M14" s="51" t="s">
        <v>40</v>
      </c>
      <c r="N14" s="51"/>
      <c r="O14" s="52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>
      <c r="A15" s="42"/>
      <c r="B15" s="43"/>
      <c r="C15" s="43"/>
      <c r="D15" s="43"/>
      <c r="E15" s="49">
        <v>5</v>
      </c>
      <c r="F15" s="50" t="s">
        <v>101</v>
      </c>
      <c r="G15" s="51"/>
      <c r="H15" s="51"/>
      <c r="I15" s="51"/>
      <c r="J15" s="51"/>
      <c r="K15" s="51"/>
      <c r="L15" s="52"/>
      <c r="M15" s="51" t="s">
        <v>40</v>
      </c>
      <c r="N15" s="51"/>
      <c r="O15" s="52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>
      <c r="A16" s="42"/>
      <c r="B16" s="43"/>
      <c r="C16" s="43"/>
      <c r="D16" s="43"/>
      <c r="E16" s="71">
        <v>6</v>
      </c>
      <c r="F16" s="51" t="s">
        <v>102</v>
      </c>
      <c r="G16" s="51"/>
      <c r="H16" s="51"/>
      <c r="I16" s="51"/>
      <c r="J16" s="51"/>
      <c r="K16" s="51"/>
      <c r="L16" s="51"/>
      <c r="M16" s="50" t="s">
        <v>103</v>
      </c>
      <c r="N16" s="51"/>
      <c r="O16" s="52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>
      <c r="A18" s="42"/>
      <c r="B18" s="43" t="s">
        <v>74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4"/>
    </row>
    <row r="19" spans="1:52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4"/>
    </row>
    <row r="20" spans="1:52">
      <c r="A20" s="42"/>
      <c r="B20" s="43"/>
      <c r="C20" s="43"/>
      <c r="D20" s="46" t="s">
        <v>41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8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4"/>
    </row>
    <row r="21" spans="1:52">
      <c r="A21" s="42"/>
      <c r="B21" s="43"/>
      <c r="C21" s="43"/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4"/>
    </row>
    <row r="22" spans="1:52">
      <c r="A22" s="42"/>
      <c r="B22" s="43"/>
      <c r="C22" s="43"/>
      <c r="D22" s="42"/>
      <c r="E22" s="43" t="s">
        <v>192</v>
      </c>
      <c r="F22" s="43"/>
      <c r="G22" s="43"/>
      <c r="H22" s="43"/>
      <c r="I22" s="43"/>
      <c r="J22" s="43"/>
      <c r="K22" s="43"/>
      <c r="L22" s="43"/>
      <c r="M22" s="43"/>
      <c r="N22" s="43" t="s">
        <v>181</v>
      </c>
      <c r="O22" s="43"/>
      <c r="P22" s="43"/>
      <c r="Q22" s="43"/>
      <c r="R22" s="43" t="s">
        <v>195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1:52">
      <c r="A23" s="42"/>
      <c r="B23" s="43"/>
      <c r="C23" s="43"/>
      <c r="D23" s="42"/>
      <c r="E23" s="43" t="s">
        <v>176</v>
      </c>
      <c r="F23" s="43"/>
      <c r="G23" s="43" t="s">
        <v>193</v>
      </c>
      <c r="H23" s="43"/>
      <c r="I23" s="43"/>
      <c r="J23" s="43"/>
      <c r="K23" s="43"/>
      <c r="L23" s="43"/>
      <c r="M23" s="43"/>
      <c r="N23" s="43" t="s">
        <v>182</v>
      </c>
      <c r="O23" s="43"/>
      <c r="P23" s="43"/>
      <c r="Q23" s="43"/>
      <c r="R23" s="43" t="s">
        <v>198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4"/>
    </row>
    <row r="24" spans="1:52">
      <c r="A24" s="42"/>
      <c r="B24" s="43"/>
      <c r="C24" s="43"/>
      <c r="D24" s="42"/>
      <c r="E24" s="43" t="s">
        <v>177</v>
      </c>
      <c r="F24" s="43"/>
      <c r="G24" s="43" t="s">
        <v>194</v>
      </c>
      <c r="H24" s="43"/>
      <c r="I24" s="43"/>
      <c r="J24" s="43"/>
      <c r="K24" s="43"/>
      <c r="L24" s="43"/>
      <c r="M24" s="43"/>
      <c r="N24" s="43" t="s">
        <v>183</v>
      </c>
      <c r="O24" s="43"/>
      <c r="P24" s="43"/>
      <c r="Q24" s="43"/>
      <c r="R24" s="43" t="s">
        <v>199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4"/>
    </row>
    <row r="25" spans="1:52">
      <c r="A25" s="42"/>
      <c r="B25" s="43"/>
      <c r="C25" s="43"/>
      <c r="D25" s="42"/>
      <c r="E25" s="43" t="s">
        <v>104</v>
      </c>
      <c r="F25" s="43"/>
      <c r="G25" s="43" t="s">
        <v>195</v>
      </c>
      <c r="H25" s="43"/>
      <c r="I25" s="43"/>
      <c r="J25" s="43"/>
      <c r="K25" s="43"/>
      <c r="L25" s="43"/>
      <c r="M25" s="43"/>
      <c r="N25" s="43" t="s">
        <v>196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>
      <c r="A26" s="42"/>
      <c r="B26" s="43"/>
      <c r="C26" s="43"/>
      <c r="D26" s="42"/>
      <c r="F26" s="43"/>
      <c r="G26" s="43"/>
      <c r="H26" s="43"/>
      <c r="I26" s="43"/>
      <c r="J26" s="43"/>
      <c r="K26" s="43"/>
      <c r="L26" s="43"/>
      <c r="M26" s="43"/>
      <c r="N26" s="43" t="s">
        <v>185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>
      <c r="A27" s="42"/>
      <c r="B27" s="43"/>
      <c r="C27" s="43"/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 t="s">
        <v>186</v>
      </c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>
      <c r="A28" s="42"/>
      <c r="B28" s="43"/>
      <c r="C28" s="43"/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 t="s">
        <v>187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>
      <c r="A29" s="42"/>
      <c r="B29" s="43"/>
      <c r="C29" s="43"/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 t="s">
        <v>188</v>
      </c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>
      <c r="A30" s="42"/>
      <c r="B30" s="43"/>
      <c r="C30" s="43"/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 t="s">
        <v>197</v>
      </c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>
      <c r="A31" s="42"/>
      <c r="B31" s="43"/>
      <c r="C31" s="43"/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>
      <c r="A32" s="42"/>
      <c r="B32" s="43"/>
      <c r="C32" s="43"/>
      <c r="D32" s="46" t="s">
        <v>42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>
      <c r="A33" s="42"/>
      <c r="B33" s="43"/>
      <c r="C33" s="43"/>
      <c r="D33" s="42"/>
      <c r="E33" s="43" t="s">
        <v>178</v>
      </c>
      <c r="F33" s="43"/>
      <c r="G33" s="43"/>
      <c r="H33" s="43"/>
      <c r="I33" s="43"/>
      <c r="J33" s="43" t="s">
        <v>180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>
      <c r="A34" s="42"/>
      <c r="B34" s="43"/>
      <c r="C34" s="43"/>
      <c r="D34" s="42"/>
      <c r="E34" s="43" t="s">
        <v>200</v>
      </c>
      <c r="F34" s="43"/>
      <c r="G34" s="43"/>
      <c r="H34" s="43"/>
      <c r="I34" s="43"/>
      <c r="J34" s="43" t="s">
        <v>105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>
      <c r="A35" s="42"/>
      <c r="B35" s="43"/>
      <c r="C35" s="43"/>
      <c r="D35" s="4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>
      <c r="A36" s="42"/>
      <c r="B36" s="43"/>
      <c r="C36" s="43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>
      <c r="A37" s="42"/>
      <c r="B37" s="43"/>
      <c r="C37" s="43"/>
      <c r="D37" s="42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4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>
      <c r="A38" s="42"/>
      <c r="B38" s="43"/>
      <c r="C38" s="43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4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>
      <c r="A39" s="42"/>
      <c r="B39" s="43"/>
      <c r="C39" s="43"/>
      <c r="D39" s="46" t="s">
        <v>43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8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 ht="319.8" customHeight="1">
      <c r="A40" s="42"/>
      <c r="B40" s="43"/>
      <c r="C40" s="43"/>
      <c r="D40" s="42"/>
      <c r="E40" s="193" t="s">
        <v>202</v>
      </c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>
      <c r="A41" s="42"/>
      <c r="B41" s="43"/>
      <c r="C41" s="43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4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>
      <c r="A42" s="42"/>
      <c r="B42" s="43"/>
      <c r="C42" s="43"/>
      <c r="D42" s="46" t="s">
        <v>44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8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>
      <c r="A43" s="42"/>
      <c r="B43" s="43"/>
      <c r="C43" s="43"/>
      <c r="D43" s="42"/>
      <c r="E43" s="43" t="s">
        <v>45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4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>
      <c r="A44" s="42"/>
      <c r="B44" s="43"/>
      <c r="C44" s="43"/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>
      <c r="A45" s="42"/>
      <c r="B45" s="43"/>
      <c r="C45" s="43"/>
      <c r="D45" s="46" t="s">
        <v>46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8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>
      <c r="A46" s="42"/>
      <c r="B46" s="43"/>
      <c r="C46" s="43"/>
      <c r="D46" s="42"/>
      <c r="E46" s="43" t="s">
        <v>75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4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>
      <c r="A47" s="42"/>
      <c r="B47" s="43"/>
      <c r="C47" s="43"/>
      <c r="D47" s="53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>
      <c r="A50" s="42"/>
      <c r="B50" s="43"/>
      <c r="C50" s="43"/>
      <c r="D50" s="46" t="s">
        <v>41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8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4"/>
    </row>
    <row r="51" spans="1:52">
      <c r="A51" s="42"/>
      <c r="B51" s="43"/>
      <c r="C51" s="43"/>
      <c r="D51" s="42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4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>
      <c r="A52" s="42"/>
      <c r="B52" s="43"/>
      <c r="C52" s="43"/>
      <c r="D52" s="42"/>
      <c r="G52" s="43" t="s">
        <v>189</v>
      </c>
      <c r="H52" s="43" t="s">
        <v>181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4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4"/>
    </row>
    <row r="53" spans="1:52">
      <c r="A53" s="42"/>
      <c r="B53" s="43"/>
      <c r="C53" s="43"/>
      <c r="D53" s="42"/>
      <c r="E53" s="43"/>
      <c r="F53" s="43"/>
      <c r="G53" s="43" t="s">
        <v>190</v>
      </c>
      <c r="H53" s="43" t="s">
        <v>182</v>
      </c>
      <c r="I53" s="43"/>
      <c r="J53" s="43"/>
      <c r="K53" s="43"/>
      <c r="L53" s="43"/>
      <c r="M53" s="43" t="s">
        <v>191</v>
      </c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4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4"/>
    </row>
    <row r="54" spans="1:52">
      <c r="A54" s="42"/>
      <c r="B54" s="43"/>
      <c r="C54" s="43"/>
      <c r="D54" s="42"/>
      <c r="E54" s="43"/>
      <c r="F54" s="43"/>
      <c r="G54" s="43" t="s">
        <v>189</v>
      </c>
      <c r="H54" s="43" t="s">
        <v>183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4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4"/>
    </row>
    <row r="55" spans="1:52">
      <c r="A55" s="42"/>
      <c r="B55" s="43"/>
      <c r="C55" s="43"/>
      <c r="D55" s="42"/>
      <c r="E55" s="43"/>
      <c r="F55" s="43"/>
      <c r="G55" s="43" t="s">
        <v>189</v>
      </c>
      <c r="H55" s="43" t="s">
        <v>184</v>
      </c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4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4"/>
    </row>
    <row r="56" spans="1:52">
      <c r="A56" s="42"/>
      <c r="B56" s="43"/>
      <c r="C56" s="43"/>
      <c r="D56" s="42"/>
      <c r="E56" s="43"/>
      <c r="F56" s="43"/>
      <c r="G56" s="43" t="s">
        <v>189</v>
      </c>
      <c r="H56" s="34" t="s">
        <v>185</v>
      </c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4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4"/>
    </row>
    <row r="57" spans="1:52">
      <c r="A57" s="42"/>
      <c r="B57" s="43"/>
      <c r="C57" s="43"/>
      <c r="D57" s="42"/>
      <c r="E57" s="43"/>
      <c r="F57" s="43"/>
      <c r="G57" s="43" t="s">
        <v>189</v>
      </c>
      <c r="H57" s="43" t="s">
        <v>186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4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4"/>
    </row>
    <row r="58" spans="1:52">
      <c r="A58" s="42"/>
      <c r="B58" s="43"/>
      <c r="C58" s="43"/>
      <c r="D58" s="42"/>
      <c r="E58" s="43"/>
      <c r="F58" s="43"/>
      <c r="G58" s="43" t="s">
        <v>189</v>
      </c>
      <c r="H58" s="43" t="s">
        <v>187</v>
      </c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4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4"/>
    </row>
    <row r="59" spans="1:52">
      <c r="A59" s="42"/>
      <c r="B59" s="43"/>
      <c r="C59" s="43"/>
      <c r="D59" s="42"/>
      <c r="F59" s="43"/>
      <c r="G59" s="43" t="s">
        <v>189</v>
      </c>
      <c r="H59" s="43" t="s">
        <v>188</v>
      </c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4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4"/>
    </row>
    <row r="60" spans="1:52">
      <c r="A60" s="42"/>
      <c r="B60" s="43"/>
      <c r="C60" s="43"/>
      <c r="D60" s="42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4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4"/>
    </row>
    <row r="61" spans="1:52">
      <c r="A61" s="42"/>
      <c r="B61" s="43"/>
      <c r="C61" s="43"/>
      <c r="D61" s="42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4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4"/>
    </row>
    <row r="62" spans="1:52">
      <c r="A62" s="42"/>
      <c r="B62" s="43"/>
      <c r="C62" s="43"/>
      <c r="D62" s="46" t="s">
        <v>42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8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4"/>
    </row>
    <row r="63" spans="1:52">
      <c r="A63" s="42"/>
      <c r="B63" s="43"/>
      <c r="C63" s="43"/>
      <c r="D63" s="42"/>
      <c r="E63" s="43" t="s">
        <v>178</v>
      </c>
      <c r="F63" s="43"/>
      <c r="G63" s="43"/>
      <c r="H63" s="43"/>
      <c r="I63" s="43"/>
      <c r="J63" s="43" t="s">
        <v>180</v>
      </c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4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4"/>
    </row>
    <row r="64" spans="1:52">
      <c r="A64" s="42"/>
      <c r="B64" s="43"/>
      <c r="C64" s="43"/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4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4"/>
    </row>
    <row r="65" spans="1:52">
      <c r="A65" s="42"/>
      <c r="B65" s="43"/>
      <c r="C65" s="43"/>
      <c r="D65" s="42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4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4"/>
    </row>
    <row r="66" spans="1:52">
      <c r="A66" s="42"/>
      <c r="B66" s="43"/>
      <c r="C66" s="43"/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4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4"/>
    </row>
    <row r="67" spans="1:52">
      <c r="A67" s="42"/>
      <c r="B67" s="43"/>
      <c r="C67" s="43"/>
      <c r="D67" s="42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4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2"/>
      <c r="B68" s="43"/>
      <c r="C68" s="43"/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4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42"/>
      <c r="B69" s="43"/>
      <c r="C69" s="43"/>
      <c r="D69" s="46" t="s">
        <v>43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8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4"/>
    </row>
    <row r="70" spans="1:52">
      <c r="A70" s="42"/>
      <c r="B70" s="43"/>
      <c r="C70" s="43"/>
      <c r="D70" s="42"/>
      <c r="E70" s="193" t="s">
        <v>201</v>
      </c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4"/>
    </row>
    <row r="71" spans="1:52">
      <c r="A71" s="42"/>
      <c r="B71" s="43"/>
      <c r="C71" s="43"/>
      <c r="D71" s="42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4"/>
    </row>
    <row r="72" spans="1:52">
      <c r="A72" s="42"/>
      <c r="B72" s="43"/>
      <c r="C72" s="43"/>
      <c r="D72" s="42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4"/>
    </row>
    <row r="73" spans="1:52">
      <c r="A73" s="42"/>
      <c r="B73" s="43"/>
      <c r="C73" s="43"/>
      <c r="D73" s="42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4"/>
    </row>
    <row r="74" spans="1:52">
      <c r="A74" s="42"/>
      <c r="B74" s="43"/>
      <c r="C74" s="43"/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4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4"/>
    </row>
    <row r="75" spans="1:52">
      <c r="A75" s="42"/>
      <c r="B75" s="43"/>
      <c r="C75" s="43"/>
      <c r="D75" s="46" t="s">
        <v>44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8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4"/>
    </row>
    <row r="76" spans="1:52">
      <c r="A76" s="42"/>
      <c r="B76" s="43"/>
      <c r="C76" s="43"/>
      <c r="D76" s="42"/>
      <c r="E76" s="43" t="s">
        <v>45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4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2"/>
      <c r="C77" s="43"/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4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42"/>
      <c r="B78" s="43"/>
      <c r="C78" s="43"/>
      <c r="D78" s="46" t="s">
        <v>46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8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4"/>
    </row>
    <row r="79" spans="1:52">
      <c r="A79" s="42"/>
      <c r="B79" s="43"/>
      <c r="C79" s="43"/>
      <c r="D79" s="42"/>
      <c r="E79" s="43" t="s">
        <v>75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4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4"/>
    </row>
    <row r="80" spans="1:52">
      <c r="A80" s="42"/>
      <c r="B80" s="43"/>
      <c r="C80" s="43"/>
      <c r="D80" s="53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5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4"/>
    </row>
    <row r="81" spans="1:52">
      <c r="A81" s="42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4"/>
    </row>
    <row r="82" spans="1:52">
      <c r="A82" s="42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4"/>
    </row>
    <row r="83" spans="1:52" ht="14.4">
      <c r="A83" s="42"/>
      <c r="B83" s="43" t="s">
        <v>77</v>
      </c>
      <c r="C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201" t="s">
        <v>205</v>
      </c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4"/>
    </row>
    <row r="84" spans="1:52">
      <c r="A84" s="42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4"/>
    </row>
    <row r="85" spans="1:52">
      <c r="A85" s="42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4"/>
    </row>
    <row r="86" spans="1:52">
      <c r="A86" s="42"/>
      <c r="B86" s="43"/>
      <c r="C86" s="43"/>
      <c r="D86" s="43" t="s">
        <v>76</v>
      </c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4"/>
    </row>
    <row r="87" spans="1:52">
      <c r="A87" s="42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4"/>
    </row>
    <row r="88" spans="1:52">
      <c r="A88" s="42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4"/>
    </row>
    <row r="89" spans="1:52">
      <c r="A89" s="42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4"/>
    </row>
    <row r="90" spans="1:52">
      <c r="A90" s="42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4"/>
    </row>
    <row r="91" spans="1:52">
      <c r="A91" s="42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4"/>
    </row>
    <row r="92" spans="1:52">
      <c r="A92" s="42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4"/>
    </row>
    <row r="93" spans="1:52">
      <c r="A93" s="42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4"/>
    </row>
    <row r="94" spans="1:52">
      <c r="A94" s="36" t="s">
        <v>78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8"/>
    </row>
    <row r="95" spans="1:52">
      <c r="A95" s="56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8"/>
    </row>
    <row r="96" spans="1:52">
      <c r="A96" s="59"/>
      <c r="B96" s="60" t="s">
        <v>173</v>
      </c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</row>
    <row r="97" spans="1:52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</row>
    <row r="98" spans="1:52">
      <c r="A98" s="62"/>
      <c r="D98" s="34" t="s">
        <v>61</v>
      </c>
      <c r="AZ98" s="63"/>
    </row>
    <row r="99" spans="1:52">
      <c r="A99" s="62"/>
      <c r="E99" s="34" t="s">
        <v>45</v>
      </c>
      <c r="AZ99" s="63"/>
    </row>
    <row r="100" spans="1:52">
      <c r="A100" s="62"/>
      <c r="AZ100" s="63"/>
    </row>
    <row r="101" spans="1:52">
      <c r="A101" s="36" t="s">
        <v>168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8"/>
    </row>
    <row r="102" spans="1:52">
      <c r="A102" s="56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8"/>
    </row>
    <row r="103" spans="1:52">
      <c r="A103" s="59"/>
      <c r="B103" s="60" t="s">
        <v>79</v>
      </c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</row>
    <row r="104" spans="1:52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</row>
    <row r="105" spans="1:52">
      <c r="A105" s="62"/>
      <c r="C105" s="34" t="s">
        <v>62</v>
      </c>
      <c r="AZ105" s="63"/>
    </row>
    <row r="106" spans="1:52">
      <c r="A106" s="62"/>
      <c r="AZ106" s="63"/>
    </row>
    <row r="107" spans="1:52">
      <c r="A107" s="62"/>
      <c r="D107" s="34" t="s">
        <v>63</v>
      </c>
      <c r="AZ107" s="63"/>
    </row>
    <row r="108" spans="1:52">
      <c r="A108" s="62"/>
      <c r="AZ108" s="63"/>
    </row>
    <row r="109" spans="1:52">
      <c r="A109" s="62"/>
      <c r="E109" s="34" t="s">
        <v>64</v>
      </c>
      <c r="AZ109" s="63"/>
    </row>
    <row r="110" spans="1:52">
      <c r="A110" s="62"/>
      <c r="F110" s="34" t="s">
        <v>65</v>
      </c>
      <c r="H110" s="34" t="s">
        <v>66</v>
      </c>
      <c r="AZ110" s="63"/>
    </row>
    <row r="111" spans="1:52">
      <c r="A111" s="62"/>
      <c r="AZ111" s="63"/>
    </row>
    <row r="112" spans="1:52">
      <c r="A112" s="62"/>
      <c r="AZ112" s="63"/>
    </row>
    <row r="113" spans="1:52">
      <c r="A113" s="62"/>
      <c r="C113" s="34" t="s">
        <v>67</v>
      </c>
      <c r="AZ113" s="63"/>
    </row>
    <row r="114" spans="1:52">
      <c r="A114" s="62"/>
      <c r="AZ114" s="63"/>
    </row>
    <row r="115" spans="1:52">
      <c r="A115" s="62"/>
      <c r="D115" s="34" t="s">
        <v>68</v>
      </c>
      <c r="AZ115" s="63"/>
    </row>
    <row r="116" spans="1:52">
      <c r="A116" s="62"/>
      <c r="AZ116" s="63"/>
    </row>
    <row r="117" spans="1:52">
      <c r="A117" s="62"/>
      <c r="E117" s="34" t="s">
        <v>64</v>
      </c>
      <c r="AZ117" s="63"/>
    </row>
    <row r="118" spans="1:52">
      <c r="A118" s="62"/>
      <c r="F118" s="34" t="s">
        <v>69</v>
      </c>
      <c r="I118" s="34" t="s">
        <v>70</v>
      </c>
      <c r="AZ118" s="63"/>
    </row>
    <row r="119" spans="1:52">
      <c r="A119" s="62"/>
      <c r="AZ119" s="63"/>
    </row>
    <row r="120" spans="1:52">
      <c r="A120" s="62"/>
      <c r="B120" s="60" t="s">
        <v>80</v>
      </c>
      <c r="AZ120" s="63"/>
    </row>
    <row r="121" spans="1:52">
      <c r="A121" s="62"/>
      <c r="AZ121" s="63"/>
    </row>
    <row r="122" spans="1:52">
      <c r="A122" s="62"/>
      <c r="D122" s="34" t="s">
        <v>82</v>
      </c>
      <c r="AZ122" s="63"/>
    </row>
    <row r="123" spans="1:52">
      <c r="A123" s="62"/>
      <c r="AZ123" s="63"/>
    </row>
    <row r="124" spans="1:52">
      <c r="A124" s="36" t="s">
        <v>169</v>
      </c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8"/>
    </row>
    <row r="125" spans="1:52">
      <c r="A125" s="62"/>
      <c r="AZ125" s="63"/>
    </row>
    <row r="126" spans="1:52">
      <c r="A126" s="62"/>
      <c r="B126" s="34" t="s">
        <v>170</v>
      </c>
      <c r="AZ126" s="63"/>
    </row>
    <row r="127" spans="1:52">
      <c r="A127" s="62"/>
      <c r="AZ127" s="63"/>
    </row>
    <row r="128" spans="1:52">
      <c r="A128" s="62"/>
      <c r="D128" s="34" t="s">
        <v>171</v>
      </c>
      <c r="AZ128" s="63"/>
    </row>
    <row r="129" spans="1:52">
      <c r="A129" s="62"/>
      <c r="E129" s="34" t="s">
        <v>172</v>
      </c>
      <c r="AZ129" s="63"/>
    </row>
    <row r="130" spans="1:52">
      <c r="A130" s="62"/>
      <c r="AZ130" s="63"/>
    </row>
    <row r="131" spans="1:52" s="111" customFormat="1">
      <c r="A131" s="36" t="s">
        <v>174</v>
      </c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8"/>
    </row>
    <row r="132" spans="1:52" s="111" customFormat="1">
      <c r="A132" s="110"/>
      <c r="AZ132" s="112"/>
    </row>
    <row r="133" spans="1:52" s="111" customFormat="1">
      <c r="A133" s="110"/>
      <c r="B133" s="111" t="s">
        <v>175</v>
      </c>
      <c r="AZ133" s="112"/>
    </row>
    <row r="134" spans="1:52">
      <c r="A134" s="62"/>
      <c r="AZ134" s="63"/>
    </row>
    <row r="135" spans="1:52">
      <c r="A135" s="62"/>
      <c r="D135" s="34" t="s">
        <v>171</v>
      </c>
      <c r="AZ135" s="63"/>
    </row>
    <row r="136" spans="1:52">
      <c r="A136" s="62"/>
      <c r="E136" s="34" t="s">
        <v>172</v>
      </c>
      <c r="AZ136" s="63"/>
    </row>
    <row r="137" spans="1:52">
      <c r="A137" s="62"/>
      <c r="AZ137" s="63"/>
    </row>
    <row r="138" spans="1:52">
      <c r="A138" s="36" t="s">
        <v>81</v>
      </c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8"/>
    </row>
    <row r="139" spans="1:52">
      <c r="A139" s="62"/>
      <c r="AZ139" s="63"/>
    </row>
    <row r="140" spans="1:52">
      <c r="A140" s="62"/>
      <c r="AZ140" s="63"/>
    </row>
    <row r="141" spans="1:52">
      <c r="A141" s="62"/>
      <c r="D141" s="34" t="s">
        <v>83</v>
      </c>
      <c r="AZ141" s="63"/>
    </row>
    <row r="142" spans="1:52">
      <c r="A142" s="62"/>
      <c r="AZ142" s="63"/>
    </row>
    <row r="143" spans="1:52">
      <c r="A143" s="62"/>
      <c r="AZ143" s="63"/>
    </row>
    <row r="144" spans="1:52">
      <c r="A144" s="62"/>
      <c r="AZ144" s="63"/>
    </row>
    <row r="145" spans="1:52">
      <c r="A145" s="62"/>
      <c r="AZ145" s="63"/>
    </row>
    <row r="146" spans="1:52">
      <c r="A146" s="62"/>
      <c r="AZ146" s="63"/>
    </row>
    <row r="147" spans="1:52">
      <c r="A147" s="62"/>
      <c r="AZ147" s="63"/>
    </row>
    <row r="148" spans="1:52">
      <c r="A148" s="62"/>
      <c r="AZ148" s="63"/>
    </row>
    <row r="149" spans="1:52">
      <c r="A149" s="62"/>
      <c r="AZ149" s="63"/>
    </row>
    <row r="150" spans="1:52">
      <c r="A150" s="62"/>
      <c r="AZ150" s="63"/>
    </row>
    <row r="151" spans="1:52">
      <c r="A151" s="62"/>
      <c r="AZ151" s="63"/>
    </row>
    <row r="152" spans="1:52">
      <c r="A152" s="62"/>
      <c r="AZ152" s="63"/>
    </row>
    <row r="153" spans="1:52">
      <c r="A153" s="62"/>
      <c r="AZ153" s="63"/>
    </row>
    <row r="154" spans="1:52">
      <c r="A154" s="62"/>
      <c r="AZ154" s="63"/>
    </row>
    <row r="155" spans="1:52">
      <c r="A155" s="62"/>
      <c r="AZ155" s="63"/>
    </row>
    <row r="156" spans="1:52">
      <c r="A156" s="62"/>
      <c r="AZ156" s="63"/>
    </row>
    <row r="157" spans="1:52">
      <c r="A157" s="64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6"/>
    </row>
  </sheetData>
  <mergeCells count="15">
    <mergeCell ref="E70:AH70"/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4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119" max="16383" man="1"/>
    <brk id="13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SYMM-PC-05</cp:lastModifiedBy>
  <cp:lastPrinted>2007-03-09T01:56:33Z</cp:lastPrinted>
  <dcterms:created xsi:type="dcterms:W3CDTF">2002-02-23T02:02:23Z</dcterms:created>
  <dcterms:modified xsi:type="dcterms:W3CDTF">2023-06-08T01:08:05Z</dcterms:modified>
</cp:coreProperties>
</file>