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"/>
    </mc:Choice>
  </mc:AlternateContent>
  <xr:revisionPtr revIDLastSave="403" documentId="8_{B566BD14-9596-4344-9106-0A5ED13852FC}" xr6:coauthVersionLast="47" xr6:coauthVersionMax="47" xr10:uidLastSave="{DD035FBA-1689-4A67-B7F0-8BB59935636B}"/>
  <bookViews>
    <workbookView xWindow="-108" yWindow="-108" windowWidth="23256" windowHeight="12456" activeTab="5" xr2:uid="{FD457AF4-D9D7-4C5B-9954-4D72DFD2FBAD}"/>
  </bookViews>
  <sheets>
    <sheet name="表紙 " sheetId="4" r:id="rId1"/>
    <sheet name="改訂履歴" sheetId="5" r:id="rId2"/>
    <sheet name="IO関連" sheetId="6" r:id="rId3"/>
    <sheet name="画面イメージ" sheetId="9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イベント処理!$A$1:$AZ$177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<sst xmlns="http://schemas.openxmlformats.org/spreadsheetml/2006/main" count="278" uniqueCount="194">
  <si>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</si>
  <si>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</si>
  <si>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</si>
  <si>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</si>
  <si>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</si>
  <si>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</si>
  <si>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</si>
  <si>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</si>
  <si>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</si>
  <si>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</si>
  <si>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</si>
  <si>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</si>
  <si>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</si>
  <si>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</si>
  <si>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</si>
  <si>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</si>
  <si>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</si>
  <si>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</si>
  <si>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</si>
  <si>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</si>
  <si>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</si>
  <si>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</si>
  <si>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</si>
  <si>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</si>
  <si>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</si>
  <si>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</si>
  <si>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</si>
  <si>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</si>
  <si>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</si>
  <si>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</si>
  <si>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</si>
  <si>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</si>
  <si>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</si>
  <si>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</si>
  <si>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</si>
  <si>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</si>
  <si>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</si>
  <si>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</si>
  <si>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</si>
  <si>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</si>
  <si>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</si>
  <si>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</si>
  <si>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</si>
  <si>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</si>
  <si>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</si>
  <si>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</si>
  <si>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</si>
  <si>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</si>
  <si>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</si>
  <si>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</si>
  <si>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</si>
  <si>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</si>
  <si>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</si>
  <si>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</si>
  <si>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</si>
  <si>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</si>
  <si>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</si>
  <si>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</si>
  <si>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</si>
  <si>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</si>
  <si>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</si>
  <si>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</si>
  <si>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</si>
  <si>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</si>
  <si>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</si>
  <si>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</si>
  <si>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</si>
  <si>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</si>
  <si>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</si>
  <si>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</si>
  <si>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</si>
  <si>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</si>
  <si>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</si>
  <si>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</si>
  <si>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</si>
  <si>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</si>
  <si>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</si>
  <si>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</si>
  <si>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</si>
  <si>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</si>
  <si>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</si>
  <si>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</si>
  <si>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</si>
  <si>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</si>
  <si>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</si>
  <si>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</si>
  <si>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</si>
  <si>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</si>
  <si>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</si>
  <si>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</si>
  <si>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</si>
  <si>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</si>
  <si>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</si>
  <si>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</si>
  <si>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DEPT_ID</t>
    <phoneticPr fontId="1"/>
  </si>
  <si>
    <t>ATTENDANCE_DATE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</si>
  <si>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</si>
  <si>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</si>
  <si>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</si>
  <si>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</si>
  <si>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</si>
  <si>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</si>
  <si>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</si>
  <si>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</si>
  <si>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</si>
  <si>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</si>
  <si>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</si>
  <si>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</si>
  <si>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</si>
  <si>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</si>
  <si>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</si>
  <si>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</si>
  <si>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</si>
  <si>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</si>
  <si>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</si>
  <si>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なし</t>
    <phoneticPr fontId="15" type="noConversion"/>
  </si>
  <si>
    <t>日付　</t>
    <rPh sb="0" eb="2">
      <t>ﾋﾂﾞｹ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</si>
  <si>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</si>
  <si>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</si>
  <si>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</si>
  <si>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</si>
  <si>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2.更新ボタンクリック処理</t>
    <rPh sb="2" eb="4">
      <t>コウシン</t>
    </rPh>
    <rPh sb="11" eb="13">
      <t>ショリ</t>
    </rPh>
    <phoneticPr fontId="1"/>
  </si>
  <si>
    <t>2.1.ログアウトボタンクリック処理</t>
    <rPh sb="16" eb="18">
      <t>ショリ</t>
    </rPh>
    <phoneticPr fontId="1"/>
  </si>
  <si>
    <t>2.登録ボタンクリック処理</t>
    <rPh sb="2" eb="4">
      <t>トウロク</t>
    </rPh>
    <phoneticPr fontId="13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</si>
  <si>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</si>
  <si>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</si>
  <si>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出勤時間　</t>
    <rPh sb="0" eb="2">
      <t>ｼｭｯｷﾝ</t>
    </rPh>
    <rPh sb="2" eb="4">
      <t>ｼﾞｶﾝ</t>
    </rPh>
    <phoneticPr fontId="15" type="noConversion"/>
  </si>
  <si>
    <t>退勤時間　</t>
    <rPh sb="0" eb="2">
      <t>ﾀｲｷﾝ</t>
    </rPh>
    <rPh sb="2" eb="4">
      <t>ｼﾞｶﾝ</t>
    </rPh>
    <phoneticPr fontId="15" type="noConversion"/>
  </si>
  <si>
    <t>1.1.1.表示・非表示制御</t>
    <rPh sb="6" eb="8">
      <t>ヒョウジ</t>
    </rPh>
    <rPh sb="9" eb="12">
      <t>ヒヒョウジ</t>
    </rPh>
    <rPh sb="12" eb="14">
      <t>セイギョ</t>
    </rPh>
    <phoneticPr fontId="13"/>
  </si>
  <si>
    <t>表示</t>
    <rPh sb="0" eb="2">
      <t>ヒョウジ</t>
    </rPh>
    <phoneticPr fontId="13"/>
  </si>
  <si>
    <t>非表示</t>
    <rPh sb="0" eb="3">
      <t>ヒヒョウジ</t>
    </rPh>
    <phoneticPr fontId="1"/>
  </si>
  <si>
    <t>非表示</t>
    <rPh sb="0" eb="3">
      <t>ヒヒョウジ</t>
    </rPh>
    <phoneticPr fontId="13"/>
  </si>
  <si>
    <t>表示</t>
    <rPh sb="0" eb="2">
      <t>ヒョウジ</t>
    </rPh>
    <phoneticPr fontId="1"/>
  </si>
  <si>
    <t>2.2.閉じるボタン処理</t>
    <rPh sb="4" eb="5">
      <t>ト</t>
    </rPh>
    <rPh sb="10" eb="12">
      <t>ショリ</t>
    </rPh>
    <phoneticPr fontId="1"/>
  </si>
  <si>
    <t>・閉じるボタンをクリックしたら、”勤怠情報一覧（日別）画面に戻る。</t>
    <rPh sb="1" eb="2">
      <t>ト</t>
    </rPh>
    <rPh sb="17" eb="19">
      <t>キンタイ</t>
    </rPh>
    <rPh sb="19" eb="21">
      <t>ジョウホウ</t>
    </rPh>
    <rPh sb="21" eb="23">
      <t>イチラン</t>
    </rPh>
    <rPh sb="24" eb="25">
      <t>ヒ</t>
    </rPh>
    <rPh sb="25" eb="26">
      <t>ベツ</t>
    </rPh>
    <rPh sb="27" eb="29">
      <t>ガメン</t>
    </rPh>
    <rPh sb="30" eb="31">
      <t>モド</t>
    </rPh>
    <phoneticPr fontId="1"/>
  </si>
  <si>
    <t>・勤怠情報をDBに更新</t>
    <rPh sb="1" eb="3">
      <t>キンタイ</t>
    </rPh>
    <phoneticPr fontId="1"/>
  </si>
  <si>
    <t>部門ID</t>
    <rPh sb="0" eb="2">
      <t>ブモン</t>
    </rPh>
    <phoneticPr fontId="4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</si>
  <si>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</si>
  <si>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</si>
  <si>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更新モード</t>
    <rPh sb="0" eb="2">
      <t>コウシン</t>
    </rPh>
    <phoneticPr fontId="1"/>
  </si>
  <si>
    <t>追加ボタン</t>
    <rPh sb="0" eb="2">
      <t>ツイカ</t>
    </rPh>
    <phoneticPr fontId="1"/>
  </si>
  <si>
    <t>date</t>
  </si>
  <si>
    <t>textbox</t>
  </si>
  <si>
    <t>textarea</t>
  </si>
  <si>
    <t>登録モード</t>
    <rPh sb="0" eb="2">
      <t>トウロク</t>
    </rPh>
    <phoneticPr fontId="1"/>
  </si>
  <si>
    <t>1.2.勤怠詳細情報を取得（更新モードの場合）</t>
    <rPh sb="4" eb="6">
      <t>キンタイ</t>
    </rPh>
    <rPh sb="6" eb="8">
      <t>ショウサイ</t>
    </rPh>
    <rPh sb="8" eb="10">
      <t>ジョウホウ</t>
    </rPh>
    <rPh sb="11" eb="13">
      <t>シュトク</t>
    </rPh>
    <rPh sb="14" eb="16">
      <t>コウシン</t>
    </rPh>
    <rPh sb="20" eb="22">
      <t>バアイ</t>
    </rPh>
    <phoneticPr fontId="13"/>
  </si>
  <si>
    <t>2.1単項目チェック</t>
    <rPh sb="3" eb="6">
      <t>タンコウモク</t>
    </rPh>
    <phoneticPr fontId="1"/>
  </si>
  <si>
    <t>①日付の妥当性チェック</t>
    <rPh sb="1" eb="3">
      <t>ヒヅケ</t>
    </rPh>
    <rPh sb="4" eb="7">
      <t>ダトウセイ</t>
    </rPh>
    <phoneticPr fontId="1"/>
  </si>
  <si>
    <t>未来日の場合</t>
    <rPh sb="0" eb="3">
      <t>ミライビ</t>
    </rPh>
    <rPh sb="4" eb="6">
      <t>バアイ</t>
    </rPh>
    <phoneticPr fontId="1"/>
  </si>
  <si>
    <t>出勤の場合、</t>
    <rPh sb="0" eb="2">
      <t>シュッキン</t>
    </rPh>
    <rPh sb="3" eb="5">
      <t>バアイ</t>
    </rPh>
    <phoneticPr fontId="1"/>
  </si>
  <si>
    <t>休暇　事前申請必要</t>
    <rPh sb="0" eb="2">
      <t>キュウカ</t>
    </rPh>
    <rPh sb="3" eb="9">
      <t>ジゼンシンセイヒツヨウ</t>
    </rPh>
    <phoneticPr fontId="1"/>
  </si>
  <si>
    <t>OK</t>
    <phoneticPr fontId="1"/>
  </si>
  <si>
    <t>NG</t>
    <phoneticPr fontId="1"/>
  </si>
  <si>
    <t>出勤時間</t>
    <rPh sb="0" eb="4">
      <t>シュッキンジカン</t>
    </rPh>
    <phoneticPr fontId="1"/>
  </si>
  <si>
    <t>②  9:00          6:00</t>
    <phoneticPr fontId="1"/>
  </si>
  <si>
    <t>退勤時間</t>
    <rPh sb="0" eb="4">
      <t>タイキンジカン</t>
    </rPh>
    <phoneticPr fontId="1"/>
  </si>
  <si>
    <t>出勤時間＜＝</t>
    <rPh sb="0" eb="4">
      <t>シュッキンジカン</t>
    </rPh>
    <phoneticPr fontId="1"/>
  </si>
  <si>
    <t>③退勤時間ー出勤時間＜休憩時間</t>
    <rPh sb="1" eb="5">
      <t>タイキンジカン</t>
    </rPh>
    <rPh sb="6" eb="10">
      <t>シュッキンジカン</t>
    </rPh>
    <rPh sb="11" eb="15">
      <t>キュウケイジカン</t>
    </rPh>
    <phoneticPr fontId="1"/>
  </si>
  <si>
    <t>退勤時間ー出勤時間ー９≠残業時間</t>
    <rPh sb="0" eb="4">
      <t>タイキンジカン</t>
    </rPh>
    <rPh sb="5" eb="9">
      <t>シュッキンジカン</t>
    </rPh>
    <rPh sb="12" eb="16">
      <t>ザンギョウジカン</t>
    </rPh>
    <phoneticPr fontId="1"/>
  </si>
  <si>
    <t>入力された内容で登録する。</t>
    <rPh sb="0" eb="2">
      <t>ニュウリョク</t>
    </rPh>
    <rPh sb="5" eb="7">
      <t>ナイヨウ</t>
    </rPh>
    <rPh sb="8" eb="10">
      <t>トウロク</t>
    </rPh>
    <phoneticPr fontId="1"/>
  </si>
  <si>
    <t>登録項目</t>
    <rPh sb="0" eb="4">
      <t>トウロクコウモク</t>
    </rPh>
    <phoneticPr fontId="1"/>
  </si>
  <si>
    <t>社員ID</t>
    <rPh sb="0" eb="2">
      <t>シャイン</t>
    </rPh>
    <phoneticPr fontId="1"/>
  </si>
  <si>
    <t>＜－</t>
    <phoneticPr fontId="1"/>
  </si>
  <si>
    <t>入力引数社員ID</t>
    <rPh sb="0" eb="6">
      <t>ニュウリョクヒキスウシャイン</t>
    </rPh>
    <phoneticPr fontId="1"/>
  </si>
  <si>
    <t>日付</t>
    <rPh sb="0" eb="2">
      <t>ヒヅケ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</si>
  <si>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</si>
  <si>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</si>
  <si>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</si>
  <si>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欠勤時間</t>
    <rPh sb="0" eb="4">
      <t>ケッキンジカン</t>
    </rPh>
    <phoneticPr fontId="1"/>
  </si>
  <si>
    <t>状態ID</t>
    <rPh sb="0" eb="2">
      <t>ジョウタイ</t>
    </rPh>
    <phoneticPr fontId="1"/>
  </si>
  <si>
    <t>作業内容</t>
    <rPh sb="0" eb="4">
      <t>サギョウナイヨウ</t>
    </rPh>
    <phoneticPr fontId="1"/>
  </si>
  <si>
    <t>削除フラグ</t>
    <rPh sb="0" eb="2">
      <t>サクジョ</t>
    </rPh>
    <phoneticPr fontId="1"/>
  </si>
  <si>
    <t>作成日時</t>
    <rPh sb="0" eb="4">
      <t>サクセイニチジ</t>
    </rPh>
    <phoneticPr fontId="1"/>
  </si>
  <si>
    <t>作成者</t>
    <rPh sb="0" eb="3">
      <t>サクセイシャ</t>
    </rPh>
    <phoneticPr fontId="1"/>
  </si>
  <si>
    <t>更新日時</t>
    <rPh sb="0" eb="4">
      <t>コウシンニチジ</t>
    </rPh>
    <phoneticPr fontId="1"/>
  </si>
  <si>
    <t>更新者</t>
    <rPh sb="0" eb="3">
      <t>コウシンシャ</t>
    </rPh>
    <phoneticPr fontId="1"/>
  </si>
  <si>
    <t>画面.日付</t>
    <rPh sb="0" eb="2">
      <t>ガメン</t>
    </rPh>
    <rPh sb="3" eb="5">
      <t>ヒヅケ</t>
    </rPh>
    <phoneticPr fontId="1"/>
  </si>
  <si>
    <t>画面.出勤時間</t>
    <rPh sb="0" eb="2">
      <t>ガメン</t>
    </rPh>
    <rPh sb="3" eb="7">
      <t>シュッキンジカン</t>
    </rPh>
    <phoneticPr fontId="1"/>
  </si>
  <si>
    <t>システム日時</t>
    <rPh sb="4" eb="6">
      <t>ニチジ</t>
    </rPh>
    <phoneticPr fontId="1"/>
  </si>
  <si>
    <t>ログインユーザID</t>
    <phoneticPr fontId="1"/>
  </si>
  <si>
    <t>勤怠実績</t>
    <rPh sb="0" eb="4">
      <t>キンタイジッセキ</t>
    </rPh>
    <phoneticPr fontId="1"/>
  </si>
  <si>
    <t>登録テーブル</t>
    <phoneticPr fontId="1"/>
  </si>
  <si>
    <t>勤怠情報一覧（日別）に遷移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1"/>
  </si>
  <si>
    <t>更新項目</t>
    <rPh sb="0" eb="4">
      <t>コウシンコウモク</t>
    </rPh>
    <phoneticPr fontId="1"/>
  </si>
  <si>
    <t>更新テーブル</t>
    <rPh sb="0" eb="2">
      <t>コウシン</t>
    </rPh>
    <phoneticPr fontId="1"/>
  </si>
  <si>
    <t>更新条件</t>
    <rPh sb="0" eb="4">
      <t>コウシンジョウケン</t>
    </rPh>
    <phoneticPr fontId="1"/>
  </si>
  <si>
    <t>社員ID　＝　入力引数.社員ID　AND</t>
    <rPh sb="0" eb="2">
      <t>シャイン</t>
    </rPh>
    <rPh sb="7" eb="11">
      <t>ニュウリョクヒキスウ</t>
    </rPh>
    <rPh sb="12" eb="14">
      <t>シャイン</t>
    </rPh>
    <phoneticPr fontId="1"/>
  </si>
  <si>
    <t>日付　＝　入力引数.日付　AND</t>
    <rPh sb="0" eb="2">
      <t>ヒヅケ</t>
    </rPh>
    <rPh sb="5" eb="9">
      <t>ニュウリョクヒキスウ</t>
    </rPh>
    <rPh sb="10" eb="12">
      <t>ヒヅケ</t>
    </rPh>
    <phoneticPr fontId="1"/>
  </si>
  <si>
    <t>削除フラグ　＝　’０’</t>
    <rPh sb="0" eb="2">
      <t>サクジョ</t>
    </rPh>
    <phoneticPr fontId="1"/>
  </si>
  <si>
    <t>社員ID = 入力引数.社員ID AND
日付 = 入力引数.日付 AND
削除フラグ = ’０’</t>
    <rPh sb="0" eb="2">
      <t>ｼｬｲﾝ</t>
    </rPh>
    <rPh sb="7" eb="11">
      <t>ﾆｭｳﾘｮｸﾋｷｽｳ</t>
    </rPh>
    <rPh sb="12" eb="14">
      <t>ｼｬｲﾝ</t>
    </rPh>
    <rPh sb="21" eb="23">
      <t>ﾋﾂﾞｹ</t>
    </rPh>
    <rPh sb="26" eb="30">
      <t>ﾆｭｳﾘｮｸﾋｷｽｳ</t>
    </rPh>
    <rPh sb="31" eb="33">
      <t>ﾋﾂﾞｹ</t>
    </rPh>
    <rPh sb="38" eb="40">
      <t>ｻｸｼﾞｮ</t>
    </rPh>
    <phoneticPr fontId="15" type="noConversion"/>
  </si>
  <si>
    <t>・勤怠情報一覧（日別）に遷移する。</t>
    <rPh sb="1" eb="7">
      <t>キンタイジョウホウイチラン</t>
    </rPh>
    <rPh sb="8" eb="10">
      <t>ヒベツ</t>
    </rPh>
    <rPh sb="12" eb="14">
      <t>センイ</t>
    </rPh>
    <phoneticPr fontId="1"/>
  </si>
  <si>
    <t>知野</t>
    <rPh sb="0" eb="2">
      <t>チノ</t>
    </rPh>
    <phoneticPr fontId="1"/>
  </si>
  <si>
    <t>勤怠情報登録・更新</t>
    <rPh sb="0" eb="6">
      <t>キンタイジョウホウトウロク</t>
    </rPh>
    <rPh sb="7" eb="9">
      <t>コウシン</t>
    </rPh>
    <phoneticPr fontId="1"/>
  </si>
  <si>
    <t>修正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</si>
</sst>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65D7FF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203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6" fillId="3" borderId="5" xfId="5" applyFont="1" applyFill="1" applyBorder="1" applyAlignment="1">
      <alignment vertical="top" wrapText="1"/>
    </xf>
    <xf numFmtId="0" fontId="6" fillId="6" borderId="0" xfId="5" applyFont="1" applyFill="1"/>
    <xf numFmtId="0" fontId="27" fillId="6" borderId="0" xfId="5" applyFont="1" applyFill="1"/>
    <xf numFmtId="0" fontId="6" fillId="0" borderId="12" xfId="3" applyFont="1" applyBorder="1"/>
    <xf numFmtId="0" fontId="6" fillId="0" borderId="7" xfId="3" applyFont="1" applyBorder="1"/>
    <xf numFmtId="0" fontId="30" fillId="0" borderId="0" xfId="5" applyFont="1"/>
    <xf numFmtId="0" fontId="30" fillId="7" borderId="8" xfId="5" applyFont="1" applyFill="1" applyBorder="1"/>
    <xf numFmtId="0" fontId="30" fillId="7" borderId="12" xfId="5" applyFont="1" applyFill="1" applyBorder="1"/>
    <xf numFmtId="0" fontId="30" fillId="7" borderId="7" xfId="5" applyFont="1" applyFill="1" applyBorder="1"/>
    <xf numFmtId="0" fontId="6" fillId="0" borderId="11" xfId="5" applyFont="1" applyBorder="1"/>
    <xf numFmtId="0" fontId="6" fillId="0" borderId="10" xfId="5" applyFont="1" applyBorder="1"/>
    <xf numFmtId="0" fontId="6" fillId="0" borderId="9" xfId="5" applyFont="1" applyBorder="1"/>
    <xf numFmtId="0" fontId="6" fillId="7" borderId="8" xfId="5" applyFont="1" applyFill="1" applyBorder="1"/>
    <xf numFmtId="0" fontId="6" fillId="7" borderId="12" xfId="5" applyFont="1" applyFill="1" applyBorder="1"/>
    <xf numFmtId="0" fontId="6" fillId="7" borderId="7" xfId="5" applyFont="1" applyFill="1" applyBorder="1"/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0" fontId="9" fillId="0" borderId="0" xfId="2" applyFont="1" applyAlignment="1">
      <alignment horizontal="center" vertical="center"/>
    </xf>
    <xf numFmtId="14" fontId="2" fillId="0" borderId="6" xfId="2" applyNumberFormat="1" applyFont="1" applyBorder="1" applyAlignment="1">
      <alignment horizontal="left" vertical="center"/>
    </xf>
    <xf numFmtId="0" fontId="6" fillId="0" borderId="21" xfId="4" applyFont="1" applyBorder="1"/>
    <xf numFmtId="0" fontId="6" fillId="0" borderId="22" xfId="4" applyFont="1" applyBorder="1"/>
    <xf numFmtId="14" fontId="6" fillId="0" borderId="21" xfId="4" applyNumberFormat="1" applyFont="1" applyBorder="1" applyAlignment="1">
      <alignment horizontal="center"/>
    </xf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6" fillId="0" borderId="8" xfId="5" applyFont="1" applyBorder="1"/>
    <xf numFmtId="0" fontId="6" fillId="0" borderId="12" xfId="5" applyFont="1" applyBorder="1"/>
    <xf numFmtId="0" fontId="6" fillId="0" borderId="7" xfId="5" applyFont="1" applyBorder="1"/>
    <xf numFmtId="0" fontId="30" fillId="0" borderId="8" xfId="5" applyFont="1" applyBorder="1"/>
    <xf numFmtId="0" fontId="30" fillId="0" borderId="12" xfId="5" applyFont="1" applyBorder="1"/>
    <xf numFmtId="0" fontId="30" fillId="0" borderId="7" xfId="5" applyFont="1" applyBorder="1"/>
    <xf numFmtId="0" fontId="6" fillId="0" borderId="0" xfId="5" applyFont="1" applyAlignment="1">
      <alignment horizontal="center" vertical="top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27" fillId="6" borderId="0" xfId="5" applyFont="1" applyFill="1" applyAlignment="1">
      <alignment horizontal="left" vertical="center"/>
    </xf>
    <xf numFmtId="0" fontId="27" fillId="6" borderId="4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colors>
    <mruColors>
      <color rgb="FF65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6350</xdr:rowOff>
    </xdr:from>
    <xdr:to>
      <xdr:col>7</xdr:col>
      <xdr:colOff>19050</xdr:colOff>
      <xdr:row>8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71450" y="749300"/>
          <a:ext cx="11493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19050</xdr:colOff>
      <xdr:row>7</xdr:row>
      <xdr:rowOff>24398</xdr:rowOff>
    </xdr:from>
    <xdr:to>
      <xdr:col>12</xdr:col>
      <xdr:colOff>120984</xdr:colOff>
      <xdr:row>7</xdr:row>
      <xdr:rowOff>31750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 flipV="1">
          <a:off x="1320800" y="887998"/>
          <a:ext cx="1022684" cy="73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120984</xdr:colOff>
      <xdr:row>6</xdr:row>
      <xdr:rowOff>2006</xdr:rowOff>
    </xdr:from>
    <xdr:to>
      <xdr:col>21</xdr:col>
      <xdr:colOff>88899</xdr:colOff>
      <xdr:row>8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43484" y="74495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25400</xdr:colOff>
      <xdr:row>5</xdr:row>
      <xdr:rowOff>76200</xdr:rowOff>
    </xdr:from>
    <xdr:to>
      <xdr:col>41</xdr:col>
      <xdr:colOff>76200</xdr:colOff>
      <xdr:row>8</xdr:row>
      <xdr:rowOff>57150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930900" y="6985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88899</xdr:colOff>
      <xdr:row>7</xdr:row>
      <xdr:rowOff>6350</xdr:rowOff>
    </xdr:from>
    <xdr:to>
      <xdr:col>32</xdr:col>
      <xdr:colOff>25400</xdr:colOff>
      <xdr:row>7</xdr:row>
      <xdr:rowOff>24398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68749" y="869950"/>
          <a:ext cx="1962151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57151</xdr:rowOff>
    </xdr:from>
    <xdr:to>
      <xdr:col>36</xdr:col>
      <xdr:colOff>142875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49913" y="458788"/>
          <a:ext cx="552450" cy="17176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57151</xdr:rowOff>
    </xdr:from>
    <xdr:to>
      <xdr:col>36</xdr:col>
      <xdr:colOff>142875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18138" y="696913"/>
          <a:ext cx="1022350" cy="17113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119744</xdr:colOff>
          <xdr:row>16</xdr:row>
          <xdr:rowOff>87086</xdr:rowOff>
        </xdr:from>
        <xdr:to>
          <xdr:col>42</xdr:col>
          <xdr:colOff>54429</xdr:colOff>
          <xdr:row>57</xdr:row>
          <xdr:rowOff>10885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B74B814B-901B-C2C0-F010-D622B193CC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32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70315" y="2068286"/>
              <a:ext cx="5856514" cy="58565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eague-my.sharepoint.com/personal/kss-19200160_nsgcl_jp/Documents/&#12489;&#12461;&#12517;&#12513;&#12531;&#12488;/&#22522;&#26412;&#35373;&#35336;&#26360;_&#21220;&#24608;&#24773;&#22577;&#30331;&#37682;&#12539;&#26356;&#26032;(ver1.0,&#30693;&#37326;).xlsx" TargetMode="External"/><Relationship Id="rId1" Type="http://schemas.openxmlformats.org/officeDocument/2006/relationships/externalLinkPath" Target="/personal/kss-19200160_nsgcl_jp/Documents/&#12489;&#12461;&#12517;&#12513;&#12531;&#12488;/&#22522;&#26412;&#35373;&#35336;&#26360;_&#21220;&#24608;&#24773;&#22577;&#30331;&#37682;&#12539;&#26356;&#26032;(ver1.0,&#30693;&#3732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基本情報登録・更新（レイアウト）"/>
      <sheetName val="書式文字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30" zoomScale="115" zoomScaleNormal="115" workbookViewId="0">
      <selection activeCell="AL45" sqref="AL45:AY46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112" t="s">
        <v>4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110" t="s">
        <v>14</v>
      </c>
      <c r="AG37" s="110"/>
      <c r="AH37" s="110"/>
      <c r="AI37" s="110"/>
      <c r="AJ37" s="110"/>
      <c r="AK37" s="110"/>
      <c r="AL37" s="111" t="s">
        <v>13</v>
      </c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110"/>
      <c r="AG38" s="110"/>
      <c r="AH38" s="110"/>
      <c r="AI38" s="110"/>
      <c r="AJ38" s="110"/>
      <c r="AK38" s="110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0" t="s">
        <v>6</v>
      </c>
      <c r="AG39" s="110"/>
      <c r="AH39" s="110"/>
      <c r="AI39" s="110"/>
      <c r="AJ39" s="110"/>
      <c r="AK39" s="110"/>
      <c r="AL39" s="111" t="s">
        <v>16</v>
      </c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0"/>
      <c r="AG40" s="110"/>
      <c r="AH40" s="110"/>
      <c r="AI40" s="110"/>
      <c r="AJ40" s="110"/>
      <c r="AK40" s="110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0" t="s">
        <v>8</v>
      </c>
      <c r="AG41" s="110"/>
      <c r="AH41" s="110"/>
      <c r="AI41" s="110"/>
      <c r="AJ41" s="110"/>
      <c r="AK41" s="110"/>
      <c r="AL41" s="111" t="s">
        <v>12</v>
      </c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0"/>
      <c r="AG42" s="110"/>
      <c r="AH42" s="110"/>
      <c r="AI42" s="110"/>
      <c r="AJ42" s="110"/>
      <c r="AK42" s="110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0" t="s">
        <v>11</v>
      </c>
      <c r="AG43" s="110"/>
      <c r="AH43" s="110"/>
      <c r="AI43" s="110"/>
      <c r="AJ43" s="110"/>
      <c r="AK43" s="110"/>
      <c r="AL43" s="111" t="s">
        <v>15</v>
      </c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0"/>
      <c r="AG44" s="110"/>
      <c r="AH44" s="110"/>
      <c r="AI44" s="110"/>
      <c r="AJ44" s="110"/>
      <c r="AK44" s="110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0" t="s">
        <v>10</v>
      </c>
      <c r="AG45" s="110"/>
      <c r="AH45" s="110"/>
      <c r="AI45" s="110"/>
      <c r="AJ45" s="110"/>
      <c r="AK45" s="110"/>
      <c r="AL45" s="111" t="s">
        <v>69</v>
      </c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0"/>
      <c r="AG46" s="110"/>
      <c r="AH46" s="110"/>
      <c r="AI46" s="110"/>
      <c r="AJ46" s="110"/>
      <c r="AK46" s="110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0" t="s">
        <v>105</v>
      </c>
      <c r="AG47" s="110"/>
      <c r="AH47" s="110"/>
      <c r="AI47" s="110"/>
      <c r="AJ47" s="110"/>
      <c r="AK47" s="110"/>
      <c r="AL47" s="113">
        <v>44724</v>
      </c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0"/>
      <c r="AG48" s="110"/>
      <c r="AH48" s="110"/>
      <c r="AI48" s="110"/>
      <c r="AJ48" s="110"/>
      <c r="AK48" s="110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0" t="s">
        <v>9</v>
      </c>
      <c r="AG49" s="110"/>
      <c r="AH49" s="110"/>
      <c r="AI49" s="110"/>
      <c r="AJ49" s="110"/>
      <c r="AK49" s="110"/>
      <c r="AL49" s="111" t="s">
        <v>34</v>
      </c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0"/>
      <c r="AG50" s="110"/>
      <c r="AH50" s="110"/>
      <c r="AI50" s="110"/>
      <c r="AJ50" s="110"/>
      <c r="AK50" s="110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U11" sqref="U11:AZ11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18" t="s">
        <v>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20"/>
      <c r="Y1" s="124" t="s">
        <v>5</v>
      </c>
      <c r="Z1" s="124"/>
      <c r="AA1" s="124"/>
      <c r="AB1" s="124"/>
      <c r="AC1" s="125" t="str">
        <f>IF(ISBLANK('表紙 '!AL43),"",('表紙 '!AL43))</f>
        <v>勤怠実績</v>
      </c>
      <c r="AD1" s="125"/>
      <c r="AE1" s="125"/>
      <c r="AF1" s="125"/>
      <c r="AG1" s="125"/>
      <c r="AH1" s="125"/>
      <c r="AI1" s="125"/>
      <c r="AJ1" s="125"/>
      <c r="AK1" s="125"/>
      <c r="AL1" s="125"/>
      <c r="AM1" s="124" t="s">
        <v>6</v>
      </c>
      <c r="AN1" s="124"/>
      <c r="AO1" s="124"/>
      <c r="AP1" s="124"/>
      <c r="AQ1" s="125" t="str">
        <f>IF(ISBLANK('表紙 '!AL39),"",('表紙 '!AL39))</f>
        <v>SYM</v>
      </c>
      <c r="AR1" s="125"/>
      <c r="AS1" s="125"/>
      <c r="AT1" s="125"/>
      <c r="AU1" s="125"/>
      <c r="AV1" s="125"/>
      <c r="AW1" s="125"/>
      <c r="AX1" s="125"/>
      <c r="AY1" s="125"/>
      <c r="AZ1" s="125"/>
    </row>
    <row r="2" spans="1:52" ht="10.199999999999999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3"/>
      <c r="Y2" s="126" t="s">
        <v>7</v>
      </c>
      <c r="Z2" s="126"/>
      <c r="AA2" s="126"/>
      <c r="AB2" s="126"/>
      <c r="AC2" s="127" t="str">
        <f>IF(ISBLANK('表紙 '!AL45),"",('表紙 '!AL45))</f>
        <v>勤怠情報管理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8</v>
      </c>
      <c r="AN2" s="126"/>
      <c r="AO2" s="126"/>
      <c r="AP2" s="126"/>
      <c r="AQ2" s="127" t="str">
        <f>IF(ISBLANK('表紙 '!AL41),"",('表紙 '!AL41))</f>
        <v>勤怠管理システム</v>
      </c>
      <c r="AR2" s="127"/>
      <c r="AS2" s="127"/>
      <c r="AT2" s="127"/>
      <c r="AU2" s="127"/>
      <c r="AV2" s="127"/>
      <c r="AW2" s="127"/>
      <c r="AX2" s="127"/>
      <c r="AY2" s="127"/>
      <c r="AZ2" s="127"/>
    </row>
    <row r="3" spans="1:52" ht="10.199999999999999" thickTop="1"/>
    <row r="4" spans="1:52">
      <c r="A4" s="129" t="s">
        <v>21</v>
      </c>
      <c r="B4" s="131"/>
      <c r="C4" s="129" t="s">
        <v>20</v>
      </c>
      <c r="D4" s="130"/>
      <c r="E4" s="130"/>
      <c r="F4" s="131"/>
      <c r="G4" s="129" t="s">
        <v>19</v>
      </c>
      <c r="H4" s="130"/>
      <c r="I4" s="130"/>
      <c r="J4" s="131"/>
      <c r="K4" s="129" t="s">
        <v>18</v>
      </c>
      <c r="L4" s="130"/>
      <c r="M4" s="130"/>
      <c r="N4" s="130"/>
      <c r="O4" s="130"/>
      <c r="P4" s="130"/>
      <c r="Q4" s="130"/>
      <c r="R4" s="130"/>
      <c r="S4" s="130"/>
      <c r="T4" s="131"/>
      <c r="U4" s="129" t="s">
        <v>17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</row>
    <row r="5" spans="1:52">
      <c r="A5" s="128">
        <f t="shared" ref="A5:A52" si="0">ROW()-4</f>
        <v>1</v>
      </c>
      <c r="B5" s="128"/>
      <c r="C5" s="132">
        <v>44718</v>
      </c>
      <c r="D5" s="132"/>
      <c r="E5" s="132"/>
      <c r="F5" s="132"/>
      <c r="G5" s="128" t="s">
        <v>34</v>
      </c>
      <c r="H5" s="128"/>
      <c r="I5" s="128"/>
      <c r="J5" s="128"/>
      <c r="K5" s="128" t="s">
        <v>35</v>
      </c>
      <c r="L5" s="128"/>
      <c r="M5" s="128"/>
      <c r="N5" s="128"/>
      <c r="O5" s="128"/>
      <c r="P5" s="128"/>
      <c r="Q5" s="128"/>
      <c r="R5" s="128"/>
      <c r="S5" s="128"/>
      <c r="T5" s="128"/>
      <c r="U5" s="128" t="s">
        <v>22</v>
      </c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</row>
    <row r="6" spans="1:52">
      <c r="A6" s="115">
        <f t="shared" si="0"/>
        <v>2</v>
      </c>
      <c r="B6" s="115"/>
      <c r="C6" s="117">
        <v>44724</v>
      </c>
      <c r="D6" s="117"/>
      <c r="E6" s="117"/>
      <c r="F6" s="117"/>
      <c r="G6" s="115" t="s">
        <v>191</v>
      </c>
      <c r="H6" s="115"/>
      <c r="I6" s="115"/>
      <c r="J6" s="115"/>
      <c r="K6" s="115" t="s">
        <v>192</v>
      </c>
      <c r="L6" s="115"/>
      <c r="M6" s="115"/>
      <c r="N6" s="115"/>
      <c r="O6" s="115"/>
      <c r="P6" s="115"/>
      <c r="Q6" s="115"/>
      <c r="R6" s="115"/>
      <c r="S6" s="115"/>
      <c r="T6" s="115"/>
      <c r="U6" s="115" t="s">
        <v>193</v>
      </c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</row>
    <row r="7" spans="1:52">
      <c r="A7" s="115">
        <f t="shared" si="0"/>
        <v>3</v>
      </c>
      <c r="B7" s="115"/>
      <c r="C7" s="117"/>
      <c r="D7" s="117"/>
      <c r="E7" s="117"/>
      <c r="F7" s="117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>
      <c r="A8" s="115">
        <f t="shared" si="0"/>
        <v>4</v>
      </c>
      <c r="B8" s="115"/>
      <c r="C8" s="117"/>
      <c r="D8" s="117"/>
      <c r="E8" s="117"/>
      <c r="F8" s="117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>
      <c r="A9" s="115">
        <f t="shared" si="0"/>
        <v>5</v>
      </c>
      <c r="B9" s="115"/>
      <c r="C9" s="117"/>
      <c r="D9" s="117"/>
      <c r="E9" s="117"/>
      <c r="F9" s="117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>
      <c r="A10" s="115">
        <f t="shared" si="0"/>
        <v>6</v>
      </c>
      <c r="B10" s="115"/>
      <c r="C10" s="117"/>
      <c r="D10" s="117"/>
      <c r="E10" s="117"/>
      <c r="F10" s="117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>
      <c r="A11" s="115">
        <f t="shared" si="0"/>
        <v>7</v>
      </c>
      <c r="B11" s="115"/>
      <c r="C11" s="117"/>
      <c r="D11" s="117"/>
      <c r="E11" s="117"/>
      <c r="F11" s="117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>
      <c r="A12" s="115">
        <f t="shared" si="0"/>
        <v>8</v>
      </c>
      <c r="B12" s="115"/>
      <c r="C12" s="117"/>
      <c r="D12" s="117"/>
      <c r="E12" s="117"/>
      <c r="F12" s="117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>
      <c r="A13" s="115">
        <f t="shared" si="0"/>
        <v>9</v>
      </c>
      <c r="B13" s="115"/>
      <c r="C13" s="117"/>
      <c r="D13" s="117"/>
      <c r="E13" s="117"/>
      <c r="F13" s="117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>
      <c r="A14" s="115">
        <f t="shared" si="0"/>
        <v>10</v>
      </c>
      <c r="B14" s="115"/>
      <c r="C14" s="117"/>
      <c r="D14" s="117"/>
      <c r="E14" s="117"/>
      <c r="F14" s="117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>
      <c r="A15" s="115">
        <f t="shared" si="0"/>
        <v>11</v>
      </c>
      <c r="B15" s="115"/>
      <c r="C15" s="117"/>
      <c r="D15" s="117"/>
      <c r="E15" s="117"/>
      <c r="F15" s="117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>
      <c r="A16" s="115">
        <f t="shared" si="0"/>
        <v>12</v>
      </c>
      <c r="B16" s="115"/>
      <c r="C16" s="117"/>
      <c r="D16" s="117"/>
      <c r="E16" s="117"/>
      <c r="F16" s="117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>
      <c r="A17" s="115">
        <f t="shared" si="0"/>
        <v>13</v>
      </c>
      <c r="B17" s="115"/>
      <c r="C17" s="117"/>
      <c r="D17" s="117"/>
      <c r="E17" s="117"/>
      <c r="F17" s="117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>
      <c r="A18" s="115">
        <f t="shared" si="0"/>
        <v>14</v>
      </c>
      <c r="B18" s="115"/>
      <c r="C18" s="117"/>
      <c r="D18" s="117"/>
      <c r="E18" s="117"/>
      <c r="F18" s="117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>
      <c r="A19" s="115">
        <f t="shared" si="0"/>
        <v>15</v>
      </c>
      <c r="B19" s="115"/>
      <c r="C19" s="117"/>
      <c r="D19" s="117"/>
      <c r="E19" s="117"/>
      <c r="F19" s="117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>
      <c r="A20" s="115">
        <f t="shared" si="0"/>
        <v>16</v>
      </c>
      <c r="B20" s="115"/>
      <c r="C20" s="117"/>
      <c r="D20" s="117"/>
      <c r="E20" s="117"/>
      <c r="F20" s="117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>
      <c r="A21" s="115">
        <f t="shared" si="0"/>
        <v>17</v>
      </c>
      <c r="B21" s="115"/>
      <c r="C21" s="117"/>
      <c r="D21" s="117"/>
      <c r="E21" s="117"/>
      <c r="F21" s="117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>
      <c r="A22" s="115">
        <f t="shared" si="0"/>
        <v>18</v>
      </c>
      <c r="B22" s="115"/>
      <c r="C22" s="117"/>
      <c r="D22" s="117"/>
      <c r="E22" s="117"/>
      <c r="F22" s="117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>
      <c r="A23" s="115">
        <f t="shared" si="0"/>
        <v>19</v>
      </c>
      <c r="B23" s="115"/>
      <c r="C23" s="117"/>
      <c r="D23" s="117"/>
      <c r="E23" s="117"/>
      <c r="F23" s="117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>
      <c r="A24" s="115">
        <f t="shared" si="0"/>
        <v>20</v>
      </c>
      <c r="B24" s="115"/>
      <c r="C24" s="117"/>
      <c r="D24" s="117"/>
      <c r="E24" s="117"/>
      <c r="F24" s="117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>
      <c r="A25" s="115">
        <f t="shared" si="0"/>
        <v>21</v>
      </c>
      <c r="B25" s="115"/>
      <c r="C25" s="117"/>
      <c r="D25" s="117"/>
      <c r="E25" s="117"/>
      <c r="F25" s="117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>
      <c r="A26" s="115">
        <f t="shared" si="0"/>
        <v>22</v>
      </c>
      <c r="B26" s="115"/>
      <c r="C26" s="117"/>
      <c r="D26" s="117"/>
      <c r="E26" s="117"/>
      <c r="F26" s="117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>
      <c r="A27" s="115">
        <f t="shared" si="0"/>
        <v>23</v>
      </c>
      <c r="B27" s="115"/>
      <c r="C27" s="117"/>
      <c r="D27" s="117"/>
      <c r="E27" s="117"/>
      <c r="F27" s="117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>
      <c r="A28" s="115">
        <f t="shared" si="0"/>
        <v>24</v>
      </c>
      <c r="B28" s="115"/>
      <c r="C28" s="117"/>
      <c r="D28" s="117"/>
      <c r="E28" s="117"/>
      <c r="F28" s="117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>
      <c r="A29" s="115">
        <f t="shared" si="0"/>
        <v>25</v>
      </c>
      <c r="B29" s="115"/>
      <c r="C29" s="117"/>
      <c r="D29" s="117"/>
      <c r="E29" s="117"/>
      <c r="F29" s="117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>
      <c r="A30" s="115">
        <f t="shared" si="0"/>
        <v>26</v>
      </c>
      <c r="B30" s="115"/>
      <c r="C30" s="117"/>
      <c r="D30" s="117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>
      <c r="A31" s="115">
        <f t="shared" si="0"/>
        <v>27</v>
      </c>
      <c r="B31" s="115"/>
      <c r="C31" s="117"/>
      <c r="D31" s="117"/>
      <c r="E31" s="117"/>
      <c r="F31" s="117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>
      <c r="A32" s="115">
        <f t="shared" si="0"/>
        <v>28</v>
      </c>
      <c r="B32" s="115"/>
      <c r="C32" s="117"/>
      <c r="D32" s="117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>
      <c r="A33" s="115">
        <f t="shared" si="0"/>
        <v>29</v>
      </c>
      <c r="B33" s="115"/>
      <c r="C33" s="117"/>
      <c r="D33" s="117"/>
      <c r="E33" s="117"/>
      <c r="F33" s="117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>
      <c r="A34" s="115">
        <f t="shared" si="0"/>
        <v>30</v>
      </c>
      <c r="B34" s="115"/>
      <c r="C34" s="117"/>
      <c r="D34" s="117"/>
      <c r="E34" s="117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</row>
    <row r="35" spans="1:52">
      <c r="A35" s="115">
        <f t="shared" si="0"/>
        <v>31</v>
      </c>
      <c r="B35" s="115"/>
      <c r="C35" s="117"/>
      <c r="D35" s="117"/>
      <c r="E35" s="117"/>
      <c r="F35" s="117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</row>
    <row r="36" spans="1:52">
      <c r="A36" s="115">
        <f t="shared" si="0"/>
        <v>32</v>
      </c>
      <c r="B36" s="115"/>
      <c r="C36" s="117"/>
      <c r="D36" s="117"/>
      <c r="E36" s="117"/>
      <c r="F36" s="117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</row>
    <row r="37" spans="1:52">
      <c r="A37" s="115">
        <f t="shared" si="0"/>
        <v>33</v>
      </c>
      <c r="B37" s="115"/>
      <c r="C37" s="117"/>
      <c r="D37" s="117"/>
      <c r="E37" s="117"/>
      <c r="F37" s="117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</row>
    <row r="38" spans="1:52">
      <c r="A38" s="115">
        <f t="shared" si="0"/>
        <v>34</v>
      </c>
      <c r="B38" s="115"/>
      <c r="C38" s="117"/>
      <c r="D38" s="117"/>
      <c r="E38" s="117"/>
      <c r="F38" s="117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</row>
    <row r="39" spans="1:52">
      <c r="A39" s="115">
        <f t="shared" si="0"/>
        <v>35</v>
      </c>
      <c r="B39" s="115"/>
      <c r="C39" s="117"/>
      <c r="D39" s="117"/>
      <c r="E39" s="117"/>
      <c r="F39" s="117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</row>
    <row r="40" spans="1:52">
      <c r="A40" s="115">
        <f t="shared" si="0"/>
        <v>36</v>
      </c>
      <c r="B40" s="115"/>
      <c r="C40" s="117"/>
      <c r="D40" s="117"/>
      <c r="E40" s="117"/>
      <c r="F40" s="117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</row>
    <row r="41" spans="1:52">
      <c r="A41" s="115">
        <f t="shared" si="0"/>
        <v>37</v>
      </c>
      <c r="B41" s="115"/>
      <c r="C41" s="117"/>
      <c r="D41" s="117"/>
      <c r="E41" s="117"/>
      <c r="F41" s="117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</row>
    <row r="42" spans="1:52">
      <c r="A42" s="115">
        <f t="shared" si="0"/>
        <v>38</v>
      </c>
      <c r="B42" s="115"/>
      <c r="C42" s="117"/>
      <c r="D42" s="117"/>
      <c r="E42" s="117"/>
      <c r="F42" s="117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</row>
    <row r="43" spans="1:52">
      <c r="A43" s="115">
        <f t="shared" si="0"/>
        <v>39</v>
      </c>
      <c r="B43" s="115"/>
      <c r="C43" s="117"/>
      <c r="D43" s="117"/>
      <c r="E43" s="117"/>
      <c r="F43" s="117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</row>
    <row r="44" spans="1:52">
      <c r="A44" s="115">
        <f t="shared" si="0"/>
        <v>40</v>
      </c>
      <c r="B44" s="115"/>
      <c r="C44" s="117"/>
      <c r="D44" s="117"/>
      <c r="E44" s="117"/>
      <c r="F44" s="117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</row>
    <row r="45" spans="1:52">
      <c r="A45" s="115">
        <f t="shared" si="0"/>
        <v>41</v>
      </c>
      <c r="B45" s="115"/>
      <c r="C45" s="117"/>
      <c r="D45" s="117"/>
      <c r="E45" s="117"/>
      <c r="F45" s="117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</row>
    <row r="46" spans="1:52">
      <c r="A46" s="115">
        <f t="shared" si="0"/>
        <v>42</v>
      </c>
      <c r="B46" s="115"/>
      <c r="C46" s="117"/>
      <c r="D46" s="117"/>
      <c r="E46" s="117"/>
      <c r="F46" s="117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</row>
    <row r="47" spans="1:52">
      <c r="A47" s="115">
        <f t="shared" si="0"/>
        <v>43</v>
      </c>
      <c r="B47" s="115"/>
      <c r="C47" s="117"/>
      <c r="D47" s="117"/>
      <c r="E47" s="117"/>
      <c r="F47" s="117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</row>
    <row r="48" spans="1:52">
      <c r="A48" s="115">
        <f t="shared" si="0"/>
        <v>44</v>
      </c>
      <c r="B48" s="115"/>
      <c r="C48" s="117"/>
      <c r="D48" s="117"/>
      <c r="E48" s="117"/>
      <c r="F48" s="117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</row>
    <row r="49" spans="1:52">
      <c r="A49" s="115">
        <f t="shared" si="0"/>
        <v>45</v>
      </c>
      <c r="B49" s="115"/>
      <c r="C49" s="117"/>
      <c r="D49" s="117"/>
      <c r="E49" s="117"/>
      <c r="F49" s="117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</row>
    <row r="50" spans="1:52">
      <c r="A50" s="115">
        <f t="shared" si="0"/>
        <v>46</v>
      </c>
      <c r="B50" s="115"/>
      <c r="C50" s="117"/>
      <c r="D50" s="117"/>
      <c r="E50" s="117"/>
      <c r="F50" s="117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</row>
    <row r="51" spans="1:52">
      <c r="A51" s="115">
        <f t="shared" si="0"/>
        <v>47</v>
      </c>
      <c r="B51" s="115"/>
      <c r="C51" s="117"/>
      <c r="D51" s="117"/>
      <c r="E51" s="117"/>
      <c r="F51" s="117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</row>
    <row r="52" spans="1:52">
      <c r="A52" s="114">
        <f t="shared" si="0"/>
        <v>48</v>
      </c>
      <c r="B52" s="114"/>
      <c r="C52" s="116"/>
      <c r="D52" s="116"/>
      <c r="E52" s="116"/>
      <c r="F52" s="116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zoomScale="120" zoomScaleNormal="120" workbookViewId="0">
      <selection activeCell="AF12" sqref="AF12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18" t="s">
        <v>4</v>
      </c>
      <c r="B1" s="119"/>
      <c r="C1" s="119"/>
      <c r="D1" s="119"/>
      <c r="E1" s="119"/>
      <c r="F1" s="119"/>
      <c r="G1" s="119"/>
      <c r="H1" s="119"/>
      <c r="I1" s="119"/>
      <c r="J1" s="120"/>
      <c r="K1" s="124" t="s">
        <v>5</v>
      </c>
      <c r="L1" s="124"/>
      <c r="M1" s="124"/>
      <c r="N1" s="124"/>
      <c r="O1" s="136" t="str">
        <f>IF(ISBLANK('表紙 '!AL43),"",('表紙 '!AL43))</f>
        <v>勤怠実績</v>
      </c>
      <c r="P1" s="136"/>
      <c r="Q1" s="136"/>
      <c r="R1" s="136"/>
      <c r="S1" s="136"/>
      <c r="T1" s="136"/>
      <c r="U1" s="136"/>
      <c r="V1" s="136"/>
      <c r="W1" s="136"/>
      <c r="X1" s="136"/>
      <c r="Y1" s="124" t="s">
        <v>6</v>
      </c>
      <c r="Z1" s="124"/>
      <c r="AA1" s="124"/>
      <c r="AB1" s="124"/>
      <c r="AC1" s="125" t="str">
        <f>IF(ISBLANK('表紙 '!AL39),"",('表紙 '!AL39))</f>
        <v>SYM</v>
      </c>
      <c r="AD1" s="125"/>
      <c r="AE1" s="125"/>
      <c r="AF1" s="125"/>
      <c r="AG1" s="125"/>
      <c r="AH1" s="125"/>
      <c r="AI1" s="125"/>
      <c r="AJ1" s="125"/>
      <c r="AK1" s="125"/>
      <c r="AL1" s="125"/>
      <c r="AM1" s="124" t="s">
        <v>33</v>
      </c>
      <c r="AN1" s="124"/>
      <c r="AO1" s="124"/>
      <c r="AP1" s="124"/>
      <c r="AQ1" s="138">
        <f>IF(ISBLANK('表紙 '!AL47),"",('表紙 '!AL47))</f>
        <v>44724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0.199999999999999" thickBot="1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26" t="s">
        <v>7</v>
      </c>
      <c r="L2" s="126"/>
      <c r="M2" s="126"/>
      <c r="N2" s="126"/>
      <c r="O2" s="137" t="str">
        <f>IF(ISBLANK('表紙 '!AL45),"",('表紙 '!AL45))</f>
        <v>勤怠情報管理</v>
      </c>
      <c r="P2" s="137"/>
      <c r="Q2" s="137"/>
      <c r="R2" s="137"/>
      <c r="S2" s="137"/>
      <c r="T2" s="137"/>
      <c r="U2" s="137"/>
      <c r="V2" s="137"/>
      <c r="W2" s="137"/>
      <c r="X2" s="137"/>
      <c r="Y2" s="126" t="s">
        <v>8</v>
      </c>
      <c r="Z2" s="126"/>
      <c r="AA2" s="126"/>
      <c r="AB2" s="126"/>
      <c r="AC2" s="127" t="str">
        <f>IF(ISBLANK('表紙 '!AL41),"",('表紙 '!AL41))</f>
        <v>勤怠管理システム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9</v>
      </c>
      <c r="AN2" s="126"/>
      <c r="AO2" s="126"/>
      <c r="AP2" s="126"/>
      <c r="AQ2" s="127" t="str">
        <f>IF(ISBLANK('表紙 '!AL49),"",('表紙 '!AL49))</f>
        <v>知野</v>
      </c>
      <c r="AR2" s="127"/>
      <c r="AS2" s="127"/>
      <c r="AT2" s="127"/>
      <c r="AU2" s="127"/>
      <c r="AV2" s="127"/>
      <c r="AW2" s="127"/>
      <c r="AX2" s="127"/>
      <c r="AY2" s="127"/>
      <c r="AZ2" s="140"/>
    </row>
    <row r="3" spans="1:52" ht="10.199999999999999" thickTop="1">
      <c r="B3" s="23"/>
    </row>
    <row r="4" spans="1:52">
      <c r="A4" s="29" t="s">
        <v>32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31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86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140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87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25</v>
      </c>
      <c r="B21" s="141" t="s">
        <v>5</v>
      </c>
      <c r="C21" s="142"/>
      <c r="D21" s="142"/>
      <c r="E21" s="142"/>
      <c r="F21" s="142"/>
      <c r="G21" s="142"/>
      <c r="H21" s="142"/>
      <c r="I21" s="142"/>
      <c r="J21" s="142"/>
      <c r="K21" s="143"/>
      <c r="L21" s="141" t="s">
        <v>7</v>
      </c>
      <c r="M21" s="142"/>
      <c r="N21" s="142"/>
      <c r="O21" s="142"/>
      <c r="P21" s="142"/>
      <c r="Q21" s="142"/>
      <c r="R21" s="142"/>
      <c r="S21" s="142"/>
      <c r="T21" s="142"/>
      <c r="U21" s="143"/>
      <c r="V21" s="141" t="s">
        <v>24</v>
      </c>
      <c r="W21" s="143"/>
      <c r="X21" s="141" t="s">
        <v>23</v>
      </c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3"/>
    </row>
    <row r="22" spans="1:52">
      <c r="A22" s="15">
        <f t="shared" ref="A22:A29" si="0">ROW()-21</f>
        <v>1</v>
      </c>
      <c r="B22" s="144" t="s">
        <v>29</v>
      </c>
      <c r="C22" s="145"/>
      <c r="D22" s="145"/>
      <c r="E22" s="145"/>
      <c r="F22" s="145"/>
      <c r="G22" s="145"/>
      <c r="H22" s="145"/>
      <c r="I22" s="145"/>
      <c r="J22" s="145"/>
      <c r="K22" s="146"/>
      <c r="L22" s="144" t="s">
        <v>90</v>
      </c>
      <c r="M22" s="145"/>
      <c r="N22" s="145"/>
      <c r="O22" s="145"/>
      <c r="P22" s="145"/>
      <c r="Q22" s="145"/>
      <c r="R22" s="145"/>
      <c r="S22" s="145"/>
      <c r="T22" s="145"/>
      <c r="U22" s="146"/>
      <c r="V22" s="147" t="s">
        <v>28</v>
      </c>
      <c r="W22" s="148"/>
      <c r="X22" s="144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6"/>
    </row>
    <row r="23" spans="1:52">
      <c r="A23" s="15">
        <f t="shared" si="0"/>
        <v>2</v>
      </c>
      <c r="B23" s="144" t="s">
        <v>88</v>
      </c>
      <c r="C23" s="145"/>
      <c r="D23" s="145"/>
      <c r="E23" s="145"/>
      <c r="F23" s="145"/>
      <c r="G23" s="145"/>
      <c r="H23" s="145"/>
      <c r="I23" s="145"/>
      <c r="J23" s="145"/>
      <c r="K23" s="146"/>
      <c r="L23" s="144" t="s">
        <v>92</v>
      </c>
      <c r="M23" s="145"/>
      <c r="N23" s="145"/>
      <c r="O23" s="145"/>
      <c r="P23" s="145"/>
      <c r="Q23" s="145"/>
      <c r="R23" s="145"/>
      <c r="S23" s="145"/>
      <c r="T23" s="145"/>
      <c r="U23" s="146"/>
      <c r="V23" s="147" t="s">
        <v>28</v>
      </c>
      <c r="W23" s="148"/>
      <c r="X23" s="144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6"/>
    </row>
    <row r="24" spans="1:52">
      <c r="A24" s="15">
        <f t="shared" si="0"/>
        <v>3</v>
      </c>
      <c r="B24" s="144" t="s">
        <v>93</v>
      </c>
      <c r="C24" s="145"/>
      <c r="D24" s="145"/>
      <c r="E24" s="145"/>
      <c r="F24" s="145"/>
      <c r="G24" s="145"/>
      <c r="H24" s="145"/>
      <c r="I24" s="145"/>
      <c r="J24" s="145"/>
      <c r="K24" s="146"/>
      <c r="L24" s="144" t="s">
        <v>94</v>
      </c>
      <c r="M24" s="145"/>
      <c r="N24" s="145"/>
      <c r="O24" s="145"/>
      <c r="P24" s="145"/>
      <c r="Q24" s="145"/>
      <c r="R24" s="145"/>
      <c r="S24" s="145"/>
      <c r="T24" s="145"/>
      <c r="U24" s="146"/>
      <c r="V24" s="147" t="s">
        <v>28</v>
      </c>
      <c r="W24" s="148"/>
      <c r="X24" s="144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6"/>
    </row>
    <row r="25" spans="1:52">
      <c r="A25" s="15">
        <f t="shared" si="0"/>
        <v>4</v>
      </c>
      <c r="B25" s="144" t="s">
        <v>3</v>
      </c>
      <c r="C25" s="145"/>
      <c r="D25" s="145"/>
      <c r="E25" s="145"/>
      <c r="F25" s="145"/>
      <c r="G25" s="145"/>
      <c r="H25" s="145"/>
      <c r="I25" s="145"/>
      <c r="J25" s="145"/>
      <c r="K25" s="146"/>
      <c r="L25" s="144" t="s">
        <v>95</v>
      </c>
      <c r="M25" s="145"/>
      <c r="N25" s="145"/>
      <c r="O25" s="145"/>
      <c r="P25" s="145"/>
      <c r="Q25" s="145"/>
      <c r="R25" s="145"/>
      <c r="S25" s="145"/>
      <c r="T25" s="145"/>
      <c r="U25" s="146"/>
      <c r="V25" s="147" t="s">
        <v>28</v>
      </c>
      <c r="W25" s="148"/>
      <c r="X25" s="144" t="s">
        <v>139</v>
      </c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6"/>
    </row>
    <row r="26" spans="1:52">
      <c r="A26" s="15">
        <f t="shared" si="0"/>
        <v>5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6"/>
      <c r="L26" s="144"/>
      <c r="M26" s="145"/>
      <c r="N26" s="145"/>
      <c r="O26" s="145"/>
      <c r="P26" s="145"/>
      <c r="Q26" s="145"/>
      <c r="R26" s="145"/>
      <c r="S26" s="145"/>
      <c r="T26" s="145"/>
      <c r="U26" s="146"/>
      <c r="V26" s="147"/>
      <c r="W26" s="148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6"/>
    </row>
    <row r="27" spans="1:52">
      <c r="A27" s="15">
        <f t="shared" si="0"/>
        <v>6</v>
      </c>
      <c r="B27" s="144"/>
      <c r="C27" s="145"/>
      <c r="D27" s="145"/>
      <c r="E27" s="145"/>
      <c r="F27" s="145"/>
      <c r="G27" s="145"/>
      <c r="H27" s="145"/>
      <c r="I27" s="145"/>
      <c r="J27" s="145"/>
      <c r="K27" s="146"/>
      <c r="L27" s="144"/>
      <c r="M27" s="145"/>
      <c r="N27" s="145"/>
      <c r="O27" s="145"/>
      <c r="P27" s="145"/>
      <c r="Q27" s="145"/>
      <c r="R27" s="145"/>
      <c r="S27" s="145"/>
      <c r="T27" s="145"/>
      <c r="U27" s="146"/>
      <c r="V27" s="147"/>
      <c r="W27" s="148"/>
      <c r="X27" s="144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6"/>
    </row>
    <row r="28" spans="1:52">
      <c r="A28" s="15">
        <f t="shared" si="0"/>
        <v>7</v>
      </c>
      <c r="B28" s="144"/>
      <c r="C28" s="145"/>
      <c r="D28" s="145"/>
      <c r="E28" s="145"/>
      <c r="F28" s="145"/>
      <c r="G28" s="145"/>
      <c r="H28" s="145"/>
      <c r="I28" s="145"/>
      <c r="J28" s="145"/>
      <c r="K28" s="146"/>
      <c r="L28" s="144"/>
      <c r="M28" s="145"/>
      <c r="N28" s="145"/>
      <c r="O28" s="145"/>
      <c r="P28" s="145"/>
      <c r="Q28" s="145"/>
      <c r="R28" s="145"/>
      <c r="S28" s="145"/>
      <c r="T28" s="145"/>
      <c r="U28" s="146"/>
      <c r="V28" s="147"/>
      <c r="W28" s="148"/>
      <c r="X28" s="144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6"/>
    </row>
    <row r="29" spans="1:52">
      <c r="A29" s="15">
        <f t="shared" si="0"/>
        <v>8</v>
      </c>
      <c r="B29" s="144"/>
      <c r="C29" s="145"/>
      <c r="D29" s="145"/>
      <c r="E29" s="145"/>
      <c r="F29" s="145"/>
      <c r="G29" s="145"/>
      <c r="H29" s="145"/>
      <c r="I29" s="145"/>
      <c r="J29" s="145"/>
      <c r="K29" s="146"/>
      <c r="L29" s="144"/>
      <c r="M29" s="145"/>
      <c r="N29" s="145"/>
      <c r="O29" s="145"/>
      <c r="P29" s="145"/>
      <c r="Q29" s="145"/>
      <c r="R29" s="145"/>
      <c r="S29" s="145"/>
      <c r="T29" s="145"/>
      <c r="U29" s="146"/>
      <c r="V29" s="147"/>
      <c r="W29" s="148"/>
      <c r="X29" s="144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6"/>
    </row>
    <row r="30" spans="1:52">
      <c r="A30" s="15">
        <v>9</v>
      </c>
      <c r="B30" s="144"/>
      <c r="C30" s="145"/>
      <c r="D30" s="145"/>
      <c r="E30" s="145"/>
      <c r="F30" s="145"/>
      <c r="G30" s="145"/>
      <c r="H30" s="145"/>
      <c r="I30" s="145"/>
      <c r="J30" s="145"/>
      <c r="K30" s="146"/>
      <c r="L30" s="144"/>
      <c r="M30" s="145"/>
      <c r="N30" s="145"/>
      <c r="O30" s="145"/>
      <c r="P30" s="145"/>
      <c r="Q30" s="145"/>
      <c r="R30" s="145"/>
      <c r="S30" s="145"/>
      <c r="T30" s="145"/>
      <c r="U30" s="146"/>
      <c r="V30" s="147"/>
      <c r="W30" s="148"/>
      <c r="X30" s="144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6"/>
    </row>
    <row r="31" spans="1:52">
      <c r="A31" s="15">
        <v>10</v>
      </c>
      <c r="B31" s="144"/>
      <c r="C31" s="145"/>
      <c r="D31" s="145"/>
      <c r="E31" s="145"/>
      <c r="F31" s="145"/>
      <c r="G31" s="145"/>
      <c r="H31" s="145"/>
      <c r="I31" s="145"/>
      <c r="J31" s="145"/>
      <c r="K31" s="146"/>
      <c r="L31" s="144"/>
      <c r="M31" s="145"/>
      <c r="N31" s="145"/>
      <c r="O31" s="145"/>
      <c r="P31" s="145"/>
      <c r="Q31" s="145"/>
      <c r="R31" s="145"/>
      <c r="S31" s="145"/>
      <c r="T31" s="145"/>
      <c r="U31" s="146"/>
      <c r="V31" s="147"/>
      <c r="W31" s="148"/>
      <c r="X31" s="144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6"/>
    </row>
    <row r="32" spans="1:52">
      <c r="A32" s="15">
        <v>11</v>
      </c>
      <c r="B32" s="144"/>
      <c r="C32" s="145"/>
      <c r="D32" s="145"/>
      <c r="E32" s="145"/>
      <c r="F32" s="145"/>
      <c r="G32" s="145"/>
      <c r="H32" s="145"/>
      <c r="I32" s="145"/>
      <c r="J32" s="145"/>
      <c r="K32" s="146"/>
      <c r="L32" s="144"/>
      <c r="M32" s="145"/>
      <c r="N32" s="145"/>
      <c r="O32" s="145"/>
      <c r="P32" s="145"/>
      <c r="Q32" s="145"/>
      <c r="R32" s="145"/>
      <c r="S32" s="145"/>
      <c r="T32" s="145"/>
      <c r="U32" s="146"/>
      <c r="V32" s="147"/>
      <c r="W32" s="148"/>
      <c r="X32" s="144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6"/>
    </row>
    <row r="33" spans="1:52">
      <c r="A33" s="15">
        <f>ROW()-21</f>
        <v>12</v>
      </c>
      <c r="B33" s="144"/>
      <c r="C33" s="145"/>
      <c r="D33" s="145"/>
      <c r="E33" s="145"/>
      <c r="F33" s="145"/>
      <c r="G33" s="145"/>
      <c r="H33" s="145"/>
      <c r="I33" s="145"/>
      <c r="J33" s="145"/>
      <c r="K33" s="146"/>
      <c r="L33" s="144"/>
      <c r="M33" s="145"/>
      <c r="N33" s="145"/>
      <c r="O33" s="145"/>
      <c r="P33" s="145"/>
      <c r="Q33" s="145"/>
      <c r="R33" s="145"/>
      <c r="S33" s="145"/>
      <c r="T33" s="145"/>
      <c r="U33" s="146"/>
      <c r="V33" s="147"/>
      <c r="W33" s="148"/>
      <c r="X33" s="144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6"/>
    </row>
    <row r="34" spans="1:52">
      <c r="A34" s="19" t="s">
        <v>27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25</v>
      </c>
      <c r="B35" s="141" t="s">
        <v>5</v>
      </c>
      <c r="C35" s="142"/>
      <c r="D35" s="142"/>
      <c r="E35" s="142"/>
      <c r="F35" s="142"/>
      <c r="G35" s="142"/>
      <c r="H35" s="142"/>
      <c r="I35" s="142"/>
      <c r="J35" s="142"/>
      <c r="K35" s="143"/>
      <c r="L35" s="141" t="s">
        <v>7</v>
      </c>
      <c r="M35" s="142"/>
      <c r="N35" s="142"/>
      <c r="O35" s="142"/>
      <c r="P35" s="142"/>
      <c r="Q35" s="142"/>
      <c r="R35" s="142"/>
      <c r="S35" s="142"/>
      <c r="T35" s="142"/>
      <c r="U35" s="143"/>
      <c r="V35" s="141" t="s">
        <v>24</v>
      </c>
      <c r="W35" s="143"/>
      <c r="X35" s="141" t="s">
        <v>23</v>
      </c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3"/>
    </row>
    <row r="36" spans="1:52">
      <c r="A36" s="15">
        <f t="shared" ref="A36:A43" si="1">ROW()-35</f>
        <v>1</v>
      </c>
      <c r="B36" s="144" t="s">
        <v>96</v>
      </c>
      <c r="C36" s="145"/>
      <c r="D36" s="145"/>
      <c r="E36" s="145"/>
      <c r="F36" s="145"/>
      <c r="G36" s="145"/>
      <c r="H36" s="145"/>
      <c r="I36" s="145"/>
      <c r="J36" s="145"/>
      <c r="K36" s="146"/>
      <c r="L36" s="144" t="s">
        <v>99</v>
      </c>
      <c r="M36" s="145"/>
      <c r="N36" s="145"/>
      <c r="O36" s="145"/>
      <c r="P36" s="145"/>
      <c r="Q36" s="145"/>
      <c r="R36" s="145"/>
      <c r="S36" s="145"/>
      <c r="T36" s="145"/>
      <c r="U36" s="146"/>
      <c r="V36" s="147" t="s">
        <v>24</v>
      </c>
      <c r="W36" s="148"/>
      <c r="X36" s="144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6"/>
    </row>
    <row r="37" spans="1:52">
      <c r="A37" s="15">
        <f t="shared" si="1"/>
        <v>2</v>
      </c>
      <c r="B37" s="144" t="s">
        <v>97</v>
      </c>
      <c r="C37" s="145"/>
      <c r="D37" s="145"/>
      <c r="E37" s="145"/>
      <c r="F37" s="145"/>
      <c r="G37" s="145"/>
      <c r="H37" s="145"/>
      <c r="I37" s="145"/>
      <c r="J37" s="145"/>
      <c r="K37" s="146"/>
      <c r="L37" s="144" t="s">
        <v>100</v>
      </c>
      <c r="M37" s="145"/>
      <c r="N37" s="145"/>
      <c r="O37" s="145"/>
      <c r="P37" s="145"/>
      <c r="Q37" s="145"/>
      <c r="R37" s="145"/>
      <c r="S37" s="145"/>
      <c r="T37" s="145"/>
      <c r="U37" s="146"/>
      <c r="V37" s="147" t="s">
        <v>103</v>
      </c>
      <c r="W37" s="148"/>
      <c r="X37" s="144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6"/>
    </row>
    <row r="38" spans="1:52">
      <c r="A38" s="15">
        <f t="shared" si="1"/>
        <v>3</v>
      </c>
      <c r="B38" s="144" t="s">
        <v>98</v>
      </c>
      <c r="C38" s="145"/>
      <c r="D38" s="145"/>
      <c r="E38" s="145"/>
      <c r="F38" s="145"/>
      <c r="G38" s="145"/>
      <c r="H38" s="145"/>
      <c r="I38" s="145"/>
      <c r="J38" s="145"/>
      <c r="K38" s="146"/>
      <c r="L38" s="144" t="s">
        <v>101</v>
      </c>
      <c r="M38" s="145"/>
      <c r="N38" s="145"/>
      <c r="O38" s="145"/>
      <c r="P38" s="145"/>
      <c r="Q38" s="145"/>
      <c r="R38" s="145"/>
      <c r="S38" s="145"/>
      <c r="T38" s="145"/>
      <c r="U38" s="146"/>
      <c r="V38" s="147" t="s">
        <v>28</v>
      </c>
      <c r="W38" s="148"/>
      <c r="X38" s="144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6"/>
    </row>
    <row r="39" spans="1:52">
      <c r="A39" s="15">
        <f t="shared" si="1"/>
        <v>4</v>
      </c>
      <c r="B39" s="133"/>
      <c r="C39" s="134"/>
      <c r="D39" s="134"/>
      <c r="E39" s="134"/>
      <c r="F39" s="134"/>
      <c r="G39" s="134"/>
      <c r="H39" s="134"/>
      <c r="I39" s="134"/>
      <c r="J39" s="134"/>
      <c r="K39" s="135"/>
      <c r="L39" s="133"/>
      <c r="M39" s="134"/>
      <c r="N39" s="134"/>
      <c r="O39" s="134"/>
      <c r="P39" s="134"/>
      <c r="Q39" s="134"/>
      <c r="R39" s="134"/>
      <c r="S39" s="134"/>
      <c r="T39" s="134"/>
      <c r="U39" s="135"/>
      <c r="V39" s="98"/>
      <c r="W39" s="99"/>
      <c r="X39" s="144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6"/>
    </row>
    <row r="40" spans="1:52">
      <c r="A40" s="15">
        <f t="shared" si="1"/>
        <v>5</v>
      </c>
      <c r="B40" s="133"/>
      <c r="C40" s="134"/>
      <c r="D40" s="134"/>
      <c r="E40" s="134"/>
      <c r="F40" s="134"/>
      <c r="G40" s="134"/>
      <c r="H40" s="134"/>
      <c r="I40" s="134"/>
      <c r="J40" s="134"/>
      <c r="K40" s="135"/>
      <c r="L40" s="133"/>
      <c r="M40" s="134"/>
      <c r="N40" s="134"/>
      <c r="O40" s="134"/>
      <c r="P40" s="134"/>
      <c r="Q40" s="134"/>
      <c r="R40" s="134"/>
      <c r="S40" s="134"/>
      <c r="T40" s="134"/>
      <c r="U40" s="135"/>
      <c r="V40" s="133"/>
      <c r="W40" s="135"/>
      <c r="X40" s="144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6"/>
    </row>
    <row r="41" spans="1:52">
      <c r="A41" s="15">
        <f t="shared" si="1"/>
        <v>6</v>
      </c>
      <c r="B41" s="133"/>
      <c r="C41" s="134"/>
      <c r="D41" s="134"/>
      <c r="E41" s="134"/>
      <c r="F41" s="134"/>
      <c r="G41" s="134"/>
      <c r="H41" s="134"/>
      <c r="I41" s="134"/>
      <c r="J41" s="134"/>
      <c r="K41" s="135"/>
      <c r="L41" s="133"/>
      <c r="M41" s="134"/>
      <c r="N41" s="134"/>
      <c r="O41" s="134"/>
      <c r="P41" s="134"/>
      <c r="Q41" s="134"/>
      <c r="R41" s="134"/>
      <c r="S41" s="134"/>
      <c r="T41" s="134"/>
      <c r="U41" s="135"/>
      <c r="V41" s="133"/>
      <c r="W41" s="135"/>
      <c r="X41" s="144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6"/>
    </row>
    <row r="42" spans="1:52">
      <c r="A42" s="15">
        <f t="shared" si="1"/>
        <v>7</v>
      </c>
      <c r="B42" s="144"/>
      <c r="C42" s="145"/>
      <c r="D42" s="145"/>
      <c r="E42" s="145"/>
      <c r="F42" s="145"/>
      <c r="G42" s="145"/>
      <c r="H42" s="145"/>
      <c r="I42" s="145"/>
      <c r="J42" s="145"/>
      <c r="K42" s="146"/>
      <c r="L42" s="144"/>
      <c r="M42" s="145"/>
      <c r="N42" s="145"/>
      <c r="O42" s="145"/>
      <c r="P42" s="145"/>
      <c r="Q42" s="145"/>
      <c r="R42" s="145"/>
      <c r="S42" s="145"/>
      <c r="T42" s="145"/>
      <c r="U42" s="146"/>
      <c r="V42" s="147"/>
      <c r="W42" s="148"/>
      <c r="X42" s="144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6"/>
    </row>
    <row r="43" spans="1:52">
      <c r="A43" s="15">
        <f t="shared" si="1"/>
        <v>8</v>
      </c>
      <c r="B43" s="144"/>
      <c r="C43" s="145"/>
      <c r="D43" s="145"/>
      <c r="E43" s="145"/>
      <c r="F43" s="145"/>
      <c r="G43" s="145"/>
      <c r="H43" s="145"/>
      <c r="I43" s="145"/>
      <c r="J43" s="145"/>
      <c r="K43" s="146"/>
      <c r="L43" s="144"/>
      <c r="M43" s="145"/>
      <c r="N43" s="145"/>
      <c r="O43" s="145"/>
      <c r="P43" s="145"/>
      <c r="Q43" s="145"/>
      <c r="R43" s="145"/>
      <c r="S43" s="145"/>
      <c r="T43" s="145"/>
      <c r="U43" s="146"/>
      <c r="V43" s="147"/>
      <c r="W43" s="148"/>
      <c r="X43" s="144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6"/>
    </row>
    <row r="44" spans="1:52">
      <c r="A44" s="15">
        <v>9</v>
      </c>
      <c r="B44" s="144"/>
      <c r="C44" s="145"/>
      <c r="D44" s="145"/>
      <c r="E44" s="145"/>
      <c r="F44" s="145"/>
      <c r="G44" s="145"/>
      <c r="H44" s="145"/>
      <c r="I44" s="145"/>
      <c r="J44" s="145"/>
      <c r="K44" s="146"/>
      <c r="L44" s="144"/>
      <c r="M44" s="145"/>
      <c r="N44" s="145"/>
      <c r="O44" s="145"/>
      <c r="P44" s="145"/>
      <c r="Q44" s="145"/>
      <c r="R44" s="145"/>
      <c r="S44" s="145"/>
      <c r="T44" s="145"/>
      <c r="U44" s="146"/>
      <c r="V44" s="147"/>
      <c r="W44" s="148"/>
      <c r="X44" s="144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6"/>
    </row>
    <row r="45" spans="1:52">
      <c r="A45" s="15">
        <v>10</v>
      </c>
      <c r="B45" s="144"/>
      <c r="C45" s="145"/>
      <c r="D45" s="145"/>
      <c r="E45" s="145"/>
      <c r="F45" s="145"/>
      <c r="G45" s="145"/>
      <c r="H45" s="145"/>
      <c r="I45" s="145"/>
      <c r="J45" s="145"/>
      <c r="K45" s="146"/>
      <c r="L45" s="144"/>
      <c r="M45" s="145"/>
      <c r="N45" s="145"/>
      <c r="O45" s="145"/>
      <c r="P45" s="145"/>
      <c r="Q45" s="145"/>
      <c r="R45" s="145"/>
      <c r="S45" s="145"/>
      <c r="T45" s="145"/>
      <c r="U45" s="146"/>
      <c r="V45" s="147"/>
      <c r="W45" s="148"/>
      <c r="X45" s="144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6"/>
    </row>
    <row r="46" spans="1:52">
      <c r="A46" s="15">
        <v>11</v>
      </c>
      <c r="B46" s="144"/>
      <c r="C46" s="145"/>
      <c r="D46" s="145"/>
      <c r="E46" s="145"/>
      <c r="F46" s="145"/>
      <c r="G46" s="145"/>
      <c r="H46" s="145"/>
      <c r="I46" s="145"/>
      <c r="J46" s="145"/>
      <c r="K46" s="146"/>
      <c r="L46" s="144"/>
      <c r="M46" s="145"/>
      <c r="N46" s="145"/>
      <c r="O46" s="145"/>
      <c r="P46" s="145"/>
      <c r="Q46" s="145"/>
      <c r="R46" s="145"/>
      <c r="S46" s="145"/>
      <c r="T46" s="145"/>
      <c r="U46" s="146"/>
      <c r="V46" s="147"/>
      <c r="W46" s="148"/>
      <c r="X46" s="144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6"/>
    </row>
    <row r="47" spans="1:52">
      <c r="A47" s="15">
        <f>ROW()-35</f>
        <v>12</v>
      </c>
      <c r="B47" s="144"/>
      <c r="C47" s="145"/>
      <c r="D47" s="145"/>
      <c r="E47" s="145"/>
      <c r="F47" s="145"/>
      <c r="G47" s="145"/>
      <c r="H47" s="145"/>
      <c r="I47" s="145"/>
      <c r="J47" s="145"/>
      <c r="K47" s="146"/>
      <c r="L47" s="144"/>
      <c r="M47" s="145"/>
      <c r="N47" s="145"/>
      <c r="O47" s="145"/>
      <c r="P47" s="145"/>
      <c r="Q47" s="145"/>
      <c r="R47" s="145"/>
      <c r="S47" s="145"/>
      <c r="T47" s="145"/>
      <c r="U47" s="146"/>
      <c r="V47" s="147"/>
      <c r="W47" s="148"/>
      <c r="X47" s="144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6"/>
    </row>
    <row r="48" spans="1:52">
      <c r="A48" s="19" t="s">
        <v>26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25</v>
      </c>
      <c r="B49" s="141" t="s">
        <v>5</v>
      </c>
      <c r="C49" s="142"/>
      <c r="D49" s="142"/>
      <c r="E49" s="142"/>
      <c r="F49" s="142"/>
      <c r="G49" s="142"/>
      <c r="H49" s="142"/>
      <c r="I49" s="142"/>
      <c r="J49" s="142"/>
      <c r="K49" s="143"/>
      <c r="L49" s="141" t="s">
        <v>7</v>
      </c>
      <c r="M49" s="142"/>
      <c r="N49" s="142"/>
      <c r="O49" s="142"/>
      <c r="P49" s="142"/>
      <c r="Q49" s="142"/>
      <c r="R49" s="142"/>
      <c r="S49" s="142"/>
      <c r="T49" s="142"/>
      <c r="U49" s="143"/>
      <c r="V49" s="141" t="s">
        <v>24</v>
      </c>
      <c r="W49" s="143"/>
      <c r="X49" s="141" t="s">
        <v>23</v>
      </c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3"/>
    </row>
    <row r="50" spans="1:52">
      <c r="A50" s="15">
        <f t="shared" ref="A50:A57" si="2">ROW()-49</f>
        <v>1</v>
      </c>
      <c r="B50" s="144"/>
      <c r="C50" s="145"/>
      <c r="D50" s="145"/>
      <c r="E50" s="145"/>
      <c r="F50" s="145"/>
      <c r="G50" s="145"/>
      <c r="H50" s="145"/>
      <c r="I50" s="145"/>
      <c r="J50" s="145"/>
      <c r="K50" s="146"/>
      <c r="L50" s="144"/>
      <c r="M50" s="145"/>
      <c r="N50" s="145"/>
      <c r="O50" s="145"/>
      <c r="P50" s="145"/>
      <c r="Q50" s="145"/>
      <c r="R50" s="145"/>
      <c r="S50" s="145"/>
      <c r="T50" s="145"/>
      <c r="U50" s="146"/>
      <c r="V50" s="147"/>
      <c r="W50" s="148"/>
      <c r="X50" s="144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6"/>
    </row>
    <row r="51" spans="1:52">
      <c r="A51" s="15">
        <f t="shared" si="2"/>
        <v>2</v>
      </c>
      <c r="B51" s="144"/>
      <c r="C51" s="145"/>
      <c r="D51" s="145"/>
      <c r="E51" s="145"/>
      <c r="F51" s="145"/>
      <c r="G51" s="145"/>
      <c r="H51" s="145"/>
      <c r="I51" s="145"/>
      <c r="J51" s="145"/>
      <c r="K51" s="146"/>
      <c r="L51" s="144"/>
      <c r="M51" s="145"/>
      <c r="N51" s="145"/>
      <c r="O51" s="145"/>
      <c r="P51" s="145"/>
      <c r="Q51" s="145"/>
      <c r="R51" s="145"/>
      <c r="S51" s="145"/>
      <c r="T51" s="145"/>
      <c r="U51" s="146"/>
      <c r="V51" s="147"/>
      <c r="W51" s="148"/>
      <c r="X51" s="144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6"/>
    </row>
    <row r="52" spans="1:52">
      <c r="A52" s="15">
        <f t="shared" si="2"/>
        <v>3</v>
      </c>
      <c r="B52" s="144"/>
      <c r="C52" s="145"/>
      <c r="D52" s="145"/>
      <c r="E52" s="145"/>
      <c r="F52" s="145"/>
      <c r="G52" s="145"/>
      <c r="H52" s="145"/>
      <c r="I52" s="145"/>
      <c r="J52" s="145"/>
      <c r="K52" s="146"/>
      <c r="L52" s="144"/>
      <c r="M52" s="145"/>
      <c r="N52" s="145"/>
      <c r="O52" s="145"/>
      <c r="P52" s="145"/>
      <c r="Q52" s="145"/>
      <c r="R52" s="145"/>
      <c r="S52" s="145"/>
      <c r="T52" s="145"/>
      <c r="U52" s="146"/>
      <c r="V52" s="147"/>
      <c r="W52" s="148"/>
      <c r="X52" s="144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6"/>
    </row>
    <row r="53" spans="1:52">
      <c r="A53" s="15">
        <f t="shared" si="2"/>
        <v>4</v>
      </c>
      <c r="B53" s="144"/>
      <c r="C53" s="145"/>
      <c r="D53" s="145"/>
      <c r="E53" s="145"/>
      <c r="F53" s="145"/>
      <c r="G53" s="145"/>
      <c r="H53" s="145"/>
      <c r="I53" s="145"/>
      <c r="J53" s="145"/>
      <c r="K53" s="146"/>
      <c r="L53" s="144"/>
      <c r="M53" s="145"/>
      <c r="N53" s="145"/>
      <c r="O53" s="145"/>
      <c r="P53" s="145"/>
      <c r="Q53" s="145"/>
      <c r="R53" s="145"/>
      <c r="S53" s="145"/>
      <c r="T53" s="145"/>
      <c r="U53" s="146"/>
      <c r="V53" s="147"/>
      <c r="W53" s="148"/>
      <c r="X53" s="144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6"/>
    </row>
    <row r="54" spans="1:52">
      <c r="A54" s="15">
        <f t="shared" si="2"/>
        <v>5</v>
      </c>
      <c r="B54" s="144"/>
      <c r="C54" s="145"/>
      <c r="D54" s="145"/>
      <c r="E54" s="145"/>
      <c r="F54" s="145"/>
      <c r="G54" s="145"/>
      <c r="H54" s="145"/>
      <c r="I54" s="145"/>
      <c r="J54" s="145"/>
      <c r="K54" s="146"/>
      <c r="L54" s="144"/>
      <c r="M54" s="145"/>
      <c r="N54" s="145"/>
      <c r="O54" s="145"/>
      <c r="P54" s="145"/>
      <c r="Q54" s="145"/>
      <c r="R54" s="145"/>
      <c r="S54" s="145"/>
      <c r="T54" s="145"/>
      <c r="U54" s="146"/>
      <c r="V54" s="147"/>
      <c r="W54" s="148"/>
      <c r="X54" s="144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6"/>
    </row>
    <row r="55" spans="1:52">
      <c r="A55" s="15">
        <f t="shared" si="2"/>
        <v>6</v>
      </c>
      <c r="B55" s="144"/>
      <c r="C55" s="145"/>
      <c r="D55" s="145"/>
      <c r="E55" s="145"/>
      <c r="F55" s="145"/>
      <c r="G55" s="145"/>
      <c r="H55" s="145"/>
      <c r="I55" s="145"/>
      <c r="J55" s="145"/>
      <c r="K55" s="146"/>
      <c r="L55" s="144"/>
      <c r="M55" s="145"/>
      <c r="N55" s="145"/>
      <c r="O55" s="145"/>
      <c r="P55" s="145"/>
      <c r="Q55" s="145"/>
      <c r="R55" s="145"/>
      <c r="S55" s="145"/>
      <c r="T55" s="145"/>
      <c r="U55" s="146"/>
      <c r="V55" s="147"/>
      <c r="W55" s="148"/>
      <c r="X55" s="144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6"/>
    </row>
    <row r="56" spans="1:52">
      <c r="A56" s="15">
        <f t="shared" si="2"/>
        <v>7</v>
      </c>
      <c r="B56" s="144"/>
      <c r="C56" s="145"/>
      <c r="D56" s="145"/>
      <c r="E56" s="145"/>
      <c r="F56" s="145"/>
      <c r="G56" s="145"/>
      <c r="H56" s="145"/>
      <c r="I56" s="145"/>
      <c r="J56" s="145"/>
      <c r="K56" s="146"/>
      <c r="L56" s="144"/>
      <c r="M56" s="145"/>
      <c r="N56" s="145"/>
      <c r="O56" s="145"/>
      <c r="P56" s="145"/>
      <c r="Q56" s="145"/>
      <c r="R56" s="145"/>
      <c r="S56" s="145"/>
      <c r="T56" s="145"/>
      <c r="U56" s="146"/>
      <c r="V56" s="147"/>
      <c r="W56" s="148"/>
      <c r="X56" s="144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6"/>
    </row>
    <row r="57" spans="1:52">
      <c r="A57" s="15">
        <f t="shared" si="2"/>
        <v>8</v>
      </c>
      <c r="B57" s="144"/>
      <c r="C57" s="145"/>
      <c r="D57" s="145"/>
      <c r="E57" s="145"/>
      <c r="F57" s="145"/>
      <c r="G57" s="145"/>
      <c r="H57" s="145"/>
      <c r="I57" s="145"/>
      <c r="J57" s="145"/>
      <c r="K57" s="146"/>
      <c r="L57" s="144"/>
      <c r="M57" s="145"/>
      <c r="N57" s="145"/>
      <c r="O57" s="145"/>
      <c r="P57" s="145"/>
      <c r="Q57" s="145"/>
      <c r="R57" s="145"/>
      <c r="S57" s="145"/>
      <c r="T57" s="145"/>
      <c r="U57" s="146"/>
      <c r="V57" s="147"/>
      <c r="W57" s="148"/>
      <c r="X57" s="144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6"/>
    </row>
    <row r="58" spans="1:52">
      <c r="A58" s="15">
        <v>9</v>
      </c>
      <c r="B58" s="144"/>
      <c r="C58" s="145"/>
      <c r="D58" s="145"/>
      <c r="E58" s="145"/>
      <c r="F58" s="145"/>
      <c r="G58" s="145"/>
      <c r="H58" s="145"/>
      <c r="I58" s="145"/>
      <c r="J58" s="145"/>
      <c r="K58" s="146"/>
      <c r="L58" s="144"/>
      <c r="M58" s="145"/>
      <c r="N58" s="145"/>
      <c r="O58" s="145"/>
      <c r="P58" s="145"/>
      <c r="Q58" s="145"/>
      <c r="R58" s="145"/>
      <c r="S58" s="145"/>
      <c r="T58" s="145"/>
      <c r="U58" s="146"/>
      <c r="V58" s="147"/>
      <c r="W58" s="148"/>
      <c r="X58" s="144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6"/>
    </row>
    <row r="59" spans="1:52">
      <c r="A59" s="15">
        <v>10</v>
      </c>
      <c r="B59" s="144"/>
      <c r="C59" s="145"/>
      <c r="D59" s="145"/>
      <c r="E59" s="145"/>
      <c r="F59" s="145"/>
      <c r="G59" s="145"/>
      <c r="H59" s="145"/>
      <c r="I59" s="145"/>
      <c r="J59" s="145"/>
      <c r="K59" s="146"/>
      <c r="L59" s="144"/>
      <c r="M59" s="145"/>
      <c r="N59" s="145"/>
      <c r="O59" s="145"/>
      <c r="P59" s="145"/>
      <c r="Q59" s="145"/>
      <c r="R59" s="145"/>
      <c r="S59" s="145"/>
      <c r="T59" s="145"/>
      <c r="U59" s="146"/>
      <c r="V59" s="147"/>
      <c r="W59" s="148"/>
      <c r="X59" s="144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6"/>
    </row>
    <row r="60" spans="1:52">
      <c r="A60" s="15">
        <v>11</v>
      </c>
      <c r="B60" s="144"/>
      <c r="C60" s="145"/>
      <c r="D60" s="145"/>
      <c r="E60" s="145"/>
      <c r="F60" s="145"/>
      <c r="G60" s="145"/>
      <c r="H60" s="145"/>
      <c r="I60" s="145"/>
      <c r="J60" s="145"/>
      <c r="K60" s="146"/>
      <c r="L60" s="144"/>
      <c r="M60" s="145"/>
      <c r="N60" s="145"/>
      <c r="O60" s="145"/>
      <c r="P60" s="145"/>
      <c r="Q60" s="145"/>
      <c r="R60" s="145"/>
      <c r="S60" s="145"/>
      <c r="T60" s="145"/>
      <c r="U60" s="146"/>
      <c r="V60" s="147"/>
      <c r="W60" s="148"/>
      <c r="X60" s="144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6"/>
    </row>
    <row r="61" spans="1:52">
      <c r="A61" s="15">
        <f>ROW()-49</f>
        <v>12</v>
      </c>
      <c r="B61" s="144"/>
      <c r="C61" s="145"/>
      <c r="D61" s="145"/>
      <c r="E61" s="145"/>
      <c r="F61" s="145"/>
      <c r="G61" s="145"/>
      <c r="H61" s="145"/>
      <c r="I61" s="145"/>
      <c r="J61" s="145"/>
      <c r="K61" s="146"/>
      <c r="L61" s="144"/>
      <c r="M61" s="145"/>
      <c r="N61" s="145"/>
      <c r="O61" s="145"/>
      <c r="P61" s="145"/>
      <c r="Q61" s="145"/>
      <c r="R61" s="145"/>
      <c r="S61" s="145"/>
      <c r="T61" s="145"/>
      <c r="U61" s="146"/>
      <c r="V61" s="147"/>
      <c r="W61" s="148"/>
      <c r="X61" s="144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6"/>
    </row>
  </sheetData>
  <mergeCells count="168"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2:K42"/>
    <mergeCell ref="X37:AZ37"/>
    <mergeCell ref="X38:AZ38"/>
    <mergeCell ref="V35:W35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2:K32"/>
    <mergeCell ref="L32:U32"/>
    <mergeCell ref="X28:AZ28"/>
    <mergeCell ref="X35:AZ35"/>
    <mergeCell ref="X36:AZ36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6:W36"/>
    <mergeCell ref="V37:W37"/>
    <mergeCell ref="L49:U49"/>
    <mergeCell ref="V38:W38"/>
    <mergeCell ref="V42:W42"/>
    <mergeCell ref="V28:W28"/>
    <mergeCell ref="V44:W44"/>
    <mergeCell ref="L61:U61"/>
    <mergeCell ref="L23:U23"/>
    <mergeCell ref="L24:U24"/>
    <mergeCell ref="L25:U25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B39:K39"/>
    <mergeCell ref="L39:U39"/>
    <mergeCell ref="B40:K40"/>
    <mergeCell ref="L40:U40"/>
    <mergeCell ref="V40:W40"/>
    <mergeCell ref="B41:K41"/>
    <mergeCell ref="L41:U41"/>
    <mergeCell ref="V41:W41"/>
    <mergeCell ref="K1:N1"/>
    <mergeCell ref="K2:N2"/>
    <mergeCell ref="A1:J2"/>
    <mergeCell ref="L21:U21"/>
    <mergeCell ref="L36:U36"/>
    <mergeCell ref="L37:U37"/>
    <mergeCell ref="L38:U38"/>
    <mergeCell ref="L22:U22"/>
    <mergeCell ref="V30:W30"/>
    <mergeCell ref="B36:K36"/>
    <mergeCell ref="B37:K37"/>
    <mergeCell ref="B38:K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zoomScale="70" zoomScaleNormal="70" workbookViewId="0">
      <selection activeCell="BI42" sqref="BI42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18" t="s">
        <v>4</v>
      </c>
      <c r="B1" s="119"/>
      <c r="C1" s="119"/>
      <c r="D1" s="119"/>
      <c r="E1" s="119"/>
      <c r="F1" s="119"/>
      <c r="G1" s="119"/>
      <c r="H1" s="119"/>
      <c r="I1" s="119"/>
      <c r="J1" s="120"/>
      <c r="K1" s="124" t="s">
        <v>5</v>
      </c>
      <c r="L1" s="124"/>
      <c r="M1" s="124"/>
      <c r="N1" s="124"/>
      <c r="O1" s="136" t="e">
        <f>IF(ISBLANK(#REF!),"",(#REF!))</f>
        <v>#REF!</v>
      </c>
      <c r="P1" s="136"/>
      <c r="Q1" s="136"/>
      <c r="R1" s="136"/>
      <c r="S1" s="136"/>
      <c r="T1" s="136"/>
      <c r="U1" s="136"/>
      <c r="V1" s="136"/>
      <c r="W1" s="136"/>
      <c r="X1" s="136"/>
      <c r="Y1" s="124" t="s">
        <v>6</v>
      </c>
      <c r="Z1" s="124"/>
      <c r="AA1" s="124"/>
      <c r="AB1" s="124"/>
      <c r="AC1" s="125" t="e">
        <f>IF(ISBLANK(#REF!),"",(#REF!))</f>
        <v>#REF!</v>
      </c>
      <c r="AD1" s="125"/>
      <c r="AE1" s="125"/>
      <c r="AF1" s="125"/>
      <c r="AG1" s="125"/>
      <c r="AH1" s="125"/>
      <c r="AI1" s="125"/>
      <c r="AJ1" s="125"/>
      <c r="AK1" s="125"/>
      <c r="AL1" s="125"/>
      <c r="AM1" s="124" t="s">
        <v>33</v>
      </c>
      <c r="AN1" s="124"/>
      <c r="AO1" s="124"/>
      <c r="AP1" s="124"/>
      <c r="AQ1" s="138" t="e">
        <f>IF(ISBLANK(#REF!),"",(#REF!))</f>
        <v>#REF!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0.199999999999999" thickBot="1">
      <c r="A2" s="149"/>
      <c r="B2" s="150"/>
      <c r="C2" s="150"/>
      <c r="D2" s="150"/>
      <c r="E2" s="150"/>
      <c r="F2" s="150"/>
      <c r="G2" s="150"/>
      <c r="H2" s="150"/>
      <c r="I2" s="150"/>
      <c r="J2" s="151"/>
      <c r="K2" s="126" t="s">
        <v>7</v>
      </c>
      <c r="L2" s="126"/>
      <c r="M2" s="126"/>
      <c r="N2" s="126"/>
      <c r="O2" s="137" t="e">
        <f>IF(ISBLANK(#REF!),"",(#REF!))</f>
        <v>#REF!</v>
      </c>
      <c r="P2" s="137"/>
      <c r="Q2" s="137"/>
      <c r="R2" s="137"/>
      <c r="S2" s="137"/>
      <c r="T2" s="137"/>
      <c r="U2" s="137"/>
      <c r="V2" s="137"/>
      <c r="W2" s="137"/>
      <c r="X2" s="137"/>
      <c r="Y2" s="126" t="s">
        <v>8</v>
      </c>
      <c r="Z2" s="126"/>
      <c r="AA2" s="126"/>
      <c r="AB2" s="126"/>
      <c r="AC2" s="127" t="e">
        <f>IF(ISBLANK(#REF!),"",(#REF!))</f>
        <v>#REF!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26" t="s">
        <v>9</v>
      </c>
      <c r="AN2" s="126"/>
      <c r="AO2" s="126"/>
      <c r="AP2" s="126"/>
      <c r="AQ2" s="127" t="e">
        <f>IF(ISBLANK(#REF!),"",(#REF!))</f>
        <v>#REF!</v>
      </c>
      <c r="AR2" s="127"/>
      <c r="AS2" s="127"/>
      <c r="AT2" s="127"/>
      <c r="AU2" s="127"/>
      <c r="AV2" s="127"/>
      <c r="AW2" s="127"/>
      <c r="AX2" s="127"/>
      <c r="AY2" s="127"/>
      <c r="AZ2" s="140"/>
    </row>
    <row r="3" spans="1:52" ht="10.199999999999999" thickTop="1">
      <c r="B3" s="23"/>
    </row>
    <row r="4" spans="1:52">
      <c r="A4" s="29" t="s">
        <v>79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53" t="s">
        <v>78</v>
      </c>
      <c r="D7" s="154"/>
      <c r="E7" s="154"/>
      <c r="F7" s="154"/>
      <c r="G7" s="154"/>
      <c r="H7" s="154"/>
      <c r="I7" s="154"/>
      <c r="J7" s="154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65" t="s">
        <v>77</v>
      </c>
      <c r="AP7" s="165"/>
      <c r="AQ7" s="165"/>
      <c r="AR7" s="165"/>
      <c r="AS7" s="165"/>
      <c r="AT7" s="84"/>
      <c r="AU7" s="155" t="s">
        <v>76</v>
      </c>
      <c r="AV7" s="156"/>
      <c r="AW7" s="156"/>
      <c r="AX7" s="157"/>
      <c r="AY7" s="73"/>
      <c r="AZ7" s="20"/>
    </row>
    <row r="8" spans="1:52" ht="9.9" customHeight="1">
      <c r="A8" s="22"/>
      <c r="B8" s="74"/>
      <c r="C8" s="154"/>
      <c r="D8" s="154"/>
      <c r="E8" s="154"/>
      <c r="F8" s="154"/>
      <c r="G8" s="154"/>
      <c r="H8" s="154"/>
      <c r="I8" s="154"/>
      <c r="J8" s="154"/>
      <c r="K8" s="21"/>
      <c r="L8" s="21"/>
      <c r="M8" s="84"/>
      <c r="N8" s="84"/>
      <c r="O8" s="84"/>
      <c r="P8" s="84"/>
      <c r="Q8" s="84"/>
      <c r="R8" s="84"/>
      <c r="S8" s="166" t="s">
        <v>75</v>
      </c>
      <c r="T8" s="166"/>
      <c r="U8" s="166"/>
      <c r="V8" s="166"/>
      <c r="W8" s="85"/>
      <c r="X8" s="166" t="s">
        <v>74</v>
      </c>
      <c r="Y8" s="166"/>
      <c r="Z8" s="166"/>
      <c r="AA8" s="166"/>
      <c r="AB8" s="85"/>
      <c r="AC8" s="166" t="s">
        <v>73</v>
      </c>
      <c r="AD8" s="166"/>
      <c r="AE8" s="166"/>
      <c r="AF8" s="166"/>
      <c r="AG8" s="85"/>
      <c r="AH8" s="85"/>
      <c r="AI8" s="85"/>
      <c r="AJ8" s="85"/>
      <c r="AK8" s="85"/>
      <c r="AL8" s="85"/>
      <c r="AM8" s="85"/>
      <c r="AN8" s="21"/>
      <c r="AO8" s="21"/>
      <c r="AP8" s="164" t="s">
        <v>72</v>
      </c>
      <c r="AQ8" s="164"/>
      <c r="AR8" s="164"/>
      <c r="AS8" s="164"/>
      <c r="AT8" s="84"/>
      <c r="AU8" s="158"/>
      <c r="AV8" s="159"/>
      <c r="AW8" s="159"/>
      <c r="AX8" s="160"/>
      <c r="AY8" s="73"/>
      <c r="AZ8" s="20"/>
    </row>
    <row r="9" spans="1:52" ht="10.35" customHeight="1" thickBot="1">
      <c r="A9" s="22"/>
      <c r="B9" s="74"/>
      <c r="C9" s="154"/>
      <c r="D9" s="154"/>
      <c r="E9" s="154"/>
      <c r="F9" s="154"/>
      <c r="G9" s="154"/>
      <c r="H9" s="154"/>
      <c r="I9" s="154"/>
      <c r="J9" s="154"/>
      <c r="K9" s="21"/>
      <c r="L9" s="21"/>
      <c r="M9" s="84"/>
      <c r="N9" s="84"/>
      <c r="O9" s="84"/>
      <c r="P9" s="84"/>
      <c r="Q9" s="84"/>
      <c r="R9" s="84"/>
      <c r="S9" s="166"/>
      <c r="T9" s="166"/>
      <c r="U9" s="166"/>
      <c r="V9" s="166"/>
      <c r="W9" s="85"/>
      <c r="X9" s="166"/>
      <c r="Y9" s="166"/>
      <c r="Z9" s="166"/>
      <c r="AA9" s="166"/>
      <c r="AB9" s="85"/>
      <c r="AC9" s="166"/>
      <c r="AD9" s="166"/>
      <c r="AE9" s="166"/>
      <c r="AF9" s="166"/>
      <c r="AG9" s="85"/>
      <c r="AH9" s="85"/>
      <c r="AI9" s="85"/>
      <c r="AJ9" s="85"/>
      <c r="AK9" s="85"/>
      <c r="AL9" s="85"/>
      <c r="AM9" s="85"/>
      <c r="AN9" s="21"/>
      <c r="AO9" s="21"/>
      <c r="AP9" s="164"/>
      <c r="AQ9" s="164"/>
      <c r="AR9" s="164"/>
      <c r="AS9" s="164"/>
      <c r="AT9" s="84"/>
      <c r="AU9" s="161"/>
      <c r="AV9" s="162"/>
      <c r="AW9" s="162"/>
      <c r="AX9" s="163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52" t="s">
        <v>106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81"/>
      <c r="AZ12" s="20"/>
    </row>
    <row r="13" spans="1:52">
      <c r="A13" s="22"/>
      <c r="B13" s="8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81"/>
      <c r="AZ13" s="20"/>
    </row>
    <row r="14" spans="1:52">
      <c r="A14" s="22"/>
      <c r="B14" s="8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81"/>
      <c r="AZ14" s="20"/>
    </row>
    <row r="15" spans="1:52">
      <c r="A15" s="22"/>
      <c r="B15" s="8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81"/>
      <c r="AZ15" s="20"/>
    </row>
    <row r="16" spans="1:52">
      <c r="A16" s="22"/>
      <c r="B16" s="8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81"/>
      <c r="AZ16" s="20"/>
    </row>
    <row r="17" spans="1:52">
      <c r="A17" s="22"/>
      <c r="B17" s="74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X32:AG32"/>
    <mergeCell ref="X24:AG24"/>
    <mergeCell ref="X26:AG26"/>
    <mergeCell ref="X28:AG28"/>
    <mergeCell ref="X30:AG30"/>
    <mergeCell ref="C12:AX17"/>
    <mergeCell ref="C7:J9"/>
    <mergeCell ref="AU7:AX9"/>
    <mergeCell ref="AP8:AS9"/>
    <mergeCell ref="AO7:AS7"/>
    <mergeCell ref="X8:AA9"/>
    <mergeCell ref="AC8:AF9"/>
    <mergeCell ref="S8:V9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Q15" sqref="Q15:R15"/>
    </sheetView>
  </sheetViews>
  <sheetFormatPr defaultColWidth="2.3984375" defaultRowHeight="9.6"/>
  <cols>
    <col min="1" max="16384" width="2.3984375" style="14"/>
  </cols>
  <sheetData>
    <row r="1" spans="1:55">
      <c r="A1" s="171" t="s">
        <v>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3"/>
      <c r="N1" s="178" t="s">
        <v>5</v>
      </c>
      <c r="O1" s="179"/>
      <c r="P1" s="179"/>
      <c r="Q1" s="180"/>
      <c r="R1" s="175" t="str">
        <f>IF(ISBLANK('表紙 '!AL43),"",('表紙 '!AL43))</f>
        <v>勤怠実績</v>
      </c>
      <c r="S1" s="176"/>
      <c r="T1" s="176"/>
      <c r="U1" s="176"/>
      <c r="V1" s="176"/>
      <c r="W1" s="176"/>
      <c r="X1" s="176"/>
      <c r="Y1" s="176"/>
      <c r="Z1" s="176"/>
      <c r="AA1" s="177"/>
      <c r="AB1" s="178" t="s">
        <v>6</v>
      </c>
      <c r="AC1" s="179"/>
      <c r="AD1" s="179"/>
      <c r="AE1" s="180"/>
      <c r="AF1" s="133" t="str">
        <f>IF(ISBLANK('表紙 '!AL39),"",('表紙 '!AL39))</f>
        <v>SYM</v>
      </c>
      <c r="AG1" s="134"/>
      <c r="AH1" s="134"/>
      <c r="AI1" s="134"/>
      <c r="AJ1" s="134"/>
      <c r="AK1" s="134"/>
      <c r="AL1" s="134"/>
      <c r="AM1" s="134"/>
      <c r="AN1" s="134"/>
      <c r="AO1" s="135"/>
      <c r="AP1" s="178" t="s">
        <v>33</v>
      </c>
      <c r="AQ1" s="179"/>
      <c r="AR1" s="179"/>
      <c r="AS1" s="180"/>
      <c r="AT1" s="182">
        <f>IF(ISBLANK('表紙 '!AL47),"",('表紙 '!AL47))</f>
        <v>44724</v>
      </c>
      <c r="AU1" s="183"/>
      <c r="AV1" s="183"/>
      <c r="AW1" s="183"/>
      <c r="AX1" s="183"/>
      <c r="AY1" s="183"/>
      <c r="AZ1" s="183"/>
      <c r="BA1" s="183"/>
      <c r="BB1" s="183"/>
      <c r="BC1" s="184"/>
    </row>
    <row r="2" spans="1:55">
      <c r="A2" s="174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1"/>
      <c r="N2" s="178" t="s">
        <v>7</v>
      </c>
      <c r="O2" s="179"/>
      <c r="P2" s="179"/>
      <c r="Q2" s="180"/>
      <c r="R2" s="175" t="str">
        <f>IF(ISBLANK('表紙 '!AL45),"",('表紙 '!AL45))</f>
        <v>勤怠情報管理</v>
      </c>
      <c r="S2" s="176"/>
      <c r="T2" s="176"/>
      <c r="U2" s="176"/>
      <c r="V2" s="176"/>
      <c r="W2" s="176"/>
      <c r="X2" s="176"/>
      <c r="Y2" s="176"/>
      <c r="Z2" s="176"/>
      <c r="AA2" s="177"/>
      <c r="AB2" s="178" t="s">
        <v>8</v>
      </c>
      <c r="AC2" s="179"/>
      <c r="AD2" s="179"/>
      <c r="AE2" s="180"/>
      <c r="AF2" s="133" t="str">
        <f>IF(ISBLANK('表紙 '!AL41),"",('表紙 '!AL41))</f>
        <v>勤怠管理システム</v>
      </c>
      <c r="AG2" s="134"/>
      <c r="AH2" s="134"/>
      <c r="AI2" s="134"/>
      <c r="AJ2" s="134"/>
      <c r="AK2" s="134"/>
      <c r="AL2" s="134"/>
      <c r="AM2" s="134"/>
      <c r="AN2" s="134"/>
      <c r="AO2" s="135"/>
      <c r="AP2" s="178" t="s">
        <v>9</v>
      </c>
      <c r="AQ2" s="179"/>
      <c r="AR2" s="179"/>
      <c r="AS2" s="180"/>
      <c r="AT2" s="133" t="str">
        <f>IF(ISBLANK('表紙 '!AL49),"",('表紙 '!AL49))</f>
        <v>知野</v>
      </c>
      <c r="AU2" s="134"/>
      <c r="AV2" s="134"/>
      <c r="AW2" s="134"/>
      <c r="AX2" s="134"/>
      <c r="AY2" s="134"/>
      <c r="AZ2" s="134"/>
      <c r="BA2" s="134"/>
      <c r="BB2" s="134"/>
      <c r="BC2" s="135"/>
    </row>
    <row r="3" spans="1:55">
      <c r="B3" s="23"/>
    </row>
    <row r="4" spans="1:55">
      <c r="A4" s="29" t="s">
        <v>46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25</v>
      </c>
      <c r="B5" s="181" t="s">
        <v>45</v>
      </c>
      <c r="C5" s="181"/>
      <c r="D5" s="181"/>
      <c r="E5" s="181"/>
      <c r="F5" s="181"/>
      <c r="G5" s="181"/>
      <c r="H5" s="181"/>
      <c r="I5" s="181"/>
      <c r="J5" s="181"/>
      <c r="K5" s="181"/>
      <c r="L5" s="181" t="s">
        <v>44</v>
      </c>
      <c r="M5" s="181"/>
      <c r="N5" s="181"/>
      <c r="O5" s="181"/>
      <c r="P5" s="181"/>
      <c r="Q5" s="181" t="s">
        <v>43</v>
      </c>
      <c r="R5" s="181"/>
      <c r="S5" s="181" t="s">
        <v>42</v>
      </c>
      <c r="T5" s="181"/>
      <c r="U5" s="181" t="s">
        <v>41</v>
      </c>
      <c r="V5" s="181"/>
      <c r="W5" s="181"/>
      <c r="X5" s="181"/>
      <c r="Y5" s="181"/>
      <c r="Z5" s="181"/>
      <c r="AA5" s="181"/>
      <c r="AB5" s="181" t="s">
        <v>40</v>
      </c>
      <c r="AC5" s="181"/>
      <c r="AD5" s="181"/>
      <c r="AE5" s="181"/>
      <c r="AF5" s="181"/>
      <c r="AG5" s="181"/>
      <c r="AH5" s="181"/>
      <c r="AI5" s="181"/>
      <c r="AJ5" s="181" t="s">
        <v>39</v>
      </c>
      <c r="AK5" s="181"/>
      <c r="AL5" s="181"/>
      <c r="AM5" s="181"/>
      <c r="AN5" s="181"/>
      <c r="AO5" s="181"/>
      <c r="AP5" s="181"/>
      <c r="AQ5" s="181"/>
      <c r="AR5" s="181" t="s">
        <v>23</v>
      </c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</row>
    <row r="6" spans="1:55">
      <c r="A6" s="15">
        <f t="shared" ref="A6:A37" si="0">ROW()-5</f>
        <v>1</v>
      </c>
      <c r="B6" s="32" t="s">
        <v>71</v>
      </c>
      <c r="C6" s="31"/>
      <c r="D6" s="31"/>
      <c r="E6" s="31"/>
      <c r="F6" s="31"/>
      <c r="G6" s="31"/>
      <c r="H6" s="31"/>
      <c r="I6" s="31"/>
      <c r="J6" s="31"/>
      <c r="K6" s="30"/>
      <c r="L6" s="169" t="s">
        <v>38</v>
      </c>
      <c r="M6" s="169"/>
      <c r="N6" s="169"/>
      <c r="O6" s="169"/>
      <c r="P6" s="169"/>
      <c r="Q6" s="170"/>
      <c r="R6" s="170"/>
      <c r="S6" s="170" t="s">
        <v>102</v>
      </c>
      <c r="T6" s="170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</row>
    <row r="7" spans="1:55">
      <c r="A7" s="15">
        <f t="shared" si="0"/>
        <v>2</v>
      </c>
      <c r="B7" s="32" t="s">
        <v>80</v>
      </c>
      <c r="C7" s="31"/>
      <c r="D7" s="31"/>
      <c r="E7" s="31"/>
      <c r="F7" s="31"/>
      <c r="G7" s="31"/>
      <c r="H7" s="31"/>
      <c r="I7" s="31"/>
      <c r="J7" s="31"/>
      <c r="K7" s="30"/>
      <c r="L7" s="169" t="s">
        <v>38</v>
      </c>
      <c r="M7" s="169"/>
      <c r="N7" s="169"/>
      <c r="O7" s="169"/>
      <c r="P7" s="169"/>
      <c r="Q7" s="170"/>
      <c r="R7" s="170"/>
      <c r="S7" s="170">
        <v>10</v>
      </c>
      <c r="T7" s="170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</row>
    <row r="8" spans="1:55">
      <c r="A8" s="15">
        <f t="shared" si="0"/>
        <v>3</v>
      </c>
      <c r="B8" s="32" t="s">
        <v>136</v>
      </c>
      <c r="C8" s="31"/>
      <c r="D8" s="31"/>
      <c r="E8" s="31"/>
      <c r="F8" s="31"/>
      <c r="G8" s="31"/>
      <c r="H8" s="31"/>
      <c r="I8" s="31"/>
      <c r="J8" s="31"/>
      <c r="K8" s="30"/>
      <c r="L8" s="169" t="s">
        <v>38</v>
      </c>
      <c r="M8" s="169"/>
      <c r="N8" s="169"/>
      <c r="O8" s="169"/>
      <c r="P8" s="169"/>
      <c r="Q8" s="170"/>
      <c r="R8" s="170"/>
      <c r="S8" s="170">
        <v>10</v>
      </c>
      <c r="T8" s="170"/>
      <c r="U8" s="169"/>
      <c r="V8" s="169"/>
      <c r="W8" s="169"/>
      <c r="X8" s="169"/>
      <c r="Y8" s="169"/>
      <c r="Z8" s="169"/>
      <c r="AA8" s="169"/>
      <c r="AB8" s="144"/>
      <c r="AC8" s="145"/>
      <c r="AD8" s="145"/>
      <c r="AE8" s="145"/>
      <c r="AF8" s="145"/>
      <c r="AG8" s="145"/>
      <c r="AH8" s="145"/>
      <c r="AI8" s="146"/>
      <c r="AJ8" s="144"/>
      <c r="AK8" s="145"/>
      <c r="AL8" s="145"/>
      <c r="AM8" s="145"/>
      <c r="AN8" s="145"/>
      <c r="AO8" s="145"/>
      <c r="AP8" s="145"/>
      <c r="AQ8" s="146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</row>
    <row r="9" spans="1:55">
      <c r="A9" s="15">
        <f t="shared" si="0"/>
        <v>4</v>
      </c>
      <c r="B9" s="32" t="s">
        <v>70</v>
      </c>
      <c r="C9" s="31"/>
      <c r="D9" s="31"/>
      <c r="E9" s="31"/>
      <c r="F9" s="31"/>
      <c r="G9" s="31"/>
      <c r="H9" s="31"/>
      <c r="I9" s="31"/>
      <c r="J9" s="31"/>
      <c r="K9" s="30"/>
      <c r="L9" s="169" t="s">
        <v>141</v>
      </c>
      <c r="M9" s="169"/>
      <c r="N9" s="169"/>
      <c r="O9" s="169"/>
      <c r="P9" s="169"/>
      <c r="Q9" s="170" t="s">
        <v>85</v>
      </c>
      <c r="R9" s="170"/>
      <c r="S9" s="170">
        <v>20</v>
      </c>
      <c r="T9" s="170"/>
      <c r="U9" s="169"/>
      <c r="V9" s="169"/>
      <c r="W9" s="169"/>
      <c r="X9" s="169"/>
      <c r="Y9" s="169"/>
      <c r="Z9" s="169"/>
      <c r="AA9" s="169"/>
      <c r="AB9" s="169" t="s">
        <v>96</v>
      </c>
      <c r="AC9" s="169"/>
      <c r="AD9" s="169"/>
      <c r="AE9" s="169"/>
      <c r="AF9" s="169"/>
      <c r="AG9" s="169"/>
      <c r="AH9" s="169"/>
      <c r="AI9" s="169"/>
      <c r="AJ9" s="144" t="s">
        <v>3</v>
      </c>
      <c r="AK9" s="145"/>
      <c r="AL9" s="145"/>
      <c r="AM9" s="145"/>
      <c r="AN9" s="145"/>
      <c r="AO9" s="145"/>
      <c r="AP9" s="145"/>
      <c r="AQ9" s="146"/>
      <c r="AR9" s="169" t="s">
        <v>104</v>
      </c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</row>
    <row r="10" spans="1:55">
      <c r="A10" s="15">
        <f t="shared" si="0"/>
        <v>5</v>
      </c>
      <c r="B10" s="32" t="s">
        <v>124</v>
      </c>
      <c r="C10" s="31"/>
      <c r="D10" s="31"/>
      <c r="E10" s="31"/>
      <c r="F10" s="31"/>
      <c r="G10" s="31"/>
      <c r="H10" s="31"/>
      <c r="I10" s="31"/>
      <c r="J10" s="31"/>
      <c r="K10" s="30"/>
      <c r="L10" s="169" t="s">
        <v>142</v>
      </c>
      <c r="M10" s="169"/>
      <c r="N10" s="169"/>
      <c r="O10" s="169"/>
      <c r="P10" s="169"/>
      <c r="Q10" s="170" t="s">
        <v>85</v>
      </c>
      <c r="R10" s="170"/>
      <c r="S10" s="170">
        <v>5</v>
      </c>
      <c r="T10" s="170"/>
      <c r="U10" s="169"/>
      <c r="V10" s="169"/>
      <c r="W10" s="169"/>
      <c r="X10" s="169"/>
      <c r="Y10" s="169"/>
      <c r="Z10" s="169"/>
      <c r="AA10" s="169"/>
      <c r="AB10" s="169" t="s">
        <v>96</v>
      </c>
      <c r="AC10" s="169"/>
      <c r="AD10" s="169"/>
      <c r="AE10" s="169"/>
      <c r="AF10" s="169"/>
      <c r="AG10" s="169"/>
      <c r="AH10" s="169"/>
      <c r="AI10" s="169"/>
      <c r="AJ10" s="144" t="s">
        <v>137</v>
      </c>
      <c r="AK10" s="145"/>
      <c r="AL10" s="145"/>
      <c r="AM10" s="145"/>
      <c r="AN10" s="145"/>
      <c r="AO10" s="145"/>
      <c r="AP10" s="145"/>
      <c r="AQ10" s="146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</row>
    <row r="11" spans="1:55">
      <c r="A11" s="15">
        <f t="shared" si="0"/>
        <v>6</v>
      </c>
      <c r="B11" s="32" t="s">
        <v>125</v>
      </c>
      <c r="C11" s="31"/>
      <c r="D11" s="31"/>
      <c r="E11" s="31"/>
      <c r="F11" s="31"/>
      <c r="G11" s="31"/>
      <c r="H11" s="31"/>
      <c r="I11" s="31"/>
      <c r="J11" s="31"/>
      <c r="K11" s="30"/>
      <c r="L11" s="169" t="s">
        <v>142</v>
      </c>
      <c r="M11" s="169"/>
      <c r="N11" s="169"/>
      <c r="O11" s="169"/>
      <c r="P11" s="169"/>
      <c r="Q11" s="170" t="s">
        <v>85</v>
      </c>
      <c r="R11" s="170"/>
      <c r="S11" s="170">
        <v>5</v>
      </c>
      <c r="T11" s="170"/>
      <c r="U11" s="169"/>
      <c r="V11" s="169"/>
      <c r="W11" s="169"/>
      <c r="X11" s="169"/>
      <c r="Y11" s="169"/>
      <c r="Z11" s="169"/>
      <c r="AA11" s="169"/>
      <c r="AB11" s="169" t="s">
        <v>96</v>
      </c>
      <c r="AC11" s="169"/>
      <c r="AD11" s="169"/>
      <c r="AE11" s="169"/>
      <c r="AF11" s="169"/>
      <c r="AG11" s="169"/>
      <c r="AH11" s="169"/>
      <c r="AI11" s="169"/>
      <c r="AJ11" s="144" t="s">
        <v>138</v>
      </c>
      <c r="AK11" s="145"/>
      <c r="AL11" s="145"/>
      <c r="AM11" s="145"/>
      <c r="AN11" s="145"/>
      <c r="AO11" s="145"/>
      <c r="AP11" s="145"/>
      <c r="AQ11" s="146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</row>
    <row r="12" spans="1:55">
      <c r="A12" s="15">
        <f t="shared" si="0"/>
        <v>7</v>
      </c>
      <c r="B12" s="32" t="s">
        <v>81</v>
      </c>
      <c r="C12" s="31"/>
      <c r="D12" s="31"/>
      <c r="E12" s="31"/>
      <c r="F12" s="31"/>
      <c r="G12" s="31"/>
      <c r="H12" s="31"/>
      <c r="I12" s="31"/>
      <c r="J12" s="31"/>
      <c r="K12" s="30"/>
      <c r="L12" s="169" t="s">
        <v>142</v>
      </c>
      <c r="M12" s="169"/>
      <c r="N12" s="169"/>
      <c r="O12" s="169"/>
      <c r="P12" s="169"/>
      <c r="Q12" s="170"/>
      <c r="R12" s="170"/>
      <c r="S12" s="170">
        <v>4</v>
      </c>
      <c r="T12" s="170"/>
      <c r="U12" s="169"/>
      <c r="V12" s="169"/>
      <c r="W12" s="169"/>
      <c r="X12" s="169"/>
      <c r="Y12" s="169"/>
      <c r="Z12" s="169"/>
      <c r="AA12" s="169"/>
      <c r="AB12" s="169" t="s">
        <v>96</v>
      </c>
      <c r="AC12" s="169"/>
      <c r="AD12" s="169"/>
      <c r="AE12" s="169"/>
      <c r="AF12" s="169"/>
      <c r="AG12" s="169"/>
      <c r="AH12" s="169"/>
      <c r="AI12" s="169"/>
      <c r="AJ12" s="144" t="s">
        <v>89</v>
      </c>
      <c r="AK12" s="145"/>
      <c r="AL12" s="145"/>
      <c r="AM12" s="145"/>
      <c r="AN12" s="145"/>
      <c r="AO12" s="145"/>
      <c r="AP12" s="145"/>
      <c r="AQ12" s="146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</row>
    <row r="13" spans="1:55">
      <c r="A13" s="15">
        <f t="shared" si="0"/>
        <v>8</v>
      </c>
      <c r="B13" s="32" t="s">
        <v>82</v>
      </c>
      <c r="C13" s="31"/>
      <c r="D13" s="31"/>
      <c r="E13" s="31"/>
      <c r="F13" s="31"/>
      <c r="G13" s="31"/>
      <c r="H13" s="31"/>
      <c r="I13" s="31"/>
      <c r="J13" s="31"/>
      <c r="K13" s="30"/>
      <c r="L13" s="169" t="s">
        <v>142</v>
      </c>
      <c r="M13" s="169"/>
      <c r="N13" s="169"/>
      <c r="O13" s="169"/>
      <c r="P13" s="169"/>
      <c r="Q13" s="170"/>
      <c r="R13" s="170"/>
      <c r="S13" s="170">
        <v>4</v>
      </c>
      <c r="T13" s="170"/>
      <c r="U13" s="169"/>
      <c r="V13" s="169"/>
      <c r="W13" s="169"/>
      <c r="X13" s="169"/>
      <c r="Y13" s="169"/>
      <c r="Z13" s="169"/>
      <c r="AA13" s="169"/>
      <c r="AB13" s="169" t="s">
        <v>96</v>
      </c>
      <c r="AC13" s="169"/>
      <c r="AD13" s="169"/>
      <c r="AE13" s="169"/>
      <c r="AF13" s="169"/>
      <c r="AG13" s="169"/>
      <c r="AH13" s="169"/>
      <c r="AI13" s="169"/>
      <c r="AJ13" s="144" t="s">
        <v>2</v>
      </c>
      <c r="AK13" s="145"/>
      <c r="AL13" s="145"/>
      <c r="AM13" s="145"/>
      <c r="AN13" s="145"/>
      <c r="AO13" s="145"/>
      <c r="AP13" s="145"/>
      <c r="AQ13" s="146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69" t="s">
        <v>37</v>
      </c>
      <c r="M14" s="169"/>
      <c r="N14" s="169"/>
      <c r="O14" s="169"/>
      <c r="P14" s="169"/>
      <c r="Q14" s="170" t="s">
        <v>85</v>
      </c>
      <c r="R14" s="170"/>
      <c r="S14" s="170">
        <v>50</v>
      </c>
      <c r="T14" s="170"/>
      <c r="U14" s="169"/>
      <c r="V14" s="169"/>
      <c r="W14" s="169"/>
      <c r="X14" s="169"/>
      <c r="Y14" s="169"/>
      <c r="Z14" s="169"/>
      <c r="AA14" s="169"/>
      <c r="AB14" s="169" t="s">
        <v>96</v>
      </c>
      <c r="AC14" s="169"/>
      <c r="AD14" s="169"/>
      <c r="AE14" s="169"/>
      <c r="AF14" s="169"/>
      <c r="AG14" s="169"/>
      <c r="AH14" s="169"/>
      <c r="AI14" s="169"/>
      <c r="AJ14" s="144" t="s">
        <v>91</v>
      </c>
      <c r="AK14" s="145"/>
      <c r="AL14" s="145"/>
      <c r="AM14" s="145"/>
      <c r="AN14" s="145"/>
      <c r="AO14" s="145"/>
      <c r="AP14" s="145"/>
      <c r="AQ14" s="146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69" t="s">
        <v>143</v>
      </c>
      <c r="M15" s="169"/>
      <c r="N15" s="169"/>
      <c r="O15" s="169"/>
      <c r="P15" s="169"/>
      <c r="Q15" s="170"/>
      <c r="R15" s="170"/>
      <c r="S15" s="170">
        <v>200</v>
      </c>
      <c r="T15" s="170"/>
      <c r="U15" s="169"/>
      <c r="V15" s="169"/>
      <c r="W15" s="169"/>
      <c r="X15" s="169"/>
      <c r="Y15" s="169"/>
      <c r="Z15" s="169"/>
      <c r="AA15" s="169"/>
      <c r="AB15" s="169" t="s">
        <v>96</v>
      </c>
      <c r="AC15" s="169"/>
      <c r="AD15" s="169"/>
      <c r="AE15" s="169"/>
      <c r="AF15" s="169"/>
      <c r="AG15" s="169"/>
      <c r="AH15" s="169"/>
      <c r="AI15" s="169"/>
      <c r="AJ15" s="144" t="s">
        <v>0</v>
      </c>
      <c r="AK15" s="145"/>
      <c r="AL15" s="145"/>
      <c r="AM15" s="145"/>
      <c r="AN15" s="145"/>
      <c r="AO15" s="145"/>
      <c r="AP15" s="145"/>
      <c r="AQ15" s="146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</row>
    <row r="16" spans="1:55">
      <c r="A16" s="15">
        <f t="shared" si="0"/>
        <v>11</v>
      </c>
      <c r="B16" s="32" t="s">
        <v>83</v>
      </c>
      <c r="C16" s="31"/>
      <c r="D16" s="31"/>
      <c r="E16" s="31"/>
      <c r="F16" s="31"/>
      <c r="G16" s="31"/>
      <c r="H16" s="31"/>
      <c r="I16" s="31"/>
      <c r="J16" s="31"/>
      <c r="K16" s="30"/>
      <c r="L16" s="169" t="s">
        <v>36</v>
      </c>
      <c r="M16" s="169"/>
      <c r="N16" s="169"/>
      <c r="O16" s="169"/>
      <c r="P16" s="169"/>
      <c r="Q16" s="170"/>
      <c r="R16" s="170"/>
      <c r="S16" s="170" t="s">
        <v>102</v>
      </c>
      <c r="T16" s="170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44"/>
      <c r="AK16" s="145"/>
      <c r="AL16" s="145"/>
      <c r="AM16" s="145"/>
      <c r="AN16" s="145"/>
      <c r="AO16" s="145"/>
      <c r="AP16" s="145"/>
      <c r="AQ16" s="146"/>
      <c r="AR16" s="169" t="s">
        <v>144</v>
      </c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</row>
    <row r="17" spans="1:55">
      <c r="A17" s="15">
        <f t="shared" si="0"/>
        <v>12</v>
      </c>
      <c r="B17" s="32" t="s">
        <v>84</v>
      </c>
      <c r="C17" s="31"/>
      <c r="D17" s="31"/>
      <c r="E17" s="31"/>
      <c r="F17" s="31"/>
      <c r="G17" s="31"/>
      <c r="H17" s="31"/>
      <c r="I17" s="31"/>
      <c r="J17" s="31"/>
      <c r="K17" s="30"/>
      <c r="L17" s="169" t="s">
        <v>36</v>
      </c>
      <c r="M17" s="169"/>
      <c r="N17" s="169"/>
      <c r="O17" s="169"/>
      <c r="P17" s="169"/>
      <c r="Q17" s="170"/>
      <c r="R17" s="170"/>
      <c r="S17" s="170" t="s">
        <v>102</v>
      </c>
      <c r="T17" s="170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 t="s">
        <v>139</v>
      </c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69"/>
      <c r="M18" s="169"/>
      <c r="N18" s="169"/>
      <c r="O18" s="169"/>
      <c r="P18" s="169"/>
      <c r="Q18" s="170"/>
      <c r="R18" s="170"/>
      <c r="S18" s="170"/>
      <c r="T18" s="170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69"/>
      <c r="M19" s="169"/>
      <c r="N19" s="169"/>
      <c r="O19" s="169"/>
      <c r="P19" s="169"/>
      <c r="Q19" s="170"/>
      <c r="R19" s="170"/>
      <c r="S19" s="170"/>
      <c r="T19" s="170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69"/>
      <c r="M20" s="169"/>
      <c r="N20" s="169"/>
      <c r="O20" s="169"/>
      <c r="P20" s="169"/>
      <c r="Q20" s="170"/>
      <c r="R20" s="170"/>
      <c r="S20" s="170"/>
      <c r="T20" s="170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69"/>
      <c r="M21" s="169"/>
      <c r="N21" s="169"/>
      <c r="O21" s="169"/>
      <c r="P21" s="169"/>
      <c r="Q21" s="170"/>
      <c r="R21" s="170"/>
      <c r="S21" s="170"/>
      <c r="T21" s="170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69"/>
      <c r="M22" s="169"/>
      <c r="N22" s="169"/>
      <c r="O22" s="169"/>
      <c r="P22" s="169"/>
      <c r="Q22" s="170"/>
      <c r="R22" s="170"/>
      <c r="S22" s="170"/>
      <c r="T22" s="170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69"/>
      <c r="M23" s="169"/>
      <c r="N23" s="169"/>
      <c r="O23" s="169"/>
      <c r="P23" s="169"/>
      <c r="Q23" s="170"/>
      <c r="R23" s="170"/>
      <c r="S23" s="170"/>
      <c r="T23" s="170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69"/>
      <c r="M24" s="169"/>
      <c r="N24" s="169"/>
      <c r="O24" s="169"/>
      <c r="P24" s="169"/>
      <c r="Q24" s="170"/>
      <c r="R24" s="170"/>
      <c r="S24" s="170"/>
      <c r="T24" s="170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69"/>
      <c r="M25" s="169"/>
      <c r="N25" s="169"/>
      <c r="O25" s="169"/>
      <c r="P25" s="169"/>
      <c r="Q25" s="170"/>
      <c r="R25" s="170"/>
      <c r="S25" s="170"/>
      <c r="T25" s="170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69"/>
      <c r="M26" s="169"/>
      <c r="N26" s="169"/>
      <c r="O26" s="169"/>
      <c r="P26" s="169"/>
      <c r="Q26" s="170"/>
      <c r="R26" s="170"/>
      <c r="S26" s="170"/>
      <c r="T26" s="170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69"/>
      <c r="M27" s="169"/>
      <c r="N27" s="169"/>
      <c r="O27" s="169"/>
      <c r="P27" s="169"/>
      <c r="Q27" s="170"/>
      <c r="R27" s="170"/>
      <c r="S27" s="170"/>
      <c r="T27" s="17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</row>
    <row r="28" spans="1:55">
      <c r="A28" s="15">
        <f t="shared" si="0"/>
        <v>23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0"/>
      <c r="R28" s="170"/>
      <c r="S28" s="170"/>
      <c r="T28" s="170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</row>
    <row r="29" spans="1:55">
      <c r="A29" s="15">
        <f t="shared" si="0"/>
        <v>24</v>
      </c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70"/>
      <c r="R29" s="170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</row>
    <row r="30" spans="1:55">
      <c r="A30" s="15">
        <f t="shared" si="0"/>
        <v>25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70"/>
      <c r="R30" s="170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</row>
    <row r="31" spans="1:55">
      <c r="A31" s="15">
        <f t="shared" si="0"/>
        <v>26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70"/>
      <c r="R31" s="170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</row>
    <row r="32" spans="1:55">
      <c r="A32" s="15">
        <f t="shared" si="0"/>
        <v>27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70"/>
      <c r="R32" s="170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</row>
    <row r="33" spans="1:55">
      <c r="A33" s="15">
        <f t="shared" si="0"/>
        <v>28</v>
      </c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70"/>
      <c r="R33" s="170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</row>
    <row r="34" spans="1:55">
      <c r="A34" s="15">
        <f t="shared" si="0"/>
        <v>29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70"/>
      <c r="R34" s="170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</row>
    <row r="35" spans="1:55">
      <c r="A35" s="15">
        <f t="shared" si="0"/>
        <v>30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70"/>
      <c r="R35" s="170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</row>
    <row r="36" spans="1:55">
      <c r="A36" s="15">
        <f t="shared" si="0"/>
        <v>31</v>
      </c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70"/>
      <c r="R36" s="170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</row>
    <row r="37" spans="1:55">
      <c r="A37" s="15">
        <f t="shared" si="0"/>
        <v>32</v>
      </c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70"/>
      <c r="R37" s="170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</row>
    <row r="38" spans="1:55">
      <c r="A38" s="15">
        <f t="shared" ref="A38:A54" si="1">ROW()-5</f>
        <v>33</v>
      </c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70"/>
      <c r="R38" s="170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</row>
    <row r="39" spans="1:55">
      <c r="A39" s="15">
        <f t="shared" si="1"/>
        <v>34</v>
      </c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70"/>
      <c r="R39" s="170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</row>
    <row r="40" spans="1:55">
      <c r="A40" s="15">
        <f t="shared" si="1"/>
        <v>35</v>
      </c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70"/>
      <c r="R40" s="170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</row>
    <row r="41" spans="1:55">
      <c r="A41" s="15">
        <f t="shared" si="1"/>
        <v>36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70"/>
      <c r="R41" s="170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</row>
    <row r="42" spans="1:55">
      <c r="A42" s="15">
        <f t="shared" si="1"/>
        <v>37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70"/>
      <c r="R42" s="170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</row>
    <row r="43" spans="1:55">
      <c r="A43" s="15">
        <f t="shared" si="1"/>
        <v>38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70"/>
      <c r="R43" s="170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</row>
    <row r="44" spans="1:55">
      <c r="A44" s="15">
        <f t="shared" si="1"/>
        <v>39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70"/>
      <c r="R44" s="170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</row>
    <row r="45" spans="1:55">
      <c r="A45" s="15">
        <f t="shared" si="1"/>
        <v>40</v>
      </c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70"/>
      <c r="R45" s="170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</row>
    <row r="46" spans="1:55">
      <c r="A46" s="15">
        <f t="shared" si="1"/>
        <v>41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70"/>
      <c r="R46" s="170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</row>
    <row r="47" spans="1:55">
      <c r="A47" s="15">
        <f t="shared" si="1"/>
        <v>42</v>
      </c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70"/>
      <c r="R47" s="170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</row>
    <row r="48" spans="1:55">
      <c r="A48" s="15">
        <f t="shared" si="1"/>
        <v>43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70"/>
      <c r="R48" s="170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</row>
    <row r="49" spans="1:55">
      <c r="A49" s="15">
        <f t="shared" si="1"/>
        <v>44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70"/>
      <c r="R49" s="170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</row>
    <row r="50" spans="1:55">
      <c r="A50" s="15">
        <f t="shared" si="1"/>
        <v>45</v>
      </c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70"/>
      <c r="R50" s="170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</row>
    <row r="51" spans="1:55">
      <c r="A51" s="15">
        <f t="shared" si="1"/>
        <v>46</v>
      </c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70"/>
      <c r="R51" s="170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</row>
    <row r="52" spans="1:55">
      <c r="A52" s="15">
        <f t="shared" si="1"/>
        <v>47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70"/>
      <c r="R52" s="170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</row>
    <row r="53" spans="1:55">
      <c r="A53" s="15">
        <f t="shared" si="1"/>
        <v>48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70"/>
      <c r="R53" s="170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</row>
    <row r="54" spans="1:55">
      <c r="A54" s="15">
        <f t="shared" si="1"/>
        <v>49</v>
      </c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70"/>
      <c r="R54" s="170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3">
    <dataValidation type="list" allowBlank="1" showInputMessage="1" showErrorMessage="1" sqref="L6:P8 L18:P27" xr:uid="{00000000-0002-0000-0400-000000000000}">
      <formula1>"combobox,label,button"</formula1>
    </dataValidation>
    <dataValidation type="list" allowBlank="1" showInputMessage="1" showErrorMessage="1" sqref="L9:P9" xr:uid="{FF4C6536-4387-4DF9-A462-C0C76D636A4E}">
      <formula1>"combobox,label,button,date,textbox,textarea"</formula1>
    </dataValidation>
    <dataValidation type="list" allowBlank="1" showInputMessage="1" showErrorMessage="1" sqref="L10:P17" xr:uid="{67333380-AA6C-4A47-995D-912E7E3F9933}">
      <formula1>"label,date,textbox,combobox,textarea,button"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75"/>
  <sheetViews>
    <sheetView tabSelected="1" view="pageBreakPreview" zoomScale="120" zoomScaleSheetLayoutView="120" workbookViewId="0">
      <pane ySplit="3" topLeftCell="A37" activePane="bottomLeft" state="frozen"/>
      <selection activeCell="AK12" sqref="AK12"/>
      <selection pane="bottomLeft" activeCell="A158" sqref="A158:AZ158"/>
    </sheetView>
  </sheetViews>
  <sheetFormatPr defaultColWidth="2.3984375" defaultRowHeight="9.6"/>
  <cols>
    <col min="1" max="11" width="2.3984375" style="34"/>
    <col min="12" max="12" width="6.796875" style="34" bestFit="1" customWidth="1"/>
    <col min="13" max="16384" width="2.3984375" style="34"/>
  </cols>
  <sheetData>
    <row r="1" spans="1:52" ht="10.199999999999999" thickTop="1">
      <c r="A1" s="118" t="s">
        <v>68</v>
      </c>
      <c r="B1" s="119"/>
      <c r="C1" s="119"/>
      <c r="D1" s="119"/>
      <c r="E1" s="119"/>
      <c r="F1" s="119"/>
      <c r="G1" s="119"/>
      <c r="H1" s="119"/>
      <c r="I1" s="119"/>
      <c r="J1" s="120"/>
      <c r="K1" s="124" t="s">
        <v>67</v>
      </c>
      <c r="L1" s="124"/>
      <c r="M1" s="124"/>
      <c r="N1" s="124"/>
      <c r="O1" s="136" t="s">
        <v>66</v>
      </c>
      <c r="P1" s="136"/>
      <c r="Q1" s="136"/>
      <c r="R1" s="136"/>
      <c r="S1" s="136"/>
      <c r="T1" s="136"/>
      <c r="U1" s="136"/>
      <c r="V1" s="136"/>
      <c r="W1" s="136"/>
      <c r="X1" s="136"/>
      <c r="Y1" s="124" t="s">
        <v>65</v>
      </c>
      <c r="Z1" s="124"/>
      <c r="AA1" s="124"/>
      <c r="AB1" s="124"/>
      <c r="AC1" s="202" t="s">
        <v>64</v>
      </c>
      <c r="AD1" s="202"/>
      <c r="AE1" s="202"/>
      <c r="AF1" s="202"/>
      <c r="AG1" s="202"/>
      <c r="AH1" s="202"/>
      <c r="AI1" s="202"/>
      <c r="AJ1" s="202"/>
      <c r="AK1" s="202"/>
      <c r="AL1" s="202"/>
      <c r="AM1" s="124" t="s">
        <v>63</v>
      </c>
      <c r="AN1" s="124"/>
      <c r="AO1" s="124"/>
      <c r="AP1" s="124"/>
      <c r="AQ1" s="198">
        <f>IF(ISBLANK('表紙 '!AL47),"",('表紙 '!AL47))</f>
        <v>44724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52" ht="10.199999999999999" thickBot="1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26" t="s">
        <v>62</v>
      </c>
      <c r="L2" s="126"/>
      <c r="M2" s="126"/>
      <c r="N2" s="126"/>
      <c r="O2" s="137" t="s">
        <v>112</v>
      </c>
      <c r="P2" s="137"/>
      <c r="Q2" s="137"/>
      <c r="R2" s="137"/>
      <c r="S2" s="137"/>
      <c r="T2" s="137"/>
      <c r="U2" s="137"/>
      <c r="V2" s="137"/>
      <c r="W2" s="137"/>
      <c r="X2" s="137"/>
      <c r="Y2" s="126" t="s">
        <v>61</v>
      </c>
      <c r="Z2" s="126"/>
      <c r="AA2" s="126"/>
      <c r="AB2" s="126"/>
      <c r="AC2" s="200" t="s">
        <v>60</v>
      </c>
      <c r="AD2" s="200"/>
      <c r="AE2" s="200"/>
      <c r="AF2" s="200"/>
      <c r="AG2" s="200"/>
      <c r="AH2" s="200"/>
      <c r="AI2" s="200"/>
      <c r="AJ2" s="200"/>
      <c r="AK2" s="200"/>
      <c r="AL2" s="200"/>
      <c r="AM2" s="126" t="s">
        <v>59</v>
      </c>
      <c r="AN2" s="126"/>
      <c r="AO2" s="126"/>
      <c r="AP2" s="126"/>
      <c r="AQ2" s="200" t="str">
        <f>IF(ISBLANK('表紙 '!AL49),"",('表紙 '!AL49))</f>
        <v>知野</v>
      </c>
      <c r="AR2" s="200"/>
      <c r="AS2" s="200"/>
      <c r="AT2" s="200"/>
      <c r="AU2" s="200"/>
      <c r="AV2" s="200"/>
      <c r="AW2" s="200"/>
      <c r="AX2" s="200"/>
      <c r="AY2" s="200"/>
      <c r="AZ2" s="201"/>
    </row>
    <row r="3" spans="1:52" ht="12" customHeight="1" thickTop="1">
      <c r="B3" s="66"/>
    </row>
    <row r="4" spans="1:52">
      <c r="A4" s="42" t="s">
        <v>58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57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128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119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120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51</v>
      </c>
      <c r="F11" s="58" t="s">
        <v>50</v>
      </c>
      <c r="G11" s="57"/>
      <c r="H11" s="57"/>
      <c r="I11" s="57"/>
      <c r="J11" s="57"/>
      <c r="K11" s="57"/>
      <c r="L11" s="56"/>
      <c r="M11" s="57" t="s">
        <v>49</v>
      </c>
      <c r="N11" s="57"/>
      <c r="O11" s="56"/>
      <c r="P11" s="50"/>
      <c r="Q11" s="50"/>
      <c r="R11" s="59" t="s">
        <v>51</v>
      </c>
      <c r="S11" s="58" t="s">
        <v>50</v>
      </c>
      <c r="T11" s="57"/>
      <c r="U11" s="57"/>
      <c r="V11" s="57"/>
      <c r="W11" s="57"/>
      <c r="X11" s="57"/>
      <c r="Y11" s="56"/>
      <c r="Z11" s="57" t="s">
        <v>49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109</v>
      </c>
      <c r="G12" s="53"/>
      <c r="H12" s="53"/>
      <c r="I12" s="53"/>
      <c r="J12" s="53"/>
      <c r="K12" s="53"/>
      <c r="L12" s="52"/>
      <c r="M12" s="53" t="s">
        <v>129</v>
      </c>
      <c r="N12" s="53"/>
      <c r="O12" s="52"/>
      <c r="P12" s="50"/>
      <c r="Q12" s="50"/>
      <c r="R12" s="55">
        <v>1</v>
      </c>
      <c r="S12" s="54" t="s">
        <v>109</v>
      </c>
      <c r="T12" s="53"/>
      <c r="U12" s="53"/>
      <c r="V12" s="53"/>
      <c r="W12" s="53"/>
      <c r="X12" s="53"/>
      <c r="Y12" s="52"/>
      <c r="Z12" s="53" t="s">
        <v>131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110</v>
      </c>
      <c r="G13" s="53"/>
      <c r="H13" s="53"/>
      <c r="I13" s="53"/>
      <c r="J13" s="53"/>
      <c r="K13" s="53"/>
      <c r="L13" s="52"/>
      <c r="M13" s="53" t="s">
        <v>130</v>
      </c>
      <c r="N13" s="53"/>
      <c r="O13" s="52"/>
      <c r="P13" s="50"/>
      <c r="Q13" s="50"/>
      <c r="R13" s="55">
        <v>2</v>
      </c>
      <c r="S13" s="54" t="s">
        <v>110</v>
      </c>
      <c r="T13" s="53"/>
      <c r="U13" s="53"/>
      <c r="V13" s="53"/>
      <c r="W13" s="53"/>
      <c r="X13" s="53"/>
      <c r="Y13" s="52"/>
      <c r="Z13" s="53" t="s">
        <v>132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56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116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126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127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117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118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107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108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55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111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54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95"/>
      <c r="E40" s="192" t="s">
        <v>189</v>
      </c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53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48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52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115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123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146</v>
      </c>
      <c r="C67" s="43"/>
      <c r="D67" s="43"/>
      <c r="E67" s="43"/>
      <c r="F67" s="43"/>
      <c r="G67" s="43"/>
      <c r="H67" s="43"/>
      <c r="I67" s="43"/>
      <c r="J67" s="43"/>
      <c r="K67" s="43"/>
      <c r="L67" s="43" t="s">
        <v>149</v>
      </c>
      <c r="M67" s="43"/>
      <c r="N67" s="43"/>
      <c r="O67" s="43"/>
      <c r="P67" s="43" t="s">
        <v>150</v>
      </c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 t="s">
        <v>148</v>
      </c>
      <c r="M68" s="43"/>
      <c r="N68" s="43"/>
      <c r="O68" s="43"/>
      <c r="P68" s="43" t="s">
        <v>148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/>
      <c r="C69" s="34" t="s">
        <v>147</v>
      </c>
      <c r="L69" s="34">
        <v>20231123</v>
      </c>
      <c r="P69" s="34" t="s">
        <v>151</v>
      </c>
      <c r="AZ69" s="38"/>
    </row>
    <row r="70" spans="1:52">
      <c r="A70" s="39"/>
      <c r="B70" s="93"/>
      <c r="L70" s="34" t="s">
        <v>152</v>
      </c>
      <c r="AZ70" s="38"/>
    </row>
    <row r="71" spans="1:52">
      <c r="A71" s="39"/>
      <c r="B71" s="93"/>
      <c r="AZ71" s="38"/>
    </row>
    <row r="72" spans="1:52">
      <c r="A72" s="39"/>
      <c r="C72" s="34" t="s">
        <v>154</v>
      </c>
      <c r="AZ72" s="38"/>
    </row>
    <row r="73" spans="1:52">
      <c r="A73" s="39"/>
      <c r="B73" s="93"/>
      <c r="D73" s="34" t="s">
        <v>156</v>
      </c>
      <c r="H73" s="34" t="s">
        <v>155</v>
      </c>
      <c r="AZ73" s="38"/>
    </row>
    <row r="74" spans="1:52">
      <c r="A74" s="39"/>
      <c r="AZ74" s="38"/>
    </row>
    <row r="75" spans="1:52">
      <c r="A75" s="39"/>
      <c r="C75" s="100" t="s">
        <v>157</v>
      </c>
      <c r="AZ75" s="38"/>
    </row>
    <row r="76" spans="1:52">
      <c r="A76" s="39"/>
      <c r="D76" s="92"/>
      <c r="AZ76" s="38"/>
    </row>
    <row r="77" spans="1:52">
      <c r="A77" s="39"/>
      <c r="C77" s="34" t="s">
        <v>158</v>
      </c>
      <c r="AZ77" s="38"/>
    </row>
    <row r="78" spans="1:52">
      <c r="A78" s="39"/>
      <c r="AZ78" s="38"/>
    </row>
    <row r="79" spans="1:52">
      <c r="A79" s="39"/>
      <c r="AZ79" s="38"/>
    </row>
    <row r="80" spans="1:52">
      <c r="A80" s="39"/>
      <c r="C80" s="93" t="s">
        <v>159</v>
      </c>
      <c r="AZ80" s="38"/>
    </row>
    <row r="81" spans="1:52">
      <c r="A81" s="39"/>
      <c r="C81" s="101" t="s">
        <v>160</v>
      </c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3"/>
      <c r="AZ81" s="38"/>
    </row>
    <row r="82" spans="1:52">
      <c r="A82" s="39"/>
      <c r="C82" s="104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6"/>
      <c r="AZ82" s="38"/>
    </row>
    <row r="83" spans="1:52">
      <c r="A83" s="39"/>
      <c r="C83" s="39"/>
      <c r="D83" s="34" t="s">
        <v>161</v>
      </c>
      <c r="P83" s="34" t="s">
        <v>162</v>
      </c>
      <c r="S83" s="34" t="s">
        <v>163</v>
      </c>
      <c r="AM83" s="38"/>
      <c r="AZ83" s="38"/>
    </row>
    <row r="84" spans="1:52">
      <c r="A84" s="39"/>
      <c r="C84" s="39"/>
      <c r="D84" s="34" t="s">
        <v>164</v>
      </c>
      <c r="S84" s="34" t="s">
        <v>176</v>
      </c>
      <c r="AM84" s="38"/>
      <c r="AZ84" s="38"/>
    </row>
    <row r="85" spans="1:52">
      <c r="A85" s="39"/>
      <c r="C85" s="39"/>
      <c r="D85" s="34" t="s">
        <v>153</v>
      </c>
      <c r="S85" s="34" t="s">
        <v>177</v>
      </c>
      <c r="AM85" s="38"/>
      <c r="AZ85" s="38"/>
    </row>
    <row r="86" spans="1:52">
      <c r="A86" s="39"/>
      <c r="C86" s="39"/>
      <c r="D86" s="34" t="s">
        <v>155</v>
      </c>
      <c r="AM86" s="38"/>
      <c r="AZ86" s="38"/>
    </row>
    <row r="87" spans="1:52">
      <c r="A87" s="39"/>
      <c r="C87" s="39"/>
      <c r="D87" s="34" t="s">
        <v>165</v>
      </c>
      <c r="AM87" s="38"/>
      <c r="AZ87" s="38"/>
    </row>
    <row r="88" spans="1:52">
      <c r="A88" s="39"/>
      <c r="C88" s="39"/>
      <c r="D88" s="34" t="s">
        <v>166</v>
      </c>
      <c r="AM88" s="38"/>
      <c r="AZ88" s="38"/>
    </row>
    <row r="89" spans="1:52">
      <c r="A89" s="39"/>
      <c r="C89" s="39"/>
      <c r="D89" s="34" t="s">
        <v>167</v>
      </c>
      <c r="AM89" s="38"/>
      <c r="AZ89" s="38"/>
    </row>
    <row r="90" spans="1:52">
      <c r="A90" s="39"/>
      <c r="C90" s="39"/>
      <c r="D90" s="34" t="s">
        <v>168</v>
      </c>
      <c r="AM90" s="38"/>
      <c r="AZ90" s="38"/>
    </row>
    <row r="91" spans="1:52">
      <c r="A91" s="39"/>
      <c r="C91" s="39"/>
      <c r="D91" s="34" t="s">
        <v>169</v>
      </c>
      <c r="AM91" s="38"/>
      <c r="AZ91" s="38"/>
    </row>
    <row r="92" spans="1:52">
      <c r="A92" s="39"/>
      <c r="C92" s="39"/>
      <c r="D92" s="34" t="s">
        <v>170</v>
      </c>
      <c r="AM92" s="38"/>
      <c r="AZ92" s="38"/>
    </row>
    <row r="93" spans="1:52">
      <c r="A93" s="39"/>
      <c r="C93" s="39"/>
      <c r="D93" s="34" t="s">
        <v>171</v>
      </c>
      <c r="S93" s="34">
        <v>0</v>
      </c>
      <c r="AM93" s="38"/>
      <c r="AZ93" s="38"/>
    </row>
    <row r="94" spans="1:52">
      <c r="A94" s="39"/>
      <c r="C94" s="39"/>
      <c r="D94" s="34" t="s">
        <v>172</v>
      </c>
      <c r="S94" s="34" t="s">
        <v>178</v>
      </c>
      <c r="AM94" s="38"/>
      <c r="AZ94" s="38"/>
    </row>
    <row r="95" spans="1:52">
      <c r="A95" s="39"/>
      <c r="C95" s="39"/>
      <c r="D95" s="34" t="s">
        <v>173</v>
      </c>
      <c r="S95" s="34" t="s">
        <v>179</v>
      </c>
      <c r="AM95" s="38"/>
      <c r="AZ95" s="38"/>
    </row>
    <row r="96" spans="1:52">
      <c r="A96" s="39"/>
      <c r="C96" s="39"/>
      <c r="D96" s="34" t="s">
        <v>174</v>
      </c>
      <c r="S96" s="34" t="s">
        <v>178</v>
      </c>
      <c r="AM96" s="38"/>
      <c r="AZ96" s="38"/>
    </row>
    <row r="97" spans="1:52">
      <c r="A97" s="39"/>
      <c r="C97" s="39"/>
      <c r="D97" s="34" t="s">
        <v>175</v>
      </c>
      <c r="S97" s="34" t="s">
        <v>179</v>
      </c>
      <c r="AM97" s="38"/>
      <c r="AZ97" s="38"/>
    </row>
    <row r="98" spans="1:52">
      <c r="A98" s="39"/>
      <c r="C98" s="39"/>
      <c r="AM98" s="38"/>
      <c r="AZ98" s="38"/>
    </row>
    <row r="99" spans="1:52">
      <c r="A99" s="39"/>
      <c r="C99" s="39"/>
      <c r="AM99" s="38"/>
      <c r="AZ99" s="38"/>
    </row>
    <row r="100" spans="1:52">
      <c r="A100" s="39"/>
      <c r="C100" s="37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5"/>
      <c r="AZ100" s="38"/>
    </row>
    <row r="101" spans="1:52">
      <c r="A101" s="39"/>
      <c r="C101" s="107" t="s">
        <v>181</v>
      </c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9"/>
      <c r="AZ101" s="38"/>
    </row>
    <row r="102" spans="1:52">
      <c r="A102" s="39"/>
      <c r="C102" s="104"/>
      <c r="D102" s="105"/>
      <c r="E102" s="105" t="s">
        <v>180</v>
      </c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6"/>
      <c r="AZ102" s="38"/>
    </row>
    <row r="103" spans="1:52">
      <c r="A103" s="39"/>
      <c r="C103" s="39"/>
      <c r="AM103" s="38"/>
      <c r="AZ103" s="38"/>
    </row>
    <row r="104" spans="1:52">
      <c r="A104" s="39"/>
      <c r="C104" s="39"/>
      <c r="AM104" s="38"/>
      <c r="AZ104" s="38"/>
    </row>
    <row r="105" spans="1:52">
      <c r="A105" s="39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5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C112" s="34" t="s">
        <v>182</v>
      </c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45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4"/>
    </row>
    <row r="117" spans="1:52">
      <c r="A117" s="193" t="s">
        <v>121</v>
      </c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4"/>
      <c r="AP117" s="194"/>
      <c r="AQ117" s="194"/>
      <c r="AR117" s="194"/>
      <c r="AS117" s="194"/>
      <c r="AT117" s="194"/>
      <c r="AU117" s="194"/>
      <c r="AV117" s="194"/>
      <c r="AW117" s="194"/>
      <c r="AX117" s="194"/>
      <c r="AY117" s="194"/>
      <c r="AZ117" s="195"/>
    </row>
    <row r="118" spans="1:52">
      <c r="A118" s="39"/>
      <c r="AZ118" s="38"/>
    </row>
    <row r="119" spans="1:52">
      <c r="A119" s="39"/>
      <c r="B119" s="93" t="s">
        <v>113</v>
      </c>
      <c r="AZ119" s="38"/>
    </row>
    <row r="120" spans="1:52">
      <c r="A120" s="39"/>
      <c r="B120" s="93"/>
      <c r="AZ120" s="38"/>
    </row>
    <row r="121" spans="1:52">
      <c r="A121" s="39"/>
      <c r="B121" s="93" t="s">
        <v>135</v>
      </c>
      <c r="AZ121" s="38"/>
    </row>
    <row r="122" spans="1:52">
      <c r="A122" s="39"/>
      <c r="C122" s="34" t="s">
        <v>183</v>
      </c>
      <c r="AZ122" s="38"/>
    </row>
    <row r="123" spans="1:52">
      <c r="A123" s="39"/>
      <c r="B123" s="93"/>
      <c r="D123" s="185" t="s">
        <v>153</v>
      </c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7"/>
      <c r="AZ123" s="38"/>
    </row>
    <row r="124" spans="1:52">
      <c r="A124" s="39"/>
      <c r="D124" s="185" t="s">
        <v>155</v>
      </c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7"/>
      <c r="AZ124" s="38"/>
    </row>
    <row r="125" spans="1:52">
      <c r="A125" s="39"/>
      <c r="B125" s="93"/>
      <c r="D125" s="185" t="s">
        <v>165</v>
      </c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7"/>
      <c r="AZ125" s="38"/>
    </row>
    <row r="126" spans="1:52">
      <c r="A126" s="39"/>
      <c r="D126" s="185" t="s">
        <v>166</v>
      </c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7"/>
      <c r="AZ126" s="38"/>
    </row>
    <row r="127" spans="1:52">
      <c r="A127" s="39"/>
      <c r="C127" s="92"/>
      <c r="D127" s="185" t="s">
        <v>167</v>
      </c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7"/>
      <c r="AZ127" s="38"/>
    </row>
    <row r="128" spans="1:52">
      <c r="A128" s="39"/>
      <c r="D128" s="188" t="s">
        <v>168</v>
      </c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90"/>
      <c r="AZ128" s="38"/>
    </row>
    <row r="129" spans="1:52">
      <c r="A129" s="39"/>
      <c r="D129" s="185" t="s">
        <v>169</v>
      </c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7"/>
      <c r="AZ129" s="38"/>
    </row>
    <row r="130" spans="1:52">
      <c r="A130" s="39"/>
      <c r="D130" s="185" t="s">
        <v>170</v>
      </c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7"/>
      <c r="AZ130" s="38"/>
    </row>
    <row r="131" spans="1:52">
      <c r="A131" s="39"/>
      <c r="D131" s="185" t="s">
        <v>174</v>
      </c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7"/>
      <c r="AZ131" s="38"/>
    </row>
    <row r="132" spans="1:52">
      <c r="A132" s="39"/>
      <c r="D132" s="185" t="s">
        <v>175</v>
      </c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7"/>
      <c r="AZ132" s="38"/>
    </row>
    <row r="133" spans="1:52">
      <c r="A133" s="39"/>
      <c r="AZ133" s="38"/>
    </row>
    <row r="134" spans="1:52">
      <c r="A134" s="39"/>
      <c r="AZ134" s="38"/>
    </row>
    <row r="135" spans="1:52">
      <c r="A135" s="39"/>
      <c r="AZ135" s="38"/>
    </row>
    <row r="136" spans="1:52">
      <c r="A136" s="39"/>
      <c r="AZ136" s="38"/>
    </row>
    <row r="137" spans="1:52">
      <c r="A137" s="39"/>
      <c r="AZ137" s="38"/>
    </row>
    <row r="138" spans="1:52">
      <c r="A138" s="39"/>
      <c r="AZ138" s="38"/>
    </row>
    <row r="139" spans="1:52">
      <c r="A139" s="39"/>
      <c r="AZ139" s="38"/>
    </row>
    <row r="140" spans="1:52">
      <c r="A140" s="39"/>
      <c r="AZ140" s="38"/>
    </row>
    <row r="141" spans="1:52">
      <c r="A141" s="39"/>
      <c r="AZ141" s="38"/>
    </row>
    <row r="142" spans="1:52">
      <c r="A142" s="39"/>
      <c r="AZ142" s="38"/>
    </row>
    <row r="143" spans="1:52">
      <c r="A143" s="39"/>
      <c r="C143" s="34" t="s">
        <v>184</v>
      </c>
      <c r="AZ143" s="38"/>
    </row>
    <row r="144" spans="1:52">
      <c r="A144" s="39"/>
      <c r="D144" s="34" t="s">
        <v>180</v>
      </c>
      <c r="AZ144" s="38"/>
    </row>
    <row r="145" spans="1:52">
      <c r="A145" s="39"/>
      <c r="AZ145" s="38"/>
    </row>
    <row r="146" spans="1:52">
      <c r="A146" s="39"/>
      <c r="C146" s="34" t="s">
        <v>185</v>
      </c>
      <c r="AZ146" s="38"/>
    </row>
    <row r="147" spans="1:52">
      <c r="A147" s="39"/>
      <c r="D147" s="34" t="s">
        <v>186</v>
      </c>
      <c r="AZ147" s="38"/>
    </row>
    <row r="148" spans="1:52">
      <c r="A148" s="39"/>
      <c r="D148" s="34" t="s">
        <v>187</v>
      </c>
      <c r="AZ148" s="38"/>
    </row>
    <row r="149" spans="1:52">
      <c r="A149" s="39"/>
      <c r="D149" s="34" t="s">
        <v>188</v>
      </c>
      <c r="AZ149" s="38"/>
    </row>
    <row r="150" spans="1:52">
      <c r="A150" s="39"/>
      <c r="AZ150" s="38"/>
    </row>
    <row r="151" spans="1:52">
      <c r="A151" s="39"/>
      <c r="AZ151" s="38"/>
    </row>
    <row r="152" spans="1:52">
      <c r="A152" s="39"/>
      <c r="C152" s="34" t="s">
        <v>190</v>
      </c>
      <c r="AZ152" s="38"/>
    </row>
    <row r="153" spans="1:52">
      <c r="A153" s="39"/>
      <c r="AZ153" s="38"/>
    </row>
    <row r="154" spans="1:52">
      <c r="A154" s="39"/>
      <c r="AZ154" s="38"/>
    </row>
    <row r="155" spans="1:52">
      <c r="A155" s="39"/>
      <c r="AZ155" s="38"/>
    </row>
    <row r="156" spans="1:52">
      <c r="A156" s="39"/>
      <c r="AZ156" s="38"/>
    </row>
    <row r="157" spans="1:52">
      <c r="A157" s="39"/>
      <c r="AZ157" s="38"/>
    </row>
    <row r="158" spans="1:52">
      <c r="A158" s="193" t="s">
        <v>122</v>
      </c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  <c r="AA158" s="196"/>
      <c r="AB158" s="196"/>
      <c r="AC158" s="196"/>
      <c r="AD158" s="196"/>
      <c r="AE158" s="196"/>
      <c r="AF158" s="196"/>
      <c r="AG158" s="196"/>
      <c r="AH158" s="196"/>
      <c r="AI158" s="196"/>
      <c r="AJ158" s="196"/>
      <c r="AK158" s="196"/>
      <c r="AL158" s="196"/>
      <c r="AM158" s="196"/>
      <c r="AN158" s="196"/>
      <c r="AO158" s="196"/>
      <c r="AP158" s="196"/>
      <c r="AQ158" s="196"/>
      <c r="AR158" s="196"/>
      <c r="AS158" s="196"/>
      <c r="AT158" s="196"/>
      <c r="AU158" s="196"/>
      <c r="AV158" s="196"/>
      <c r="AW158" s="196"/>
      <c r="AX158" s="196"/>
      <c r="AY158" s="196"/>
      <c r="AZ158" s="197"/>
    </row>
    <row r="159" spans="1:52">
      <c r="A159" s="39"/>
      <c r="AZ159" s="38"/>
    </row>
    <row r="160" spans="1:52">
      <c r="A160" s="39"/>
      <c r="B160" s="93" t="s">
        <v>114</v>
      </c>
      <c r="AZ160" s="38"/>
    </row>
    <row r="161" spans="1:52">
      <c r="A161" s="39"/>
      <c r="AZ161" s="38"/>
    </row>
    <row r="162" spans="1:52">
      <c r="A162" s="39"/>
      <c r="AZ162" s="38"/>
    </row>
    <row r="163" spans="1:52">
      <c r="A163" s="39"/>
      <c r="B163" s="43"/>
      <c r="AZ163" s="38"/>
    </row>
    <row r="164" spans="1:52">
      <c r="A164" s="39"/>
      <c r="AZ164" s="38"/>
    </row>
    <row r="165" spans="1:52">
      <c r="A165" s="39"/>
      <c r="AZ165" s="38"/>
    </row>
    <row r="166" spans="1:52">
      <c r="A166" s="39"/>
      <c r="AZ166" s="38"/>
    </row>
    <row r="167" spans="1:52">
      <c r="A167" s="39"/>
      <c r="AZ167" s="38"/>
    </row>
    <row r="168" spans="1:52" s="96" customFormat="1">
      <c r="A168" s="97" t="s">
        <v>133</v>
      </c>
    </row>
    <row r="169" spans="1:52">
      <c r="A169" s="91" t="s">
        <v>47</v>
      </c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</row>
    <row r="170" spans="1:52">
      <c r="A170" s="39"/>
      <c r="B170" s="93" t="s">
        <v>134</v>
      </c>
      <c r="AZ170" s="38"/>
    </row>
    <row r="171" spans="1:52">
      <c r="A171" s="39"/>
      <c r="AZ171" s="38"/>
    </row>
    <row r="172" spans="1:52">
      <c r="A172" s="39"/>
      <c r="AZ172" s="38"/>
    </row>
    <row r="173" spans="1:52">
      <c r="A173" s="39"/>
      <c r="AZ173" s="38"/>
    </row>
    <row r="174" spans="1:52">
      <c r="A174" s="39"/>
      <c r="AZ174" s="38"/>
    </row>
    <row r="175" spans="1:52">
      <c r="A175" s="39"/>
      <c r="AZ175" s="38"/>
    </row>
  </sheetData>
  <mergeCells count="27">
    <mergeCell ref="E40:AH40"/>
    <mergeCell ref="A1:J2"/>
    <mergeCell ref="A117:AZ117"/>
    <mergeCell ref="A158:AZ158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D50:N51"/>
    <mergeCell ref="D123:O123"/>
    <mergeCell ref="D124:O124"/>
    <mergeCell ref="D125:O125"/>
    <mergeCell ref="D126:O126"/>
    <mergeCell ref="D132:O132"/>
    <mergeCell ref="D127:O127"/>
    <mergeCell ref="D128:O128"/>
    <mergeCell ref="D129:O129"/>
    <mergeCell ref="D130:O130"/>
    <mergeCell ref="D131:O13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知野 明斗</cp:lastModifiedBy>
  <dcterms:created xsi:type="dcterms:W3CDTF">2023-06-06T05:00:08Z</dcterms:created>
  <dcterms:modified xsi:type="dcterms:W3CDTF">2023-06-12T04:19:40Z</dcterms:modified>
</cp:coreProperties>
</file>