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06_02\02_詳細設計書\01_詳細設計書\チーム1\"/>
    </mc:Choice>
  </mc:AlternateContent>
  <xr:revisionPtr revIDLastSave="0" documentId="13_ncr:1_{660BA8E1-6309-4E91-BC23-7F7609AB9510}" xr6:coauthVersionLast="47" xr6:coauthVersionMax="47" xr10:uidLastSave="{00000000-0000-0000-0000-000000000000}"/>
  <bookViews>
    <workbookView xWindow="-2798" yWindow="-16297" windowWidth="28996" windowHeight="15675" tabRatio="758" activeTab="3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  <sheet name="Sheet1" sheetId="72" r:id="rId7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<sst xmlns="http://schemas.openxmlformats.org/spreadsheetml/2006/main" count="340" uniqueCount="238">
  <si>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</si>
  <si>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</si>
  <si>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</si>
  <si>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</si>
  <si>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</si>
  <si>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</si>
  <si>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</si>
  <si>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</si>
  <si>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</si>
  <si>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</si>
  <si>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</si>
  <si>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</si>
  <si>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</si>
  <si>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</si>
  <si>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</si>
  <si>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</si>
  <si>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</si>
  <si>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</si>
  <si>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</si>
  <si>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</si>
  <si>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</si>
  <si>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</si>
  <si>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</si>
  <si>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</si>
  <si>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</si>
  <si>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</si>
  <si>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</si>
  <si>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</si>
  <si>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</si>
  <si>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</si>
  <si>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</si>
  <si>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</si>
  <si>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</si>
  <si>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</si>
  <si>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</si>
  <si>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</si>
  <si>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</si>
  <si>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</si>
  <si>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</si>
  <si>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</si>
  <si>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</si>
  <si>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</si>
  <si>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</si>
  <si>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</si>
  <si>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</si>
  <si>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</si>
  <si>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</si>
  <si>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</si>
  <si>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</si>
  <si>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</si>
  <si>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</si>
  <si>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</si>
  <si>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</si>
  <si>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</si>
  <si>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</si>
  <si>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</si>
  <si>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</si>
  <si>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</si>
  <si>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</si>
  <si>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</si>
  <si>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</si>
  <si>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</si>
  <si>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</si>
  <si>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</si>
  <si>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</si>
  <si>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</si>
  <si>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</si>
  <si>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</si>
  <si>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</si>
  <si>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</si>
  <si>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社員情報一覧</t>
    <phoneticPr fontId="2"/>
  </si>
  <si>
    <t>追加ボタン</t>
    <phoneticPr fontId="2"/>
  </si>
  <si>
    <t>社員ID</t>
    <phoneticPr fontId="2"/>
  </si>
  <si>
    <t>所属</t>
    <phoneticPr fontId="2"/>
  </si>
  <si>
    <t>入社年月日</t>
    <phoneticPr fontId="2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</si>
  <si>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</si>
  <si>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</si>
  <si>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</si>
  <si>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</si>
  <si>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</si>
  <si>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</si>
  <si>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</si>
  <si>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</si>
  <si>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</si>
  <si>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</si>
  <si>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</si>
  <si>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K001</t>
  </si>
  <si>
    <t>勤怠実績一覧</t>
  </si>
  <si>
    <t>KS</t>
  </si>
  <si>
    <t>勤怠管理システム</t>
  </si>
  <si>
    <t>安雪シン</t>
    <rPh sb="0" eb="2">
      <t>アンセツ</t>
    </rPh>
    <phoneticPr fontId="2"/>
  </si>
  <si>
    <t>社員情報一覧</t>
    <rPh sb="0" eb="2">
      <t>シャイン</t>
    </rPh>
    <rPh sb="2" eb="4">
      <t>ジョウホウ</t>
    </rPh>
    <rPh sb="4" eb="6">
      <t>イチラン</t>
    </rPh>
    <phoneticPr fontId="2"/>
  </si>
  <si>
    <t>新規作成</t>
    <rPh sb="0" eb="4">
      <t>シンキサクセイ</t>
    </rPh>
    <phoneticPr fontId="2"/>
  </si>
  <si>
    <t>Symmetrix</t>
    <phoneticPr fontId="2"/>
  </si>
  <si>
    <t>ログアウト</t>
    <phoneticPr fontId="2"/>
  </si>
  <si>
    <t>ユーザー名</t>
    <rPh sb="4" eb="5">
      <t>メイ</t>
    </rPh>
    <phoneticPr fontId="2"/>
  </si>
  <si>
    <t>所属部門</t>
    <rPh sb="0" eb="2">
      <t>ショゾク</t>
    </rPh>
    <rPh sb="2" eb="4">
      <t>ブモン</t>
    </rPh>
    <phoneticPr fontId="2"/>
  </si>
  <si>
    <t>勤怠情報</t>
    <phoneticPr fontId="2"/>
  </si>
  <si>
    <t>勤怠承認</t>
    <phoneticPr fontId="2"/>
  </si>
  <si>
    <t>社員情報</t>
    <phoneticPr fontId="2"/>
  </si>
  <si>
    <t>社員情報一覧</t>
    <phoneticPr fontId="2"/>
  </si>
  <si>
    <t>社員ID</t>
    <rPh sb="0" eb="2">
      <t>シャイン</t>
    </rPh>
    <phoneticPr fontId="22"/>
  </si>
  <si>
    <t>0000</t>
    <phoneticPr fontId="22"/>
  </si>
  <si>
    <t>所属</t>
    <rPh sb="0" eb="2">
      <t>ショゾク</t>
    </rPh>
    <phoneticPr fontId="22"/>
  </si>
  <si>
    <t>入社年月日</t>
    <rPh sb="0" eb="5">
      <t>ニュウシャネンガッピ</t>
    </rPh>
    <phoneticPr fontId="22"/>
  </si>
  <si>
    <t>YYYY/MM/DD</t>
    <phoneticPr fontId="22"/>
  </si>
  <si>
    <t>～</t>
    <phoneticPr fontId="22"/>
  </si>
  <si>
    <t>選択</t>
    <rPh sb="0" eb="2">
      <t>センタク</t>
    </rPh>
    <phoneticPr fontId="22"/>
  </si>
  <si>
    <t>氏名</t>
    <rPh sb="0" eb="2">
      <t>シメイ</t>
    </rPh>
    <phoneticPr fontId="22"/>
  </si>
  <si>
    <t>性別</t>
    <rPh sb="0" eb="2">
      <t>セイベツ</t>
    </rPh>
    <phoneticPr fontId="22"/>
  </si>
  <si>
    <t>年齢</t>
    <rPh sb="0" eb="2">
      <t>ネンレイ</t>
    </rPh>
    <phoneticPr fontId="22"/>
  </si>
  <si>
    <t>メールアドレス</t>
    <phoneticPr fontId="22"/>
  </si>
  <si>
    <t>〇〇（４桁）</t>
    <rPh sb="4" eb="5">
      <t>ケタ</t>
    </rPh>
    <phoneticPr fontId="22"/>
  </si>
  <si>
    <t>〇</t>
    <phoneticPr fontId="22"/>
  </si>
  <si>
    <t>〇〇</t>
    <phoneticPr fontId="22"/>
  </si>
  <si>
    <t>〇〇（10文字以内）</t>
    <rPh sb="5" eb="7">
      <t>モジ</t>
    </rPh>
    <rPh sb="7" eb="9">
      <t>イナイ</t>
    </rPh>
    <phoneticPr fontId="22"/>
  </si>
  <si>
    <t>〇〇（50文字以内）</t>
    <rPh sb="5" eb="7">
      <t>モジ</t>
    </rPh>
    <rPh sb="7" eb="9">
      <t>イナイ</t>
    </rPh>
    <phoneticPr fontId="22"/>
  </si>
  <si>
    <t>詳細</t>
    <rPh sb="0" eb="2">
      <t>ショウサイ</t>
    </rPh>
    <phoneticPr fontId="22"/>
  </si>
  <si>
    <t>第1システム開発部</t>
  </si>
  <si>
    <t>修正</t>
    <rPh sb="0" eb="2">
      <t>シュウセイ</t>
    </rPh>
    <phoneticPr fontId="2"/>
  </si>
  <si>
    <r>
      <rPr>
        <sz val="9"/>
        <color indexed="8"/>
        <rFont val="游ゴシック"/>
        <family val="3"/>
        <charset val="128"/>
      </rPr>
      <t>〇〇（10文字以内</t>
    </r>
    <r>
      <rPr>
        <sz val="9"/>
        <rFont val="ＭＳ Ｐゴシック"/>
        <family val="3"/>
        <charset val="128"/>
      </rPr>
      <t>）</t>
    </r>
    <rPh sb="5" eb="7">
      <t>モジ</t>
    </rPh>
    <rPh sb="7" eb="9">
      <t>イナイ</t>
    </rPh>
    <phoneticPr fontId="22"/>
  </si>
  <si>
    <t>△</t>
    <phoneticPr fontId="2"/>
  </si>
  <si>
    <t>▽</t>
    <phoneticPr fontId="2"/>
  </si>
  <si>
    <t>T_EMPLOYEES</t>
    <phoneticPr fontId="11"/>
  </si>
  <si>
    <t>T_DEPT</t>
    <phoneticPr fontId="2"/>
  </si>
  <si>
    <t>Button</t>
  </si>
  <si>
    <t>Text</t>
  </si>
  <si>
    <t>O</t>
    <phoneticPr fontId="2"/>
  </si>
  <si>
    <t>氏名</t>
    <rPh sb="0" eb="2">
      <t>シメイ</t>
    </rPh>
    <phoneticPr fontId="2"/>
  </si>
  <si>
    <t>年齢</t>
    <rPh sb="0" eb="2">
      <t>ネンレイ</t>
    </rPh>
    <phoneticPr fontId="2"/>
  </si>
  <si>
    <t>性別</t>
    <rPh sb="0" eb="2">
      <t>セイベツ</t>
    </rPh>
    <phoneticPr fontId="2"/>
  </si>
  <si>
    <t>メールアドレス</t>
    <phoneticPr fontId="2"/>
  </si>
  <si>
    <t>詳細</t>
    <rPh sb="0" eb="2">
      <t>ショウサイ</t>
    </rPh>
    <phoneticPr fontId="2"/>
  </si>
  <si>
    <t>一括選択</t>
    <rPh sb="0" eb="2">
      <t>イッカツ</t>
    </rPh>
    <rPh sb="2" eb="4">
      <t>センタク</t>
    </rPh>
    <phoneticPr fontId="2"/>
  </si>
  <si>
    <t>追加</t>
    <rPh sb="0" eb="2">
      <t>ツイカ</t>
    </rPh>
    <phoneticPr fontId="2"/>
  </si>
  <si>
    <t>削除</t>
    <rPh sb="0" eb="2">
      <t>サクジョ</t>
    </rPh>
    <phoneticPr fontId="2"/>
  </si>
  <si>
    <t>検索</t>
    <rPh sb="0" eb="2">
      <t>ケンサク</t>
    </rPh>
    <phoneticPr fontId="2"/>
  </si>
  <si>
    <t>link</t>
  </si>
  <si>
    <t>label</t>
  </si>
  <si>
    <t>選択</t>
    <rPh sb="0" eb="2">
      <t>センタク</t>
    </rPh>
    <phoneticPr fontId="2"/>
  </si>
  <si>
    <t>checkBox</t>
  </si>
  <si>
    <t>T_EMPLOYEES</t>
    <phoneticPr fontId="2"/>
  </si>
  <si>
    <t>T_DEPT</t>
    <phoneticPr fontId="2"/>
  </si>
  <si>
    <t>EMPLOYEES_ID</t>
    <phoneticPr fontId="2"/>
  </si>
  <si>
    <t>EMPLOYEES_NAME</t>
    <phoneticPr fontId="2"/>
  </si>
  <si>
    <t>GENDER</t>
    <phoneticPr fontId="2"/>
  </si>
  <si>
    <t>EMAIL</t>
    <phoneticPr fontId="2"/>
  </si>
  <si>
    <t>ENTRY_DATE</t>
    <phoneticPr fontId="2"/>
  </si>
  <si>
    <t>AGE</t>
    <phoneticPr fontId="2"/>
  </si>
  <si>
    <t>DEPT_NAME</t>
    <phoneticPr fontId="2"/>
  </si>
  <si>
    <t>検索するため入力</t>
    <rPh sb="0" eb="2">
      <t>ケンサク</t>
    </rPh>
    <rPh sb="6" eb="8">
      <t>ニュウリョク</t>
    </rPh>
    <phoneticPr fontId="2"/>
  </si>
  <si>
    <t>全ての選択をチェックする</t>
    <rPh sb="0" eb="1">
      <t>スベ</t>
    </rPh>
    <rPh sb="3" eb="5">
      <t>センタク</t>
    </rPh>
    <phoneticPr fontId="2"/>
  </si>
  <si>
    <t>社員情報を削除する</t>
    <rPh sb="0" eb="2">
      <t>シャイン</t>
    </rPh>
    <rPh sb="2" eb="4">
      <t>ジョウホウ</t>
    </rPh>
    <rPh sb="5" eb="7">
      <t>サクジョ</t>
    </rPh>
    <phoneticPr fontId="2"/>
  </si>
  <si>
    <t>入力された内容によって検索</t>
    <rPh sb="0" eb="2">
      <t>ニュウリョク</t>
    </rPh>
    <rPh sb="5" eb="7">
      <t>ナイヨウ</t>
    </rPh>
    <rPh sb="11" eb="13">
      <t>ケンサク</t>
    </rPh>
    <phoneticPr fontId="2"/>
  </si>
  <si>
    <t>チェックすることで削除可能</t>
    <rPh sb="9" eb="11">
      <t>サクジョ</t>
    </rPh>
    <rPh sb="11" eb="13">
      <t>カノウ</t>
    </rPh>
    <phoneticPr fontId="2"/>
  </si>
  <si>
    <t>社員情報登録更新に遷移</t>
    <rPh sb="0" eb="8">
      <t>シャインジョウホウトウロクコウシン</t>
    </rPh>
    <rPh sb="9" eb="11">
      <t>センイ</t>
    </rPh>
    <phoneticPr fontId="2"/>
  </si>
  <si>
    <t>社員情報登録更新に遷移</t>
    <rPh sb="0" eb="2">
      <t>シャイン</t>
    </rPh>
    <rPh sb="2" eb="4">
      <t>ジョウホウ</t>
    </rPh>
    <rPh sb="4" eb="6">
      <t>トウロク</t>
    </rPh>
    <rPh sb="6" eb="8">
      <t>コウシン</t>
    </rPh>
    <rPh sb="9" eb="11">
      <t>センイ</t>
    </rPh>
    <phoneticPr fontId="2"/>
  </si>
  <si>
    <t>一括選択</t>
    <rPh sb="0" eb="2">
      <t>イッカツ</t>
    </rPh>
    <rPh sb="2" eb="4">
      <t>センタク</t>
    </rPh>
    <phoneticPr fontId="11"/>
  </si>
  <si>
    <t>削除</t>
    <rPh sb="0" eb="2">
      <t>サクジョ</t>
    </rPh>
    <phoneticPr fontId="11"/>
  </si>
  <si>
    <t>追加</t>
    <rPh sb="0" eb="2">
      <t>ツイカ</t>
    </rPh>
    <phoneticPr fontId="11"/>
  </si>
  <si>
    <t>検索</t>
    <rPh sb="0" eb="2">
      <t>ケンサク</t>
    </rPh>
    <phoneticPr fontId="11"/>
  </si>
  <si>
    <t>修正</t>
    <rPh sb="0" eb="2">
      <t>シュウセイ</t>
    </rPh>
    <phoneticPr fontId="11"/>
  </si>
  <si>
    <t>社員情報</t>
    <phoneticPr fontId="13" type="noConversion"/>
  </si>
  <si>
    <t>T_EMPLOYEES</t>
    <phoneticPr fontId="13" type="noConversion"/>
  </si>
  <si>
    <t>部門情報</t>
    <phoneticPr fontId="11"/>
  </si>
  <si>
    <t>T_DEPT</t>
    <phoneticPr fontId="11"/>
  </si>
  <si>
    <t>社員情報</t>
    <rPh sb="0" eb="4">
      <t>シャインジョウホウ</t>
    </rPh>
    <phoneticPr fontId="11"/>
  </si>
  <si>
    <t>勤怠承認</t>
    <rPh sb="0" eb="2">
      <t>キンタイ</t>
    </rPh>
    <rPh sb="2" eb="4">
      <t>ショウニン</t>
    </rPh>
    <phoneticPr fontId="11"/>
  </si>
  <si>
    <t>勤怠情報</t>
    <rPh sb="0" eb="4">
      <t>キンタイジョウホウ</t>
    </rPh>
    <phoneticPr fontId="11"/>
  </si>
  <si>
    <t>ログアウト</t>
    <phoneticPr fontId="11"/>
  </si>
  <si>
    <t>・社員情報一覧に遷移</t>
    <rPh sb="1" eb="7">
      <t>シャインジョウホウイチラン</t>
    </rPh>
    <rPh sb="8" eb="10">
      <t>センイ</t>
    </rPh>
    <phoneticPr fontId="11"/>
  </si>
  <si>
    <t>・勤怠情報一覧に遷移</t>
    <rPh sb="1" eb="3">
      <t>キンタイ</t>
    </rPh>
    <rPh sb="3" eb="5">
      <t>ジョウホウ</t>
    </rPh>
    <rPh sb="5" eb="7">
      <t>イチラン</t>
    </rPh>
    <rPh sb="8" eb="10">
      <t>センイ</t>
    </rPh>
    <phoneticPr fontId="11"/>
  </si>
  <si>
    <t>・勤怠承認一覧に遷移</t>
    <rPh sb="1" eb="3">
      <t>キンタイ</t>
    </rPh>
    <rPh sb="3" eb="5">
      <t>ショウニン</t>
    </rPh>
    <rPh sb="5" eb="7">
      <t>イチラン</t>
    </rPh>
    <rPh sb="8" eb="10">
      <t>センイ</t>
    </rPh>
    <phoneticPr fontId="11"/>
  </si>
  <si>
    <t>・ログイン画面に遷移</t>
    <rPh sb="5" eb="7">
      <t>ガメン</t>
    </rPh>
    <rPh sb="8" eb="10">
      <t>センイ</t>
    </rPh>
    <phoneticPr fontId="11"/>
  </si>
  <si>
    <t>削除確認メッセージを表示する。「はい」をクリックする場合、削除する。「いいえ」をクリックする場合、処理を中止する。</t>
    <rPh sb="10" eb="12">
      <t>ヒョウジ</t>
    </rPh>
    <rPh sb="26" eb="28">
      <t>バアイ</t>
    </rPh>
    <rPh sb="29" eb="31">
      <t>サクジョ</t>
    </rPh>
    <rPh sb="46" eb="48">
      <t>バアイ</t>
    </rPh>
    <rPh sb="49" eb="51">
      <t>ショリ</t>
    </rPh>
    <rPh sb="52" eb="54">
      <t>チュウシ</t>
    </rPh>
    <phoneticPr fontId="11"/>
  </si>
  <si>
    <t>・入力内容によって結果を表示</t>
    <rPh sb="1" eb="5">
      <t>ニュウリョクナイヨウ</t>
    </rPh>
    <rPh sb="9" eb="11">
      <t>ケッカ</t>
    </rPh>
    <rPh sb="12" eb="14">
      <t>ヒョウジ</t>
    </rPh>
    <phoneticPr fontId="11"/>
  </si>
  <si>
    <t>引数：社員ID、所属、入社年月日</t>
    <rPh sb="0" eb="2">
      <t>ヒキスウ</t>
    </rPh>
    <rPh sb="3" eb="5">
      <t>シャイン</t>
    </rPh>
    <rPh sb="8" eb="10">
      <t>ショゾク</t>
    </rPh>
    <rPh sb="11" eb="13">
      <t>ニュウシャ</t>
    </rPh>
    <rPh sb="13" eb="16">
      <t>ネンガッピ</t>
    </rPh>
    <phoneticPr fontId="11"/>
  </si>
  <si>
    <t>1.8.社員情報ボタンクリック処理</t>
    <rPh sb="4" eb="6">
      <t>シャイン</t>
    </rPh>
    <rPh sb="6" eb="8">
      <t>ジョウホウ</t>
    </rPh>
    <phoneticPr fontId="11"/>
  </si>
  <si>
    <t>1.9.勤怠情報ボタンクリック処理</t>
    <rPh sb="4" eb="8">
      <t>キンタイジョウホウ</t>
    </rPh>
    <phoneticPr fontId="11"/>
  </si>
  <si>
    <t>2.0.勤怠承認ボタンクリック処理</t>
    <rPh sb="4" eb="8">
      <t>キンタイショウニン</t>
    </rPh>
    <phoneticPr fontId="11"/>
  </si>
  <si>
    <t>2.1.ログアウトボタンクリック処理</t>
    <phoneticPr fontId="11"/>
  </si>
  <si>
    <t>1.7.修正リンクのクリック処理</t>
    <rPh sb="4" eb="6">
      <t>シュウセイ</t>
    </rPh>
    <phoneticPr fontId="11"/>
  </si>
  <si>
    <t>・社員情報登録更新に遷移</t>
    <rPh sb="1" eb="9">
      <t>シャインジョウホウトウロクコウシン</t>
    </rPh>
    <rPh sb="10" eb="12">
      <t>センイ</t>
    </rPh>
    <phoneticPr fontId="11"/>
  </si>
  <si>
    <t>I</t>
    <phoneticPr fontId="2"/>
  </si>
  <si>
    <t>社員情報</t>
    <rPh sb="0" eb="2">
      <t>シャイン</t>
    </rPh>
    <rPh sb="2" eb="4">
      <t>ジョウホウ</t>
    </rPh>
    <phoneticPr fontId="2"/>
  </si>
  <si>
    <t>部門情報マスタ</t>
    <rPh sb="0" eb="2">
      <t>ブモン</t>
    </rPh>
    <rPh sb="2" eb="4">
      <t>ジョウホウ</t>
    </rPh>
    <phoneticPr fontId="2"/>
  </si>
  <si>
    <t>性別情報マスタ</t>
    <rPh sb="0" eb="2">
      <t>セイベツ</t>
    </rPh>
    <rPh sb="2" eb="4">
      <t>ジョウホウ</t>
    </rPh>
    <phoneticPr fontId="2"/>
  </si>
  <si>
    <t>selectBox</t>
  </si>
  <si>
    <t>入社年月日_FROM</t>
    <phoneticPr fontId="2"/>
  </si>
  <si>
    <t>入社年月日_TO</t>
    <phoneticPr fontId="2"/>
  </si>
  <si>
    <t>条件</t>
    <rPh sb="0" eb="2">
      <t>ジョウケン</t>
    </rPh>
    <phoneticPr fontId="11"/>
  </si>
  <si>
    <t>選択のチェックボックスをチェックする場合</t>
    <rPh sb="0" eb="2">
      <t>センタク</t>
    </rPh>
    <rPh sb="18" eb="20">
      <t>バアイ</t>
    </rPh>
    <phoneticPr fontId="11"/>
  </si>
  <si>
    <r>
      <rPr>
        <strike/>
        <sz val="8"/>
        <color rgb="FFFF0000"/>
        <rFont val="ＭＳ ゴシック"/>
        <family val="3"/>
        <charset val="128"/>
      </rPr>
      <t xml:space="preserve">       select 
       		社員ID，入社年月日，氏名，性別，年齢，所属
        from T_USERS
</t>
    </r>
    <r>
      <rPr>
        <sz val="8"/>
        <rFont val="ＭＳ ゴシック"/>
        <family val="3"/>
        <charset val="128"/>
      </rPr>
      <t xml:space="preserve">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/r>
    <phoneticPr fontId="11"/>
  </si>
  <si>
    <t>更新項目</t>
    <rPh sb="0" eb="2">
      <t>コウシン</t>
    </rPh>
    <rPh sb="2" eb="4">
      <t>コウモク</t>
    </rPh>
    <phoneticPr fontId="11"/>
  </si>
  <si>
    <t>更新条件</t>
    <rPh sb="0" eb="2">
      <t>コウシン</t>
    </rPh>
    <rPh sb="2" eb="4">
      <t>ジョウケン</t>
    </rPh>
    <phoneticPr fontId="11"/>
  </si>
  <si>
    <t>更新者</t>
    <rPh sb="0" eb="3">
      <t>コウシンシャ</t>
    </rPh>
    <phoneticPr fontId="11"/>
  </si>
  <si>
    <t>更新日</t>
    <rPh sb="0" eb="3">
      <t>コウシンビ</t>
    </rPh>
    <phoneticPr fontId="11"/>
  </si>
  <si>
    <t>= ログインユーザID</t>
    <phoneticPr fontId="11"/>
  </si>
  <si>
    <t>= システム時間</t>
    <rPh sb="6" eb="8">
      <t>ジカン</t>
    </rPh>
    <phoneticPr fontId="11"/>
  </si>
  <si>
    <t>削除フラグ</t>
    <rPh sb="0" eb="2">
      <t>サクジョ</t>
    </rPh>
    <phoneticPr fontId="11"/>
  </si>
  <si>
    <t>=’１’</t>
    <phoneticPr fontId="11"/>
  </si>
  <si>
    <t>パスワード</t>
    <phoneticPr fontId="2"/>
  </si>
  <si>
    <t>社員名</t>
    <rPh sb="0" eb="2">
      <t>シャインメイショウ</t>
    </rPh>
    <phoneticPr fontId="2"/>
  </si>
  <si>
    <t>年齢</t>
    <phoneticPr fontId="2"/>
  </si>
  <si>
    <t>性別</t>
    <phoneticPr fontId="2"/>
  </si>
  <si>
    <t>電話番号</t>
    <phoneticPr fontId="2"/>
  </si>
  <si>
    <t>メール</t>
    <phoneticPr fontId="2"/>
  </si>
  <si>
    <t>入社日</t>
    <phoneticPr fontId="2"/>
  </si>
  <si>
    <t>職位フラグ</t>
    <phoneticPr fontId="2"/>
  </si>
  <si>
    <t>所属部門ID</t>
    <rPh sb="0" eb="2">
      <t>ショゾク</t>
    </rPh>
    <rPh sb="2" eb="4">
      <t>ブモン</t>
    </rPh>
    <phoneticPr fontId="2"/>
  </si>
  <si>
    <t>削除フラグ</t>
    <phoneticPr fontId="2"/>
  </si>
  <si>
    <t>作成日時</t>
    <phoneticPr fontId="2"/>
  </si>
  <si>
    <t>作成者</t>
    <phoneticPr fontId="2"/>
  </si>
  <si>
    <t>更新日時</t>
    <phoneticPr fontId="2"/>
  </si>
  <si>
    <t>更新者</t>
    <phoneticPr fontId="2"/>
  </si>
  <si>
    <t>001</t>
    <phoneticPr fontId="2"/>
  </si>
  <si>
    <t>タナカ</t>
    <phoneticPr fontId="2"/>
  </si>
  <si>
    <t>DELETE</t>
    <phoneticPr fontId="2"/>
  </si>
  <si>
    <t>物理削除</t>
    <rPh sb="0" eb="4">
      <t>ブツリサクジョ</t>
    </rPh>
    <phoneticPr fontId="2"/>
  </si>
  <si>
    <t>論理削除</t>
    <rPh sb="0" eb="2">
      <t>ロンリ</t>
    </rPh>
    <rPh sb="2" eb="4">
      <t>サクジョ</t>
    </rPh>
    <phoneticPr fontId="2"/>
  </si>
  <si>
    <t>無効</t>
    <rPh sb="0" eb="2">
      <t>ムコウ</t>
    </rPh>
    <phoneticPr fontId="2"/>
  </si>
  <si>
    <t>社員ID</t>
    <rPh sb="0" eb="2">
      <t>シャイン</t>
    </rPh>
    <phoneticPr fontId="11"/>
  </si>
  <si>
    <t>　IN</t>
    <phoneticPr fontId="11"/>
  </si>
  <si>
    <t>画面選択した社員IDリスト</t>
    <rPh sb="0" eb="2">
      <t>ガメン</t>
    </rPh>
    <rPh sb="2" eb="4">
      <t>センタク</t>
    </rPh>
    <rPh sb="6" eb="8">
      <t>シャイン</t>
    </rPh>
    <phoneticPr fontId="11"/>
  </si>
  <si>
    <t>初期化処理</t>
    <rPh sb="0" eb="3">
      <t>ショキカ</t>
    </rPh>
    <rPh sb="3" eb="5">
      <t>ショリ</t>
    </rPh>
    <phoneticPr fontId="2"/>
  </si>
  <si>
    <t>初期化処理</t>
    <phoneticPr fontId="2"/>
  </si>
  <si>
    <t>社員ID</t>
    <rPh sb="0" eb="2">
      <t>シャイン</t>
    </rPh>
    <phoneticPr fontId="2"/>
  </si>
  <si>
    <t>修正リンク</t>
    <rPh sb="0" eb="2">
      <t>シュウセイ</t>
    </rPh>
    <phoneticPr fontId="2"/>
  </si>
  <si>
    <t>結合条件</t>
    <rPh sb="0" eb="2">
      <t>ケツゴウ</t>
    </rPh>
    <rPh sb="2" eb="4">
      <t>ジョウケン</t>
    </rPh>
    <phoneticPr fontId="11"/>
  </si>
  <si>
    <t>社員ID.所属部門ID　＝　部門情報.部門ID</t>
    <rPh sb="0" eb="2">
      <t>シャイン</t>
    </rPh>
    <rPh sb="5" eb="7">
      <t>ショゾク</t>
    </rPh>
    <rPh sb="7" eb="9">
      <t>ブモン</t>
    </rPh>
    <rPh sb="14" eb="16">
      <t>ブモン</t>
    </rPh>
    <rPh sb="16" eb="18">
      <t>ジョウホウ</t>
    </rPh>
    <rPh sb="19" eb="21">
      <t>ブモン</t>
    </rPh>
    <phoneticPr fontId="11"/>
  </si>
  <si>
    <t>2.追加ボタンクリック処理</t>
    <rPh sb="2" eb="4">
      <t>ツイカ</t>
    </rPh>
    <phoneticPr fontId="11"/>
  </si>
  <si>
    <t>3.削除ボタンクリック処理</t>
    <rPh sb="2" eb="4">
      <t>サクジョ</t>
    </rPh>
    <phoneticPr fontId="11"/>
  </si>
  <si>
    <t>階層</t>
    <rPh sb="0" eb="2">
      <t>カイソウ</t>
    </rPh>
    <phoneticPr fontId="11"/>
  </si>
  <si>
    <t>3.1.チェック</t>
    <phoneticPr fontId="11"/>
  </si>
  <si>
    <t>3.2.削除処理</t>
    <rPh sb="6" eb="8">
      <t>サクジョショリ</t>
    </rPh>
    <phoneticPr fontId="11"/>
  </si>
  <si>
    <t>4.検索ボタンクリック処理</t>
    <rPh sb="2" eb="4">
      <t>ケンサク</t>
    </rPh>
    <phoneticPr fontId="11"/>
  </si>
  <si>
    <t>4.1.社員情報一覧取得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</si>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</sst>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游ゴシック"/>
      <family val="3"/>
      <charset val="128"/>
    </font>
    <font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indexed="8"/>
      <name val="游ゴシック"/>
      <family val="3"/>
      <charset val="128"/>
    </font>
    <font>
      <u/>
      <sz val="9"/>
      <color theme="4"/>
      <name val="ＭＳ Ｐゴシック"/>
      <family val="3"/>
      <charset val="128"/>
    </font>
    <font>
      <sz val="8"/>
      <color rgb="FFFF0000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trike/>
      <sz val="8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23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9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top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0" fillId="0" borderId="36" xfId="0" applyBorder="1" applyAlignment="1">
      <alignment vertical="center"/>
    </xf>
    <xf numFmtId="0" fontId="23" fillId="0" borderId="36" xfId="0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5" fillId="4" borderId="0" xfId="4" applyFont="1" applyFill="1" applyAlignment="1">
      <alignment vertical="top" wrapText="1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6" borderId="0" xfId="4" applyFont="1" applyFill="1"/>
    <xf numFmtId="0" fontId="5" fillId="6" borderId="5" xfId="4" applyFont="1" applyFill="1" applyBorder="1"/>
    <xf numFmtId="0" fontId="6" fillId="0" borderId="0" xfId="4" applyFont="1" applyAlignment="1">
      <alignment vertical="center"/>
    </xf>
    <xf numFmtId="0" fontId="28" fillId="4" borderId="10" xfId="0" applyFont="1" applyFill="1" applyBorder="1" applyAlignment="1">
      <alignment vertical="top"/>
    </xf>
    <xf numFmtId="0" fontId="30" fillId="4" borderId="10" xfId="4" applyFont="1" applyFill="1" applyBorder="1" applyAlignment="1">
      <alignment horizontal="center" vertical="top"/>
    </xf>
    <xf numFmtId="0" fontId="30" fillId="4" borderId="10" xfId="4" applyFont="1" applyFill="1" applyBorder="1" applyAlignment="1">
      <alignment vertical="top"/>
    </xf>
    <xf numFmtId="0" fontId="30" fillId="4" borderId="11" xfId="4" applyFont="1" applyFill="1" applyBorder="1" applyAlignment="1">
      <alignment vertical="top"/>
    </xf>
    <xf numFmtId="0" fontId="30" fillId="4" borderId="12" xfId="4" applyFont="1" applyFill="1" applyBorder="1" applyAlignment="1">
      <alignment vertical="top"/>
    </xf>
    <xf numFmtId="0" fontId="29" fillId="4" borderId="10" xfId="4" applyFont="1" applyFill="1" applyBorder="1" applyAlignment="1">
      <alignment horizontal="center" vertical="top"/>
    </xf>
    <xf numFmtId="0" fontId="29" fillId="4" borderId="10" xfId="4" applyFont="1" applyFill="1" applyBorder="1" applyAlignment="1">
      <alignment vertical="top"/>
    </xf>
    <xf numFmtId="0" fontId="29" fillId="4" borderId="11" xfId="4" applyFont="1" applyFill="1" applyBorder="1" applyAlignment="1">
      <alignment vertical="top"/>
    </xf>
    <xf numFmtId="0" fontId="29" fillId="4" borderId="12" xfId="4" applyFont="1" applyFill="1" applyBorder="1" applyAlignment="1">
      <alignment vertical="top"/>
    </xf>
    <xf numFmtId="0" fontId="28" fillId="4" borderId="10" xfId="4" applyFont="1" applyFill="1" applyBorder="1" applyAlignment="1">
      <alignment vertical="top"/>
    </xf>
    <xf numFmtId="0" fontId="28" fillId="4" borderId="11" xfId="4" applyFont="1" applyFill="1" applyBorder="1" applyAlignment="1">
      <alignment vertical="top"/>
    </xf>
    <xf numFmtId="0" fontId="5" fillId="7" borderId="0" xfId="4" applyFont="1" applyFill="1"/>
    <xf numFmtId="0" fontId="5" fillId="4" borderId="0" xfId="4" quotePrefix="1" applyFont="1" applyFill="1" applyAlignment="1">
      <alignment vertical="top"/>
    </xf>
    <xf numFmtId="0" fontId="20" fillId="0" borderId="0" xfId="0" quotePrefix="1" applyFont="1"/>
    <xf numFmtId="0" fontId="20" fillId="0" borderId="0" xfId="0" applyFont="1"/>
    <xf numFmtId="14" fontId="0" fillId="0" borderId="0" xfId="0" applyNumberFormat="1"/>
    <xf numFmtId="0" fontId="30" fillId="4" borderId="4" xfId="4" applyFont="1" applyFill="1" applyBorder="1" applyAlignment="1">
      <alignment vertical="top"/>
    </xf>
    <xf numFmtId="0" fontId="30" fillId="4" borderId="0" xfId="4" applyFont="1" applyFill="1" applyAlignment="1">
      <alignment vertical="top"/>
    </xf>
    <xf numFmtId="0" fontId="30" fillId="4" borderId="5" xfId="4" applyFont="1" applyFill="1" applyBorder="1" applyAlignment="1">
      <alignment vertical="top"/>
    </xf>
    <xf numFmtId="0" fontId="30" fillId="0" borderId="0" xfId="4" applyFont="1"/>
    <xf numFmtId="0" fontId="30" fillId="3" borderId="10" xfId="4" applyFont="1" applyFill="1" applyBorder="1" applyAlignment="1">
      <alignment horizontal="center" vertical="top"/>
    </xf>
    <xf numFmtId="0" fontId="30" fillId="3" borderId="10" xfId="4" applyFont="1" applyFill="1" applyBorder="1" applyAlignment="1">
      <alignment vertical="top"/>
    </xf>
    <xf numFmtId="0" fontId="30" fillId="3" borderId="11" xfId="4" applyFont="1" applyFill="1" applyBorder="1" applyAlignment="1">
      <alignment vertical="top"/>
    </xf>
    <xf numFmtId="0" fontId="30" fillId="3" borderId="12" xfId="4" applyFont="1" applyFill="1" applyBorder="1" applyAlignment="1">
      <alignment vertical="top"/>
    </xf>
    <xf numFmtId="0" fontId="28" fillId="2" borderId="10" xfId="4" applyFont="1" applyFill="1" applyBorder="1" applyAlignment="1">
      <alignment vertical="center"/>
    </xf>
    <xf numFmtId="0" fontId="28" fillId="2" borderId="11" xfId="4" applyFont="1" applyFill="1" applyBorder="1" applyAlignment="1">
      <alignment vertical="center"/>
    </xf>
    <xf numFmtId="0" fontId="28" fillId="0" borderId="4" xfId="4" applyFont="1" applyBorder="1"/>
    <xf numFmtId="0" fontId="28" fillId="0" borderId="0" xfId="4" applyFont="1"/>
    <xf numFmtId="0" fontId="28" fillId="6" borderId="0" xfId="4" applyFont="1" applyFill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27" fillId="0" borderId="9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5" fillId="5" borderId="37" xfId="0" applyFont="1" applyFill="1" applyBorder="1" applyAlignment="1">
      <alignment horizontal="center" vertical="center"/>
    </xf>
    <xf numFmtId="0" fontId="16" fillId="5" borderId="38" xfId="0" applyFont="1" applyFill="1" applyBorder="1" applyAlignment="1">
      <alignment horizontal="center" vertical="center"/>
    </xf>
    <xf numFmtId="0" fontId="16" fillId="5" borderId="39" xfId="0" applyFont="1" applyFill="1" applyBorder="1" applyAlignment="1">
      <alignment horizontal="center" vertical="center"/>
    </xf>
    <xf numFmtId="0" fontId="16" fillId="5" borderId="40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41" xfId="0" applyFont="1" applyFill="1" applyBorder="1" applyAlignment="1">
      <alignment horizontal="center" vertical="center"/>
    </xf>
    <xf numFmtId="0" fontId="16" fillId="5" borderId="42" xfId="0" applyFont="1" applyFill="1" applyBorder="1" applyAlignment="1">
      <alignment horizontal="center" vertical="center"/>
    </xf>
    <xf numFmtId="0" fontId="16" fillId="5" borderId="43" xfId="0" applyFont="1" applyFill="1" applyBorder="1" applyAlignment="1">
      <alignment horizontal="center" vertical="center"/>
    </xf>
    <xf numFmtId="0" fontId="16" fillId="5" borderId="4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7" borderId="10" xfId="0" applyFont="1" applyFill="1" applyBorder="1" applyAlignment="1">
      <alignment vertical="top"/>
    </xf>
    <xf numFmtId="0" fontId="5" fillId="7" borderId="11" xfId="0" applyFont="1" applyFill="1" applyBorder="1" applyAlignment="1">
      <alignment vertical="top"/>
    </xf>
    <xf numFmtId="0" fontId="5" fillId="7" borderId="12" xfId="0" applyFont="1" applyFill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28" fillId="0" borderId="9" xfId="0" applyFont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28" fillId="0" borderId="10" xfId="0" applyFont="1" applyBorder="1" applyAlignment="1">
      <alignment vertical="top"/>
    </xf>
    <xf numFmtId="0" fontId="28" fillId="0" borderId="11" xfId="0" applyFont="1" applyBorder="1" applyAlignment="1">
      <alignment vertical="top"/>
    </xf>
    <xf numFmtId="0" fontId="28" fillId="0" borderId="12" xfId="0" applyFont="1" applyBorder="1" applyAlignment="1">
      <alignment vertical="top"/>
    </xf>
    <xf numFmtId="0" fontId="29" fillId="0" borderId="9" xfId="0" applyFont="1" applyBorder="1" applyAlignment="1">
      <alignment vertical="top"/>
    </xf>
    <xf numFmtId="0" fontId="29" fillId="0" borderId="10" xfId="0" applyFont="1" applyBorder="1" applyAlignment="1">
      <alignment vertical="top"/>
    </xf>
    <xf numFmtId="0" fontId="29" fillId="0" borderId="11" xfId="0" applyFont="1" applyBorder="1" applyAlignment="1">
      <alignment vertical="top"/>
    </xf>
    <xf numFmtId="0" fontId="29" fillId="0" borderId="12" xfId="0" applyFont="1" applyBorder="1" applyAlignment="1">
      <alignment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1" xfId="4" applyFont="1" applyFill="1" applyBorder="1" applyAlignment="1">
      <alignment horizontal="left" vertical="top" wrapText="1"/>
    </xf>
    <xf numFmtId="0" fontId="5" fillId="4" borderId="2" xfId="4" applyFont="1" applyFill="1" applyBorder="1" applyAlignment="1">
      <alignment horizontal="left" vertical="top" wrapText="1"/>
    </xf>
    <xf numFmtId="0" fontId="5" fillId="4" borderId="3" xfId="4" applyFont="1" applyFill="1" applyBorder="1" applyAlignment="1">
      <alignment horizontal="left" vertical="top" wrapText="1"/>
    </xf>
    <xf numFmtId="0" fontId="5" fillId="0" borderId="14" xfId="4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1" xfId="0" applyFont="1" applyBorder="1" applyAlignment="1">
      <alignment horizontal="center" vertical="top"/>
    </xf>
    <xf numFmtId="0" fontId="28" fillId="0" borderId="10" xfId="0" applyFont="1" applyBorder="1" applyAlignment="1">
      <alignment horizontal="center" vertical="top"/>
    </xf>
    <xf numFmtId="0" fontId="28" fillId="0" borderId="11" xfId="0" applyFont="1" applyBorder="1" applyAlignment="1">
      <alignment horizontal="center" vertical="top"/>
    </xf>
    <xf numFmtId="0" fontId="28" fillId="0" borderId="12" xfId="0" applyFont="1" applyBorder="1" applyAlignment="1">
      <alignment horizontal="center" vertical="top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FF9900"/>
      <color rgb="FFFF9933"/>
      <color rgb="FF00FFCC"/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24000" y="801480"/>
          <a:ext cx="6864350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24000" y="2934528"/>
          <a:ext cx="6864350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26</xdr:row>
          <xdr:rowOff>114300</xdr:rowOff>
        </xdr:from>
        <xdr:to>
          <xdr:col>11</xdr:col>
          <xdr:colOff>185738</xdr:colOff>
          <xdr:row>28</xdr:row>
          <xdr:rowOff>61913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35</xdr:col>
      <xdr:colOff>376516</xdr:colOff>
      <xdr:row>23</xdr:row>
      <xdr:rowOff>62752</xdr:rowOff>
    </xdr:from>
    <xdr:to>
      <xdr:col>38</xdr:col>
      <xdr:colOff>304800</xdr:colOff>
      <xdr:row>25</xdr:row>
      <xdr:rowOff>71719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9687" y="2082052"/>
          <a:ext cx="864455" cy="324653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検索</a:t>
          </a:r>
        </a:p>
      </xdr:txBody>
    </xdr:sp>
    <xdr:clientData/>
  </xdr:twoCellAnchor>
  <xdr:twoCellAnchor>
    <xdr:from>
      <xdr:col>26</xdr:col>
      <xdr:colOff>18753</xdr:colOff>
      <xdr:row>23</xdr:row>
      <xdr:rowOff>132052</xdr:rowOff>
    </xdr:from>
    <xdr:to>
      <xdr:col>29</xdr:col>
      <xdr:colOff>27215</xdr:colOff>
      <xdr:row>25</xdr:row>
      <xdr:rowOff>78264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971753" y="3261695"/>
          <a:ext cx="579962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削除</a:t>
          </a:r>
        </a:p>
      </xdr:txBody>
    </xdr:sp>
    <xdr:clientData/>
  </xdr:twoCellAnchor>
  <xdr:twoCellAnchor>
    <xdr:from>
      <xdr:col>29</xdr:col>
      <xdr:colOff>170844</xdr:colOff>
      <xdr:row>23</xdr:row>
      <xdr:rowOff>117646</xdr:rowOff>
    </xdr:from>
    <xdr:to>
      <xdr:col>32</xdr:col>
      <xdr:colOff>171309</xdr:colOff>
      <xdr:row>25</xdr:row>
      <xdr:rowOff>63858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5695344" y="3247289"/>
          <a:ext cx="571965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追加</a:t>
          </a:r>
        </a:p>
      </xdr:txBody>
    </xdr:sp>
    <xdr:clientData/>
  </xdr:twoCellAnchor>
  <xdr:twoCellAnchor>
    <xdr:from>
      <xdr:col>10</xdr:col>
      <xdr:colOff>84067</xdr:colOff>
      <xdr:row>23</xdr:row>
      <xdr:rowOff>137495</xdr:rowOff>
    </xdr:from>
    <xdr:to>
      <xdr:col>15</xdr:col>
      <xdr:colOff>136071</xdr:colOff>
      <xdr:row>25</xdr:row>
      <xdr:rowOff>83707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989067" y="3267138"/>
          <a:ext cx="1004504" cy="283669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一括選択</a:t>
          </a:r>
        </a:p>
      </xdr:txBody>
    </xdr:sp>
    <xdr:clientData/>
  </xdr:twoCellAnchor>
  <xdr:twoCellAnchor>
    <xdr:from>
      <xdr:col>39</xdr:col>
      <xdr:colOff>27214</xdr:colOff>
      <xdr:row>27</xdr:row>
      <xdr:rowOff>32658</xdr:rowOff>
    </xdr:from>
    <xdr:to>
      <xdr:col>39</xdr:col>
      <xdr:colOff>179614</xdr:colOff>
      <xdr:row>29</xdr:row>
      <xdr:rowOff>65315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>
          <a:off x="7456714" y="3837215"/>
          <a:ext cx="152400" cy="386443"/>
        </a:xfrm>
        <a:prstGeom prst="rect">
          <a:avLst/>
        </a:prstGeom>
        <a:solidFill>
          <a:sysClr val="window" lastClr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60778</xdr:colOff>
      <xdr:row>7</xdr:row>
      <xdr:rowOff>106136</xdr:rowOff>
    </xdr:from>
    <xdr:to>
      <xdr:col>12</xdr:col>
      <xdr:colOff>92528</xdr:colOff>
      <xdr:row>10</xdr:row>
      <xdr:rowOff>29936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203778" y="1008744"/>
          <a:ext cx="1174750" cy="3048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92528</xdr:colOff>
      <xdr:row>8</xdr:row>
      <xdr:rowOff>123730</xdr:rowOff>
    </xdr:from>
    <xdr:to>
      <xdr:col>19</xdr:col>
      <xdr:colOff>153642</xdr:colOff>
      <xdr:row>9</xdr:row>
      <xdr:rowOff>4536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 flipV="1">
          <a:off x="2378528" y="1153338"/>
          <a:ext cx="1394614" cy="780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153642</xdr:colOff>
      <xdr:row>7</xdr:row>
      <xdr:rowOff>98163</xdr:rowOff>
    </xdr:from>
    <xdr:to>
      <xdr:col>27</xdr:col>
      <xdr:colOff>13942</xdr:colOff>
      <xdr:row>10</xdr:row>
      <xdr:rowOff>22297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773142" y="1000771"/>
          <a:ext cx="1384300" cy="3051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33</xdr:col>
      <xdr:colOff>186871</xdr:colOff>
      <xdr:row>7</xdr:row>
      <xdr:rowOff>94342</xdr:rowOff>
    </xdr:from>
    <xdr:to>
      <xdr:col>40</xdr:col>
      <xdr:colOff>148771</xdr:colOff>
      <xdr:row>10</xdr:row>
      <xdr:rowOff>37192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473371" y="996950"/>
          <a:ext cx="129540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社員情報登録更新</a:t>
          </a:r>
          <a:endParaRPr lang="zh-CN" altLang="en-US" sz="1100"/>
        </a:p>
      </xdr:txBody>
    </xdr:sp>
    <xdr:clientData/>
  </xdr:twoCellAnchor>
  <xdr:twoCellAnchor>
    <xdr:from>
      <xdr:col>27</xdr:col>
      <xdr:colOff>13942</xdr:colOff>
      <xdr:row>8</xdr:row>
      <xdr:rowOff>123730</xdr:rowOff>
    </xdr:from>
    <xdr:to>
      <xdr:col>33</xdr:col>
      <xdr:colOff>186871</xdr:colOff>
      <xdr:row>9</xdr:row>
      <xdr:rowOff>2267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>
          <a:off x="5157442" y="1153338"/>
          <a:ext cx="1315929" cy="553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33</xdr:col>
      <xdr:colOff>70205</xdr:colOff>
      <xdr:row>13</xdr:row>
      <xdr:rowOff>87041</xdr:rowOff>
    </xdr:from>
    <xdr:to>
      <xdr:col>59</xdr:col>
      <xdr:colOff>157205</xdr:colOff>
      <xdr:row>37</xdr:row>
      <xdr:rowOff>81027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6705" y="1643886"/>
          <a:ext cx="5040000" cy="28317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53</xdr:col>
      <xdr:colOff>99580</xdr:colOff>
      <xdr:row>8</xdr:row>
      <xdr:rowOff>51955</xdr:rowOff>
    </xdr:from>
    <xdr:to>
      <xdr:col>79</xdr:col>
      <xdr:colOff>186580</xdr:colOff>
      <xdr:row>31</xdr:row>
      <xdr:rowOff>95507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6080" y="1021773"/>
          <a:ext cx="5040000" cy="28317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35719</xdr:colOff>
      <xdr:row>3</xdr:row>
      <xdr:rowOff>91282</xdr:rowOff>
    </xdr:from>
    <xdr:to>
      <xdr:col>54</xdr:col>
      <xdr:colOff>122719</xdr:colOff>
      <xdr:row>27</xdr:row>
      <xdr:rowOff>65561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0219" y="488157"/>
          <a:ext cx="5040000" cy="2831779"/>
        </a:xfrm>
        <a:prstGeom prst="rect">
          <a:avLst/>
        </a:prstGeom>
      </xdr:spPr>
    </xdr:pic>
    <xdr:clientData/>
  </xdr:twoCellAnchor>
  <xdr:twoCellAnchor>
    <xdr:from>
      <xdr:col>25</xdr:col>
      <xdr:colOff>55563</xdr:colOff>
      <xdr:row>118</xdr:row>
      <xdr:rowOff>480219</xdr:rowOff>
    </xdr:from>
    <xdr:to>
      <xdr:col>44</xdr:col>
      <xdr:colOff>95250</xdr:colOff>
      <xdr:row>118</xdr:row>
      <xdr:rowOff>2242344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 bwMode="auto">
        <a:xfrm>
          <a:off x="4818063" y="5163344"/>
          <a:ext cx="3659187" cy="1762125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削除フラグ＝’０’</a:t>
          </a:r>
          <a:endParaRPr kumimoji="1" lang="en-US" altLang="ja-JP" sz="1100"/>
        </a:p>
        <a:p>
          <a:pPr algn="l"/>
          <a:r>
            <a:rPr kumimoji="1" lang="ja-JP" altLang="en-US" sz="1100"/>
            <a:t>社員</a:t>
          </a:r>
          <a:r>
            <a:rPr kumimoji="1" lang="en-US" altLang="ja-JP" sz="1100"/>
            <a:t>ID</a:t>
          </a:r>
          <a:r>
            <a:rPr kumimoji="1" lang="ja-JP" altLang="en-US" sz="1100"/>
            <a:t>が入力される場合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社員</a:t>
          </a:r>
          <a:r>
            <a:rPr kumimoji="1" lang="en-US" altLang="ja-JP" sz="1100"/>
            <a:t>ID</a:t>
          </a:r>
          <a:r>
            <a:rPr kumimoji="1" lang="ja-JP" altLang="en-US" sz="1100"/>
            <a:t>　＝　画面</a:t>
          </a:r>
          <a:r>
            <a:rPr kumimoji="1" lang="en-US" altLang="ja-JP" sz="1100"/>
            <a:t>.</a:t>
          </a:r>
          <a:r>
            <a:rPr kumimoji="1" lang="ja-JP" altLang="en-US" sz="1100"/>
            <a:t>社員</a:t>
          </a:r>
          <a:r>
            <a:rPr kumimoji="1" lang="en-US" altLang="ja-JP" sz="1100"/>
            <a:t>ID</a:t>
          </a:r>
          <a:br>
            <a:rPr kumimoji="1" lang="en-US" altLang="ja-JP" sz="1100"/>
          </a:b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所属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が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選択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される場合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　所属部門</a:t>
          </a:r>
          <a:r>
            <a:rPr kumimoji="1" lang="en-US" altLang="ja-JP" sz="1100"/>
            <a:t>ID</a:t>
          </a:r>
          <a:r>
            <a:rPr kumimoji="1" lang="ja-JP" altLang="en-US" sz="1100"/>
            <a:t>　＝　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画面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.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所属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ID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入社年月日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_FROM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が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入力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される場合</a:t>
          </a:r>
          <a:endParaRPr kumimoji="1" lang="en-US" altLang="ja-JP" sz="1100"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　入社日＞＝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　画面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.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入社年月日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_FROM</a:t>
          </a:r>
        </a:p>
        <a:p>
          <a:pPr eaLnBrk="1" fontAlgn="auto" latinLnBrk="0" hangingPunct="1"/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入社年月日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_TO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が入力される場合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　入社日＜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＝　画面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.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入社年月日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_TO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166688</xdr:colOff>
      <xdr:row>25</xdr:row>
      <xdr:rowOff>11905</xdr:rowOff>
    </xdr:from>
    <xdr:to>
      <xdr:col>60</xdr:col>
      <xdr:colOff>63188</xdr:colOff>
      <xdr:row>48</xdr:row>
      <xdr:rowOff>105246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3188" y="10544968"/>
          <a:ext cx="5040000" cy="2831779"/>
        </a:xfrm>
        <a:prstGeom prst="rect">
          <a:avLst/>
        </a:prstGeom>
      </xdr:spPr>
    </xdr:pic>
    <xdr:clientData/>
  </xdr:twoCellAnchor>
  <xdr:twoCellAnchor editAs="oneCell">
    <xdr:from>
      <xdr:col>35</xdr:col>
      <xdr:colOff>71437</xdr:colOff>
      <xdr:row>119</xdr:row>
      <xdr:rowOff>107156</xdr:rowOff>
    </xdr:from>
    <xdr:to>
      <xdr:col>61</xdr:col>
      <xdr:colOff>158437</xdr:colOff>
      <xdr:row>143</xdr:row>
      <xdr:rowOff>81435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9437" y="18022094"/>
          <a:ext cx="5040000" cy="28317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0" zoomScale="115" zoomScaleNormal="115" workbookViewId="0">
      <selection activeCell="AL49" sqref="AL49:AY50"/>
    </sheetView>
  </sheetViews>
  <sheetFormatPr defaultColWidth="2.6640625" defaultRowHeight="9.4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31" t="s">
        <v>5</v>
      </c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28" t="s">
        <v>33</v>
      </c>
      <c r="AG37" s="128"/>
      <c r="AH37" s="128"/>
      <c r="AI37" s="128"/>
      <c r="AJ37" s="128"/>
      <c r="AK37" s="128"/>
      <c r="AL37" s="129" t="s">
        <v>34</v>
      </c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28"/>
      <c r="AG38" s="128"/>
      <c r="AH38" s="128"/>
      <c r="AI38" s="128"/>
      <c r="AJ38" s="128"/>
      <c r="AK38" s="128"/>
      <c r="AL38" s="129"/>
      <c r="AM38" s="129"/>
      <c r="AN38" s="129"/>
      <c r="AO38" s="129"/>
      <c r="AP38" s="129"/>
      <c r="AQ38" s="129"/>
      <c r="AR38" s="129"/>
      <c r="AS38" s="129"/>
      <c r="AT38" s="129"/>
      <c r="AU38" s="129"/>
      <c r="AV38" s="129"/>
      <c r="AW38" s="129"/>
      <c r="AX38" s="129"/>
      <c r="AY38" s="129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28" t="s">
        <v>24</v>
      </c>
      <c r="AG39" s="128"/>
      <c r="AH39" s="128"/>
      <c r="AI39" s="128"/>
      <c r="AJ39" s="128"/>
      <c r="AK39" s="128"/>
      <c r="AL39" s="129" t="s">
        <v>35</v>
      </c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28"/>
      <c r="AG40" s="128"/>
      <c r="AH40" s="128"/>
      <c r="AI40" s="128"/>
      <c r="AJ40" s="128"/>
      <c r="AK40" s="128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28" t="s">
        <v>0</v>
      </c>
      <c r="AG41" s="128"/>
      <c r="AH41" s="128"/>
      <c r="AI41" s="128"/>
      <c r="AJ41" s="128"/>
      <c r="AK41" s="128"/>
      <c r="AL41" s="129" t="s">
        <v>36</v>
      </c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28"/>
      <c r="AG42" s="128"/>
      <c r="AH42" s="128"/>
      <c r="AI42" s="128"/>
      <c r="AJ42" s="128"/>
      <c r="AK42" s="128"/>
      <c r="AL42" s="129"/>
      <c r="AM42" s="129"/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129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28" t="s">
        <v>25</v>
      </c>
      <c r="AG43" s="128"/>
      <c r="AH43" s="128"/>
      <c r="AI43" s="128"/>
      <c r="AJ43" s="128"/>
      <c r="AK43" s="128"/>
      <c r="AL43" s="129" t="s">
        <v>48</v>
      </c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28"/>
      <c r="AG44" s="128"/>
      <c r="AH44" s="128"/>
      <c r="AI44" s="128"/>
      <c r="AJ44" s="128"/>
      <c r="AK44" s="128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28" t="s">
        <v>26</v>
      </c>
      <c r="AG45" s="128"/>
      <c r="AH45" s="128"/>
      <c r="AI45" s="128"/>
      <c r="AJ45" s="128"/>
      <c r="AK45" s="128"/>
      <c r="AL45" s="129" t="s">
        <v>70</v>
      </c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28"/>
      <c r="AG46" s="128"/>
      <c r="AH46" s="128"/>
      <c r="AI46" s="128"/>
      <c r="AJ46" s="128"/>
      <c r="AK46" s="128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28" t="s">
        <v>22</v>
      </c>
      <c r="AG47" s="128"/>
      <c r="AH47" s="128"/>
      <c r="AI47" s="128"/>
      <c r="AJ47" s="128"/>
      <c r="AK47" s="128"/>
      <c r="AL47" s="130">
        <v>44719</v>
      </c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28"/>
      <c r="AG48" s="128"/>
      <c r="AH48" s="128"/>
      <c r="AI48" s="128"/>
      <c r="AJ48" s="128"/>
      <c r="AK48" s="128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28" t="s">
        <v>21</v>
      </c>
      <c r="AG49" s="128"/>
      <c r="AH49" s="128"/>
      <c r="AI49" s="128"/>
      <c r="AJ49" s="128"/>
      <c r="AK49" s="128"/>
      <c r="AL49" s="129" t="s">
        <v>90</v>
      </c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28"/>
      <c r="AG50" s="128"/>
      <c r="AH50" s="128"/>
      <c r="AI50" s="128"/>
      <c r="AJ50" s="128"/>
      <c r="AK50" s="128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30" zoomScaleNormal="130" workbookViewId="0">
      <pane ySplit="4" topLeftCell="A5" activePane="bottomLeft" state="frozen"/>
      <selection pane="bottomLeft" activeCell="U5" sqref="U5:AZ5"/>
    </sheetView>
  </sheetViews>
  <sheetFormatPr defaultColWidth="2.6640625" defaultRowHeight="9.4"/>
  <cols>
    <col min="1" max="16384" width="2.6640625" style="1"/>
  </cols>
  <sheetData>
    <row r="1" spans="1:52" ht="9.75" thickTop="1">
      <c r="A1" s="143" t="s">
        <v>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5"/>
      <c r="Y1" s="149" t="s">
        <v>3</v>
      </c>
      <c r="Z1" s="149"/>
      <c r="AA1" s="149"/>
      <c r="AB1" s="149"/>
      <c r="AC1" s="150" t="str">
        <f>IF(ISBLANK(表紙!AL43),"",(表紙!AL43))</f>
        <v>K001</v>
      </c>
      <c r="AD1" s="150"/>
      <c r="AE1" s="150"/>
      <c r="AF1" s="150"/>
      <c r="AG1" s="150"/>
      <c r="AH1" s="150"/>
      <c r="AI1" s="150"/>
      <c r="AJ1" s="150"/>
      <c r="AK1" s="150"/>
      <c r="AL1" s="150"/>
      <c r="AM1" s="149" t="s">
        <v>27</v>
      </c>
      <c r="AN1" s="149"/>
      <c r="AO1" s="149"/>
      <c r="AP1" s="149"/>
      <c r="AQ1" s="150" t="str">
        <f>IF(ISBLANK(表紙!AL39),"",(表紙!AL39))</f>
        <v>KS</v>
      </c>
      <c r="AR1" s="150"/>
      <c r="AS1" s="150"/>
      <c r="AT1" s="150"/>
      <c r="AU1" s="150"/>
      <c r="AV1" s="150"/>
      <c r="AW1" s="150"/>
      <c r="AX1" s="150"/>
      <c r="AY1" s="150"/>
      <c r="AZ1" s="150"/>
    </row>
    <row r="2" spans="1:52" ht="9.75" thickBot="1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8"/>
      <c r="Y2" s="139" t="s">
        <v>4</v>
      </c>
      <c r="Z2" s="139"/>
      <c r="AA2" s="139"/>
      <c r="AB2" s="139"/>
      <c r="AC2" s="140" t="str">
        <f>IF(ISBLANK(表紙!AL45),"",(表紙!AL45))</f>
        <v>社員情報一覧</v>
      </c>
      <c r="AD2" s="140"/>
      <c r="AE2" s="140"/>
      <c r="AF2" s="140"/>
      <c r="AG2" s="140"/>
      <c r="AH2" s="140"/>
      <c r="AI2" s="140"/>
      <c r="AJ2" s="140"/>
      <c r="AK2" s="140"/>
      <c r="AL2" s="140"/>
      <c r="AM2" s="139" t="s">
        <v>0</v>
      </c>
      <c r="AN2" s="139"/>
      <c r="AO2" s="139"/>
      <c r="AP2" s="139"/>
      <c r="AQ2" s="140" t="str">
        <f>IF(ISBLANK(表紙!AL41),"",(表紙!AL41))</f>
        <v>勤怠管理システム</v>
      </c>
      <c r="AR2" s="140"/>
      <c r="AS2" s="140"/>
      <c r="AT2" s="140"/>
      <c r="AU2" s="140"/>
      <c r="AV2" s="140"/>
      <c r="AW2" s="140"/>
      <c r="AX2" s="140"/>
      <c r="AY2" s="140"/>
      <c r="AZ2" s="140"/>
    </row>
    <row r="3" spans="1:52" ht="9.75" thickTop="1"/>
    <row r="4" spans="1:52">
      <c r="A4" s="134" t="s">
        <v>32</v>
      </c>
      <c r="B4" s="136"/>
      <c r="C4" s="134" t="s">
        <v>28</v>
      </c>
      <c r="D4" s="135"/>
      <c r="E4" s="135"/>
      <c r="F4" s="136"/>
      <c r="G4" s="134" t="s">
        <v>29</v>
      </c>
      <c r="H4" s="135"/>
      <c r="I4" s="135"/>
      <c r="J4" s="136"/>
      <c r="K4" s="134" t="s">
        <v>30</v>
      </c>
      <c r="L4" s="135"/>
      <c r="M4" s="135"/>
      <c r="N4" s="135"/>
      <c r="O4" s="135"/>
      <c r="P4" s="135"/>
      <c r="Q4" s="135"/>
      <c r="R4" s="135"/>
      <c r="S4" s="135"/>
      <c r="T4" s="136"/>
      <c r="U4" s="134" t="s">
        <v>31</v>
      </c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</row>
    <row r="5" spans="1:52">
      <c r="A5" s="137">
        <f t="shared" ref="A5:A52" si="0">ROW()-4</f>
        <v>1</v>
      </c>
      <c r="B5" s="137"/>
      <c r="C5" s="138">
        <v>44718</v>
      </c>
      <c r="D5" s="138"/>
      <c r="E5" s="138"/>
      <c r="F5" s="138"/>
      <c r="G5" s="137" t="s">
        <v>90</v>
      </c>
      <c r="H5" s="137"/>
      <c r="I5" s="137"/>
      <c r="J5" s="137"/>
      <c r="K5" s="137" t="s">
        <v>91</v>
      </c>
      <c r="L5" s="137"/>
      <c r="M5" s="137"/>
      <c r="N5" s="137"/>
      <c r="O5" s="137"/>
      <c r="P5" s="137"/>
      <c r="Q5" s="137"/>
      <c r="R5" s="137"/>
      <c r="S5" s="137"/>
      <c r="T5" s="137"/>
      <c r="U5" s="137" t="s">
        <v>92</v>
      </c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</row>
    <row r="6" spans="1:52">
      <c r="A6" s="132">
        <f t="shared" si="0"/>
        <v>2</v>
      </c>
      <c r="B6" s="132"/>
      <c r="C6" s="133"/>
      <c r="D6" s="133"/>
      <c r="E6" s="133"/>
      <c r="F6" s="133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</row>
    <row r="7" spans="1:52">
      <c r="A7" s="132">
        <f t="shared" si="0"/>
        <v>3</v>
      </c>
      <c r="B7" s="132"/>
      <c r="C7" s="133"/>
      <c r="D7" s="133"/>
      <c r="E7" s="133"/>
      <c r="F7" s="133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</row>
    <row r="8" spans="1:52">
      <c r="A8" s="132">
        <f t="shared" si="0"/>
        <v>4</v>
      </c>
      <c r="B8" s="132"/>
      <c r="C8" s="133"/>
      <c r="D8" s="133"/>
      <c r="E8" s="133"/>
      <c r="F8" s="133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</row>
    <row r="9" spans="1:52">
      <c r="A9" s="132">
        <f t="shared" si="0"/>
        <v>5</v>
      </c>
      <c r="B9" s="132"/>
      <c r="C9" s="133"/>
      <c r="D9" s="133"/>
      <c r="E9" s="133"/>
      <c r="F9" s="133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</row>
    <row r="10" spans="1:52">
      <c r="A10" s="132">
        <f t="shared" si="0"/>
        <v>6</v>
      </c>
      <c r="B10" s="132"/>
      <c r="C10" s="133"/>
      <c r="D10" s="133"/>
      <c r="E10" s="133"/>
      <c r="F10" s="133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</row>
    <row r="11" spans="1:52">
      <c r="A11" s="132">
        <f t="shared" si="0"/>
        <v>7</v>
      </c>
      <c r="B11" s="132"/>
      <c r="C11" s="133"/>
      <c r="D11" s="133"/>
      <c r="E11" s="133"/>
      <c r="F11" s="133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</row>
    <row r="12" spans="1:52">
      <c r="A12" s="132">
        <f t="shared" si="0"/>
        <v>8</v>
      </c>
      <c r="B12" s="132"/>
      <c r="C12" s="133"/>
      <c r="D12" s="133"/>
      <c r="E12" s="133"/>
      <c r="F12" s="133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</row>
    <row r="13" spans="1:52">
      <c r="A13" s="132">
        <f t="shared" si="0"/>
        <v>9</v>
      </c>
      <c r="B13" s="132"/>
      <c r="C13" s="133"/>
      <c r="D13" s="133"/>
      <c r="E13" s="133"/>
      <c r="F13" s="133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</row>
    <row r="14" spans="1:52">
      <c r="A14" s="132">
        <f t="shared" si="0"/>
        <v>10</v>
      </c>
      <c r="B14" s="132"/>
      <c r="C14" s="133"/>
      <c r="D14" s="133"/>
      <c r="E14" s="133"/>
      <c r="F14" s="133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</row>
    <row r="15" spans="1:52">
      <c r="A15" s="132">
        <f t="shared" si="0"/>
        <v>11</v>
      </c>
      <c r="B15" s="132"/>
      <c r="C15" s="133"/>
      <c r="D15" s="133"/>
      <c r="E15" s="133"/>
      <c r="F15" s="133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</row>
    <row r="16" spans="1:52">
      <c r="A16" s="132">
        <f t="shared" si="0"/>
        <v>12</v>
      </c>
      <c r="B16" s="132"/>
      <c r="C16" s="133"/>
      <c r="D16" s="133"/>
      <c r="E16" s="133"/>
      <c r="F16" s="133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</row>
    <row r="17" spans="1:52">
      <c r="A17" s="132">
        <f t="shared" si="0"/>
        <v>13</v>
      </c>
      <c r="B17" s="132"/>
      <c r="C17" s="133"/>
      <c r="D17" s="133"/>
      <c r="E17" s="133"/>
      <c r="F17" s="133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</row>
    <row r="18" spans="1:52">
      <c r="A18" s="132">
        <f t="shared" si="0"/>
        <v>14</v>
      </c>
      <c r="B18" s="132"/>
      <c r="C18" s="133"/>
      <c r="D18" s="133"/>
      <c r="E18" s="133"/>
      <c r="F18" s="133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</row>
    <row r="19" spans="1:52">
      <c r="A19" s="132">
        <f t="shared" si="0"/>
        <v>15</v>
      </c>
      <c r="B19" s="132"/>
      <c r="C19" s="133"/>
      <c r="D19" s="133"/>
      <c r="E19" s="133"/>
      <c r="F19" s="133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</row>
    <row r="20" spans="1:52">
      <c r="A20" s="132">
        <f t="shared" si="0"/>
        <v>16</v>
      </c>
      <c r="B20" s="132"/>
      <c r="C20" s="133"/>
      <c r="D20" s="133"/>
      <c r="E20" s="133"/>
      <c r="F20" s="133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</row>
    <row r="21" spans="1:52">
      <c r="A21" s="132">
        <f t="shared" si="0"/>
        <v>17</v>
      </c>
      <c r="B21" s="132"/>
      <c r="C21" s="133"/>
      <c r="D21" s="133"/>
      <c r="E21" s="133"/>
      <c r="F21" s="133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</row>
    <row r="22" spans="1:52">
      <c r="A22" s="132">
        <f t="shared" si="0"/>
        <v>18</v>
      </c>
      <c r="B22" s="132"/>
      <c r="C22" s="133"/>
      <c r="D22" s="133"/>
      <c r="E22" s="133"/>
      <c r="F22" s="133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</row>
    <row r="23" spans="1:52">
      <c r="A23" s="132">
        <f t="shared" si="0"/>
        <v>19</v>
      </c>
      <c r="B23" s="132"/>
      <c r="C23" s="133"/>
      <c r="D23" s="133"/>
      <c r="E23" s="133"/>
      <c r="F23" s="133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</row>
    <row r="24" spans="1:52">
      <c r="A24" s="132">
        <f t="shared" si="0"/>
        <v>20</v>
      </c>
      <c r="B24" s="132"/>
      <c r="C24" s="133"/>
      <c r="D24" s="133"/>
      <c r="E24" s="133"/>
      <c r="F24" s="133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</row>
    <row r="25" spans="1:52">
      <c r="A25" s="132">
        <f t="shared" si="0"/>
        <v>21</v>
      </c>
      <c r="B25" s="132"/>
      <c r="C25" s="133"/>
      <c r="D25" s="133"/>
      <c r="E25" s="133"/>
      <c r="F25" s="133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</row>
    <row r="26" spans="1:52">
      <c r="A26" s="132">
        <f t="shared" si="0"/>
        <v>22</v>
      </c>
      <c r="B26" s="132"/>
      <c r="C26" s="133"/>
      <c r="D26" s="133"/>
      <c r="E26" s="133"/>
      <c r="F26" s="133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</row>
    <row r="27" spans="1:52">
      <c r="A27" s="132">
        <f t="shared" si="0"/>
        <v>23</v>
      </c>
      <c r="B27" s="132"/>
      <c r="C27" s="133"/>
      <c r="D27" s="133"/>
      <c r="E27" s="133"/>
      <c r="F27" s="133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</row>
    <row r="28" spans="1:52">
      <c r="A28" s="132">
        <f t="shared" si="0"/>
        <v>24</v>
      </c>
      <c r="B28" s="132"/>
      <c r="C28" s="133"/>
      <c r="D28" s="133"/>
      <c r="E28" s="133"/>
      <c r="F28" s="133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</row>
    <row r="29" spans="1:52">
      <c r="A29" s="132">
        <f t="shared" si="0"/>
        <v>25</v>
      </c>
      <c r="B29" s="132"/>
      <c r="C29" s="133"/>
      <c r="D29" s="133"/>
      <c r="E29" s="133"/>
      <c r="F29" s="133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</row>
    <row r="30" spans="1:52">
      <c r="A30" s="132">
        <f t="shared" si="0"/>
        <v>26</v>
      </c>
      <c r="B30" s="132"/>
      <c r="C30" s="133"/>
      <c r="D30" s="133"/>
      <c r="E30" s="133"/>
      <c r="F30" s="133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</row>
    <row r="31" spans="1:52">
      <c r="A31" s="132">
        <f t="shared" si="0"/>
        <v>27</v>
      </c>
      <c r="B31" s="132"/>
      <c r="C31" s="133"/>
      <c r="D31" s="133"/>
      <c r="E31" s="133"/>
      <c r="F31" s="133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</row>
    <row r="32" spans="1:52">
      <c r="A32" s="132">
        <f t="shared" si="0"/>
        <v>28</v>
      </c>
      <c r="B32" s="132"/>
      <c r="C32" s="133"/>
      <c r="D32" s="133"/>
      <c r="E32" s="133"/>
      <c r="F32" s="133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</row>
    <row r="33" spans="1:52">
      <c r="A33" s="132">
        <f t="shared" si="0"/>
        <v>29</v>
      </c>
      <c r="B33" s="132"/>
      <c r="C33" s="133"/>
      <c r="D33" s="133"/>
      <c r="E33" s="133"/>
      <c r="F33" s="133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</row>
    <row r="34" spans="1:52">
      <c r="A34" s="132">
        <f t="shared" si="0"/>
        <v>30</v>
      </c>
      <c r="B34" s="132"/>
      <c r="C34" s="133"/>
      <c r="D34" s="133"/>
      <c r="E34" s="133"/>
      <c r="F34" s="133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</row>
    <row r="35" spans="1:52">
      <c r="A35" s="132">
        <f t="shared" si="0"/>
        <v>31</v>
      </c>
      <c r="B35" s="132"/>
      <c r="C35" s="133"/>
      <c r="D35" s="133"/>
      <c r="E35" s="133"/>
      <c r="F35" s="133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</row>
    <row r="36" spans="1:52">
      <c r="A36" s="132">
        <f t="shared" si="0"/>
        <v>32</v>
      </c>
      <c r="B36" s="132"/>
      <c r="C36" s="133"/>
      <c r="D36" s="133"/>
      <c r="E36" s="133"/>
      <c r="F36" s="133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</row>
    <row r="37" spans="1:52">
      <c r="A37" s="132">
        <f t="shared" si="0"/>
        <v>33</v>
      </c>
      <c r="B37" s="132"/>
      <c r="C37" s="133"/>
      <c r="D37" s="133"/>
      <c r="E37" s="133"/>
      <c r="F37" s="133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</row>
    <row r="38" spans="1:52">
      <c r="A38" s="132">
        <f t="shared" si="0"/>
        <v>34</v>
      </c>
      <c r="B38" s="132"/>
      <c r="C38" s="133"/>
      <c r="D38" s="133"/>
      <c r="E38" s="133"/>
      <c r="F38" s="133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</row>
    <row r="39" spans="1:52">
      <c r="A39" s="132">
        <f t="shared" si="0"/>
        <v>35</v>
      </c>
      <c r="B39" s="132"/>
      <c r="C39" s="133"/>
      <c r="D39" s="133"/>
      <c r="E39" s="133"/>
      <c r="F39" s="133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</row>
    <row r="40" spans="1:52">
      <c r="A40" s="132">
        <f t="shared" si="0"/>
        <v>36</v>
      </c>
      <c r="B40" s="132"/>
      <c r="C40" s="133"/>
      <c r="D40" s="133"/>
      <c r="E40" s="133"/>
      <c r="F40" s="133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</row>
    <row r="41" spans="1:52">
      <c r="A41" s="132">
        <f t="shared" si="0"/>
        <v>37</v>
      </c>
      <c r="B41" s="132"/>
      <c r="C41" s="133"/>
      <c r="D41" s="133"/>
      <c r="E41" s="133"/>
      <c r="F41" s="133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</row>
    <row r="42" spans="1:52">
      <c r="A42" s="132">
        <f t="shared" si="0"/>
        <v>38</v>
      </c>
      <c r="B42" s="132"/>
      <c r="C42" s="133"/>
      <c r="D42" s="133"/>
      <c r="E42" s="133"/>
      <c r="F42" s="133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</row>
    <row r="43" spans="1:52">
      <c r="A43" s="132">
        <f t="shared" si="0"/>
        <v>39</v>
      </c>
      <c r="B43" s="132"/>
      <c r="C43" s="133"/>
      <c r="D43" s="133"/>
      <c r="E43" s="133"/>
      <c r="F43" s="133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</row>
    <row r="44" spans="1:52">
      <c r="A44" s="132">
        <f t="shared" si="0"/>
        <v>40</v>
      </c>
      <c r="B44" s="132"/>
      <c r="C44" s="133"/>
      <c r="D44" s="133"/>
      <c r="E44" s="133"/>
      <c r="F44" s="133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2"/>
    </row>
    <row r="45" spans="1:52">
      <c r="A45" s="132">
        <f t="shared" si="0"/>
        <v>41</v>
      </c>
      <c r="B45" s="132"/>
      <c r="C45" s="133"/>
      <c r="D45" s="133"/>
      <c r="E45" s="133"/>
      <c r="F45" s="133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</row>
    <row r="46" spans="1:52">
      <c r="A46" s="132">
        <f t="shared" si="0"/>
        <v>42</v>
      </c>
      <c r="B46" s="132"/>
      <c r="C46" s="133"/>
      <c r="D46" s="133"/>
      <c r="E46" s="133"/>
      <c r="F46" s="133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</row>
    <row r="47" spans="1:52">
      <c r="A47" s="132">
        <f t="shared" si="0"/>
        <v>43</v>
      </c>
      <c r="B47" s="132"/>
      <c r="C47" s="133"/>
      <c r="D47" s="133"/>
      <c r="E47" s="133"/>
      <c r="F47" s="133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2"/>
      <c r="AZ47" s="132"/>
    </row>
    <row r="48" spans="1:52">
      <c r="A48" s="132">
        <f t="shared" si="0"/>
        <v>44</v>
      </c>
      <c r="B48" s="132"/>
      <c r="C48" s="133"/>
      <c r="D48" s="133"/>
      <c r="E48" s="133"/>
      <c r="F48" s="133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2"/>
    </row>
    <row r="49" spans="1:52">
      <c r="A49" s="132">
        <f t="shared" si="0"/>
        <v>45</v>
      </c>
      <c r="B49" s="132"/>
      <c r="C49" s="133"/>
      <c r="D49" s="133"/>
      <c r="E49" s="133"/>
      <c r="F49" s="133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132"/>
    </row>
    <row r="50" spans="1:52">
      <c r="A50" s="132">
        <f t="shared" si="0"/>
        <v>46</v>
      </c>
      <c r="B50" s="132"/>
      <c r="C50" s="133"/>
      <c r="D50" s="133"/>
      <c r="E50" s="133"/>
      <c r="F50" s="133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32"/>
    </row>
    <row r="51" spans="1:52">
      <c r="A51" s="132">
        <f t="shared" si="0"/>
        <v>47</v>
      </c>
      <c r="B51" s="132"/>
      <c r="C51" s="133"/>
      <c r="D51" s="133"/>
      <c r="E51" s="133"/>
      <c r="F51" s="133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2"/>
    </row>
    <row r="52" spans="1:52">
      <c r="A52" s="141">
        <f t="shared" si="0"/>
        <v>48</v>
      </c>
      <c r="B52" s="141"/>
      <c r="C52" s="142"/>
      <c r="D52" s="142"/>
      <c r="E52" s="142"/>
      <c r="F52" s="142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1"/>
      <c r="AZ52" s="141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AT31" sqref="AT31"/>
    </sheetView>
  </sheetViews>
  <sheetFormatPr defaultColWidth="2.6640625" defaultRowHeight="9.4"/>
  <cols>
    <col min="1" max="16384" width="2.6640625" style="1"/>
  </cols>
  <sheetData>
    <row r="1" spans="1:52" ht="9.75" thickTop="1">
      <c r="A1" s="143" t="s">
        <v>5</v>
      </c>
      <c r="B1" s="144"/>
      <c r="C1" s="144"/>
      <c r="D1" s="144"/>
      <c r="E1" s="144"/>
      <c r="F1" s="144"/>
      <c r="G1" s="144"/>
      <c r="H1" s="144"/>
      <c r="I1" s="144"/>
      <c r="J1" s="145"/>
      <c r="K1" s="149" t="s">
        <v>3</v>
      </c>
      <c r="L1" s="149"/>
      <c r="M1" s="149"/>
      <c r="N1" s="149"/>
      <c r="O1" s="154" t="str">
        <f>IF(ISBLANK(表紙!AL43),"",(表紙!AL43))</f>
        <v>K001</v>
      </c>
      <c r="P1" s="154"/>
      <c r="Q1" s="154"/>
      <c r="R1" s="154"/>
      <c r="S1" s="154"/>
      <c r="T1" s="154"/>
      <c r="U1" s="154"/>
      <c r="V1" s="154"/>
      <c r="W1" s="154"/>
      <c r="X1" s="154"/>
      <c r="Y1" s="149" t="s">
        <v>27</v>
      </c>
      <c r="Z1" s="149"/>
      <c r="AA1" s="149"/>
      <c r="AB1" s="149"/>
      <c r="AC1" s="150" t="str">
        <f>IF(ISBLANK(表紙!AL39),"",(表紙!AL39))</f>
        <v>KS</v>
      </c>
      <c r="AD1" s="150"/>
      <c r="AE1" s="150"/>
      <c r="AF1" s="150"/>
      <c r="AG1" s="150"/>
      <c r="AH1" s="150"/>
      <c r="AI1" s="150"/>
      <c r="AJ1" s="150"/>
      <c r="AK1" s="150"/>
      <c r="AL1" s="150"/>
      <c r="AM1" s="149" t="s">
        <v>1</v>
      </c>
      <c r="AN1" s="149"/>
      <c r="AO1" s="149"/>
      <c r="AP1" s="149"/>
      <c r="AQ1" s="156">
        <f>IF(ISBLANK(表紙!AL47),"",(表紙!AL47))</f>
        <v>44719</v>
      </c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2" ht="9.75" thickBot="1">
      <c r="A2" s="151"/>
      <c r="B2" s="152"/>
      <c r="C2" s="152"/>
      <c r="D2" s="152"/>
      <c r="E2" s="152"/>
      <c r="F2" s="152"/>
      <c r="G2" s="152"/>
      <c r="H2" s="152"/>
      <c r="I2" s="152"/>
      <c r="J2" s="153"/>
      <c r="K2" s="139" t="s">
        <v>4</v>
      </c>
      <c r="L2" s="139"/>
      <c r="M2" s="139"/>
      <c r="N2" s="139"/>
      <c r="O2" s="155" t="str">
        <f>IF(ISBLANK(表紙!AL45),"",(表紙!AL45))</f>
        <v>社員情報一覧</v>
      </c>
      <c r="P2" s="155"/>
      <c r="Q2" s="155"/>
      <c r="R2" s="155"/>
      <c r="S2" s="155"/>
      <c r="T2" s="155"/>
      <c r="U2" s="155"/>
      <c r="V2" s="155"/>
      <c r="W2" s="155"/>
      <c r="X2" s="155"/>
      <c r="Y2" s="139" t="s">
        <v>0</v>
      </c>
      <c r="Z2" s="139"/>
      <c r="AA2" s="139"/>
      <c r="AB2" s="139"/>
      <c r="AC2" s="140" t="str">
        <f>IF(ISBLANK(表紙!AL41),"",(表紙!AL41))</f>
        <v>勤怠管理システム</v>
      </c>
      <c r="AD2" s="140"/>
      <c r="AE2" s="140"/>
      <c r="AF2" s="140"/>
      <c r="AG2" s="140"/>
      <c r="AH2" s="140"/>
      <c r="AI2" s="140"/>
      <c r="AJ2" s="140"/>
      <c r="AK2" s="140"/>
      <c r="AL2" s="140"/>
      <c r="AM2" s="139" t="s">
        <v>21</v>
      </c>
      <c r="AN2" s="139"/>
      <c r="AO2" s="139"/>
      <c r="AP2" s="139"/>
      <c r="AQ2" s="140" t="str">
        <f>IF(ISBLANK(表紙!AL49),"",(表紙!AL49))</f>
        <v>安雪シン</v>
      </c>
      <c r="AR2" s="140"/>
      <c r="AS2" s="140"/>
      <c r="AT2" s="140"/>
      <c r="AU2" s="140"/>
      <c r="AV2" s="140"/>
      <c r="AW2" s="140"/>
      <c r="AX2" s="140"/>
      <c r="AY2" s="140"/>
      <c r="AZ2" s="158"/>
    </row>
    <row r="3" spans="1:52" ht="9.7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ht="9.75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ht="9.75" thickBot="1">
      <c r="A6" s="6"/>
      <c r="B6" s="75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7"/>
      <c r="AZ6" s="8"/>
    </row>
    <row r="7" spans="1:52" ht="9.9499999999999993" customHeight="1">
      <c r="A7" s="6"/>
      <c r="B7" s="67"/>
      <c r="C7" s="170" t="s">
        <v>93</v>
      </c>
      <c r="D7" s="171"/>
      <c r="E7" s="171"/>
      <c r="F7" s="171"/>
      <c r="G7" s="171"/>
      <c r="H7" s="171"/>
      <c r="I7" s="171"/>
      <c r="J7" s="171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82" t="s">
        <v>96</v>
      </c>
      <c r="AP7" s="182"/>
      <c r="AQ7" s="182"/>
      <c r="AR7" s="182"/>
      <c r="AS7" s="182"/>
      <c r="AT7" s="78"/>
      <c r="AU7" s="172" t="s">
        <v>94</v>
      </c>
      <c r="AV7" s="173"/>
      <c r="AW7" s="173"/>
      <c r="AX7" s="174"/>
      <c r="AY7" s="68"/>
      <c r="AZ7" s="8"/>
    </row>
    <row r="8" spans="1:52" ht="9.9499999999999993" customHeight="1">
      <c r="A8" s="6"/>
      <c r="B8" s="67"/>
      <c r="C8" s="171"/>
      <c r="D8" s="171"/>
      <c r="E8" s="171"/>
      <c r="F8" s="171"/>
      <c r="G8" s="171"/>
      <c r="H8" s="171"/>
      <c r="I8" s="171"/>
      <c r="J8" s="171"/>
      <c r="K8" s="7"/>
      <c r="L8" s="7"/>
      <c r="M8" s="78"/>
      <c r="N8" s="78"/>
      <c r="O8" s="78"/>
      <c r="P8" s="78"/>
      <c r="Q8" s="78"/>
      <c r="R8" s="78"/>
      <c r="S8" s="183" t="s">
        <v>99</v>
      </c>
      <c r="T8" s="183"/>
      <c r="U8" s="183"/>
      <c r="V8" s="183"/>
      <c r="W8" s="79"/>
      <c r="X8" s="183" t="s">
        <v>97</v>
      </c>
      <c r="Y8" s="183"/>
      <c r="Z8" s="183"/>
      <c r="AA8" s="183"/>
      <c r="AB8" s="79"/>
      <c r="AC8" s="183" t="s">
        <v>98</v>
      </c>
      <c r="AD8" s="183"/>
      <c r="AE8" s="183"/>
      <c r="AF8" s="183"/>
      <c r="AG8" s="79"/>
      <c r="AH8" s="79"/>
      <c r="AI8" s="79"/>
      <c r="AJ8" s="79"/>
      <c r="AK8" s="79"/>
      <c r="AL8" s="79"/>
      <c r="AM8" s="79"/>
      <c r="AN8" s="7"/>
      <c r="AO8" s="7"/>
      <c r="AP8" s="181" t="s">
        <v>95</v>
      </c>
      <c r="AQ8" s="181"/>
      <c r="AR8" s="181"/>
      <c r="AS8" s="181"/>
      <c r="AT8" s="78"/>
      <c r="AU8" s="175"/>
      <c r="AV8" s="176"/>
      <c r="AW8" s="176"/>
      <c r="AX8" s="177"/>
      <c r="AY8" s="68"/>
      <c r="AZ8" s="8"/>
    </row>
    <row r="9" spans="1:52" ht="10.35" customHeight="1" thickBot="1">
      <c r="A9" s="6"/>
      <c r="B9" s="67"/>
      <c r="C9" s="171"/>
      <c r="D9" s="171"/>
      <c r="E9" s="171"/>
      <c r="F9" s="171"/>
      <c r="G9" s="171"/>
      <c r="H9" s="171"/>
      <c r="I9" s="171"/>
      <c r="J9" s="171"/>
      <c r="K9" s="7"/>
      <c r="L9" s="7"/>
      <c r="M9" s="78"/>
      <c r="N9" s="78"/>
      <c r="O9" s="78"/>
      <c r="P9" s="78"/>
      <c r="Q9" s="78"/>
      <c r="R9" s="78"/>
      <c r="S9" s="183"/>
      <c r="T9" s="183"/>
      <c r="U9" s="183"/>
      <c r="V9" s="183"/>
      <c r="W9" s="79"/>
      <c r="X9" s="183"/>
      <c r="Y9" s="183"/>
      <c r="Z9" s="183"/>
      <c r="AA9" s="183"/>
      <c r="AB9" s="79"/>
      <c r="AC9" s="183"/>
      <c r="AD9" s="183"/>
      <c r="AE9" s="183"/>
      <c r="AF9" s="183"/>
      <c r="AG9" s="79"/>
      <c r="AH9" s="79"/>
      <c r="AI9" s="79"/>
      <c r="AJ9" s="79"/>
      <c r="AK9" s="79"/>
      <c r="AL9" s="79"/>
      <c r="AM9" s="79"/>
      <c r="AN9" s="7"/>
      <c r="AO9" s="7"/>
      <c r="AP9" s="181"/>
      <c r="AQ9" s="181"/>
      <c r="AR9" s="181"/>
      <c r="AS9" s="181"/>
      <c r="AT9" s="78"/>
      <c r="AU9" s="178"/>
      <c r="AV9" s="179"/>
      <c r="AW9" s="179"/>
      <c r="AX9" s="180"/>
      <c r="AY9" s="68"/>
      <c r="AZ9" s="8"/>
    </row>
    <row r="10" spans="1:52">
      <c r="A10" s="6"/>
      <c r="B10" s="6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68"/>
      <c r="AZ10" s="8"/>
    </row>
    <row r="11" spans="1:52">
      <c r="A11" s="6"/>
      <c r="B11" s="6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68"/>
      <c r="AZ11" s="8"/>
    </row>
    <row r="12" spans="1:52" ht="9.9499999999999993" customHeight="1">
      <c r="A12" s="6"/>
      <c r="B12" s="72"/>
      <c r="C12" s="169" t="s">
        <v>100</v>
      </c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73"/>
      <c r="AZ12" s="8"/>
    </row>
    <row r="13" spans="1:52">
      <c r="A13" s="6"/>
      <c r="B13" s="74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169"/>
      <c r="AT13" s="169"/>
      <c r="AU13" s="169"/>
      <c r="AV13" s="169"/>
      <c r="AW13" s="169"/>
      <c r="AX13" s="169"/>
      <c r="AY13" s="73"/>
      <c r="AZ13" s="8"/>
    </row>
    <row r="14" spans="1:52">
      <c r="A14" s="6"/>
      <c r="B14" s="74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69"/>
      <c r="AU14" s="169"/>
      <c r="AV14" s="169"/>
      <c r="AW14" s="169"/>
      <c r="AX14" s="169"/>
      <c r="AY14" s="73"/>
      <c r="AZ14" s="8"/>
    </row>
    <row r="15" spans="1:52">
      <c r="A15" s="6"/>
      <c r="B15" s="74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69"/>
      <c r="AU15" s="169"/>
      <c r="AV15" s="169"/>
      <c r="AW15" s="169"/>
      <c r="AX15" s="169"/>
      <c r="AY15" s="73"/>
      <c r="AZ15" s="8"/>
    </row>
    <row r="16" spans="1:52">
      <c r="A16" s="6"/>
      <c r="B16" s="74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  <c r="AX16" s="169"/>
      <c r="AY16" s="73"/>
      <c r="AZ16" s="8"/>
    </row>
    <row r="17" spans="1:52">
      <c r="A17" s="6"/>
      <c r="B17" s="67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69"/>
      <c r="AU17" s="169"/>
      <c r="AV17" s="169"/>
      <c r="AW17" s="169"/>
      <c r="AX17" s="169"/>
      <c r="AY17" s="68"/>
      <c r="AZ17" s="8"/>
    </row>
    <row r="18" spans="1:52">
      <c r="A18" s="6"/>
      <c r="B18" s="6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68"/>
      <c r="AZ18" s="8"/>
    </row>
    <row r="19" spans="1:52" ht="12.75">
      <c r="A19" s="6"/>
      <c r="B19" s="67"/>
      <c r="C19" s="7"/>
      <c r="D19" s="7"/>
      <c r="E19" s="7"/>
      <c r="F19" s="7"/>
      <c r="G19" s="7"/>
      <c r="H19" s="7"/>
      <c r="I19" s="7"/>
      <c r="J19" s="7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"/>
      <c r="AQ19" s="7"/>
      <c r="AR19" s="7"/>
      <c r="AS19" s="7"/>
      <c r="AT19" s="7"/>
      <c r="AU19" s="7"/>
      <c r="AV19" s="7"/>
      <c r="AW19" s="7"/>
      <c r="AX19" s="7"/>
      <c r="AY19" s="68"/>
      <c r="AZ19" s="8"/>
    </row>
    <row r="20" spans="1:52" ht="12.75">
      <c r="A20" s="6"/>
      <c r="B20" s="67"/>
      <c r="C20" s="7"/>
      <c r="D20" s="7"/>
      <c r="E20" s="7"/>
      <c r="F20" s="7"/>
      <c r="G20" s="7"/>
      <c r="H20" s="7"/>
      <c r="I20" s="7"/>
      <c r="J20" s="7"/>
      <c r="K20" s="80"/>
      <c r="L20" s="81" t="s">
        <v>101</v>
      </c>
      <c r="M20" s="80"/>
      <c r="N20" s="80"/>
      <c r="O20" s="80"/>
      <c r="P20" s="82" t="s">
        <v>102</v>
      </c>
      <c r="Q20" s="83"/>
      <c r="R20" s="83"/>
      <c r="S20" s="83"/>
      <c r="T20" s="83"/>
      <c r="U20" s="83"/>
      <c r="V20" s="84"/>
      <c r="W20" s="80"/>
      <c r="X20" s="80"/>
      <c r="Y20" s="80"/>
      <c r="Z20" s="81" t="s">
        <v>103</v>
      </c>
      <c r="AA20" s="80"/>
      <c r="AB20" s="80"/>
      <c r="AC20" s="85" t="s">
        <v>118</v>
      </c>
      <c r="AD20" s="83"/>
      <c r="AE20" s="83"/>
      <c r="AF20" s="84"/>
      <c r="AG20" s="80"/>
      <c r="AH20" s="80"/>
      <c r="AI20" s="80"/>
      <c r="AJ20" s="80"/>
      <c r="AK20" s="80"/>
      <c r="AL20" s="80"/>
      <c r="AM20" s="80"/>
      <c r="AN20" s="80"/>
      <c r="AO20" s="80"/>
      <c r="AP20" s="7"/>
      <c r="AQ20" s="7"/>
      <c r="AR20" s="7"/>
      <c r="AS20" s="7"/>
      <c r="AT20" s="7"/>
      <c r="AU20" s="7"/>
      <c r="AV20" s="7"/>
      <c r="AW20" s="7"/>
      <c r="AX20" s="7"/>
      <c r="AY20" s="68"/>
      <c r="AZ20" s="8"/>
    </row>
    <row r="21" spans="1:52" ht="12.75">
      <c r="A21" s="6"/>
      <c r="B21" s="67"/>
      <c r="C21" s="7"/>
      <c r="D21" s="7"/>
      <c r="E21" s="7"/>
      <c r="F21" s="7"/>
      <c r="G21" s="7"/>
      <c r="H21" s="7"/>
      <c r="I21" s="7"/>
      <c r="J21" s="7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7"/>
      <c r="AQ21" s="7"/>
      <c r="AR21" s="7"/>
      <c r="AS21" s="7"/>
      <c r="AT21" s="7"/>
      <c r="AU21" s="7"/>
      <c r="AV21" s="7"/>
      <c r="AW21" s="7"/>
      <c r="AX21" s="7"/>
      <c r="AY21" s="68"/>
      <c r="AZ21" s="8"/>
    </row>
    <row r="22" spans="1:52" ht="12.75">
      <c r="A22" s="6"/>
      <c r="B22" s="67"/>
      <c r="C22" s="7"/>
      <c r="D22" s="7"/>
      <c r="E22" s="7"/>
      <c r="F22" s="7"/>
      <c r="G22" s="7"/>
      <c r="H22" s="7"/>
      <c r="I22" s="7"/>
      <c r="J22" s="7"/>
      <c r="K22" s="80"/>
      <c r="L22" s="81" t="s">
        <v>104</v>
      </c>
      <c r="M22" s="80"/>
      <c r="N22" s="80"/>
      <c r="O22" s="80"/>
      <c r="P22" s="90" t="s">
        <v>105</v>
      </c>
      <c r="Q22" s="83"/>
      <c r="R22" s="83"/>
      <c r="S22" s="84"/>
      <c r="T22" s="86" t="s">
        <v>106</v>
      </c>
      <c r="U22" s="90" t="s">
        <v>105</v>
      </c>
      <c r="V22" s="83"/>
      <c r="W22" s="83"/>
      <c r="X22" s="84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7"/>
      <c r="AQ22" s="7"/>
      <c r="AR22" s="7"/>
      <c r="AS22" s="7"/>
      <c r="AT22" s="7"/>
      <c r="AU22" s="7"/>
      <c r="AV22" s="7"/>
      <c r="AW22" s="7"/>
      <c r="AX22" s="7"/>
      <c r="AY22" s="68"/>
      <c r="AZ22" s="8"/>
    </row>
    <row r="23" spans="1:52" ht="12.75">
      <c r="A23" s="6"/>
      <c r="B23" s="67"/>
      <c r="C23" s="7"/>
      <c r="D23" s="7"/>
      <c r="E23" s="7"/>
      <c r="F23" s="7"/>
      <c r="G23" s="7"/>
      <c r="H23" s="7"/>
      <c r="I23" s="7"/>
      <c r="J23" s="7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7"/>
      <c r="AQ23" s="7"/>
      <c r="AR23" s="7"/>
      <c r="AS23" s="7"/>
      <c r="AT23" s="7"/>
      <c r="AU23" s="7"/>
      <c r="AV23" s="7"/>
      <c r="AW23" s="7"/>
      <c r="AX23" s="7"/>
      <c r="AY23" s="68"/>
      <c r="AZ23" s="8"/>
    </row>
    <row r="24" spans="1:52" ht="12.75">
      <c r="A24" s="6"/>
      <c r="B24" s="67"/>
      <c r="C24" s="7"/>
      <c r="D24" s="7"/>
      <c r="E24" s="7"/>
      <c r="F24" s="7"/>
      <c r="G24" s="7"/>
      <c r="H24" s="7"/>
      <c r="I24" s="7"/>
      <c r="J24" s="7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7"/>
      <c r="AQ24" s="7"/>
      <c r="AR24" s="7"/>
      <c r="AS24" s="7"/>
      <c r="AT24" s="7"/>
      <c r="AU24" s="7"/>
      <c r="AV24" s="7"/>
      <c r="AW24" s="7"/>
      <c r="AX24" s="7"/>
      <c r="AY24" s="68"/>
      <c r="AZ24" s="8"/>
    </row>
    <row r="25" spans="1:52" ht="12.75">
      <c r="A25" s="6"/>
      <c r="B25" s="67"/>
      <c r="C25" s="7"/>
      <c r="D25" s="7"/>
      <c r="E25" s="7"/>
      <c r="F25" s="7"/>
      <c r="G25" s="7"/>
      <c r="H25" s="7"/>
      <c r="I25" s="7"/>
      <c r="J25" s="7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"/>
      <c r="AQ25" s="7"/>
      <c r="AR25" s="7"/>
      <c r="AS25" s="7"/>
      <c r="AT25" s="7"/>
      <c r="AU25" s="7"/>
      <c r="AV25" s="7"/>
      <c r="AW25" s="7"/>
      <c r="AX25" s="7"/>
      <c r="AY25" s="68"/>
      <c r="AZ25" s="8"/>
    </row>
    <row r="26" spans="1:52" ht="12.75">
      <c r="A26" s="6"/>
      <c r="B26" s="67"/>
      <c r="C26" s="7"/>
      <c r="D26" s="7"/>
      <c r="E26" s="7"/>
      <c r="F26" s="7"/>
      <c r="G26" s="7"/>
      <c r="H26" s="7"/>
      <c r="I26" s="7"/>
      <c r="J26" s="7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7"/>
      <c r="AQ26" s="7"/>
      <c r="AR26" s="7"/>
      <c r="AS26" s="7"/>
      <c r="AT26" s="7"/>
      <c r="AU26" s="7"/>
      <c r="AV26" s="7"/>
      <c r="AW26" s="7"/>
      <c r="AX26" s="7"/>
      <c r="AY26" s="68"/>
      <c r="AZ26" s="8"/>
    </row>
    <row r="27" spans="1:52" ht="12.75">
      <c r="A27" s="6"/>
      <c r="B27" s="67"/>
      <c r="C27" s="7"/>
      <c r="D27" s="7"/>
      <c r="E27" s="7"/>
      <c r="F27" s="7"/>
      <c r="G27" s="7"/>
      <c r="H27" s="7"/>
      <c r="I27" s="7"/>
      <c r="J27" s="7"/>
      <c r="K27" s="163" t="s">
        <v>107</v>
      </c>
      <c r="L27" s="164"/>
      <c r="M27" s="163" t="s">
        <v>101</v>
      </c>
      <c r="N27" s="165"/>
      <c r="O27" s="165"/>
      <c r="P27" s="164"/>
      <c r="Q27" s="163" t="s">
        <v>104</v>
      </c>
      <c r="R27" s="165"/>
      <c r="S27" s="164"/>
      <c r="T27" s="163" t="s">
        <v>108</v>
      </c>
      <c r="U27" s="165"/>
      <c r="V27" s="164"/>
      <c r="W27" s="163" t="s">
        <v>109</v>
      </c>
      <c r="X27" s="164"/>
      <c r="Y27" s="163" t="s">
        <v>110</v>
      </c>
      <c r="Z27" s="165"/>
      <c r="AA27" s="164"/>
      <c r="AB27" s="163" t="s">
        <v>103</v>
      </c>
      <c r="AC27" s="165"/>
      <c r="AD27" s="164"/>
      <c r="AE27" s="163" t="s">
        <v>111</v>
      </c>
      <c r="AF27" s="165"/>
      <c r="AG27" s="165"/>
      <c r="AH27" s="165"/>
      <c r="AI27" s="165"/>
      <c r="AJ27" s="165"/>
      <c r="AK27" s="165"/>
      <c r="AL27" s="163" t="s">
        <v>117</v>
      </c>
      <c r="AM27" s="165"/>
      <c r="AN27" s="91" t="s">
        <v>121</v>
      </c>
      <c r="AO27" s="80"/>
      <c r="AP27" s="7"/>
      <c r="AQ27" s="7"/>
      <c r="AR27" s="7"/>
      <c r="AS27" s="7"/>
      <c r="AT27" s="7"/>
      <c r="AU27" s="7"/>
      <c r="AV27" s="7"/>
      <c r="AW27" s="7"/>
      <c r="AX27" s="7"/>
      <c r="AY27" s="68"/>
      <c r="AZ27" s="8"/>
    </row>
    <row r="28" spans="1:52" ht="15">
      <c r="A28" s="6"/>
      <c r="B28" s="67"/>
      <c r="C28" s="7"/>
      <c r="D28" s="7"/>
      <c r="E28" s="7"/>
      <c r="F28" s="7"/>
      <c r="G28" s="7"/>
      <c r="H28" s="7"/>
      <c r="I28" s="7"/>
      <c r="J28" s="7"/>
      <c r="K28" s="163"/>
      <c r="L28" s="164"/>
      <c r="M28" s="163" t="s">
        <v>112</v>
      </c>
      <c r="N28" s="165"/>
      <c r="O28" s="165"/>
      <c r="P28" s="164"/>
      <c r="Q28" s="163" t="s">
        <v>105</v>
      </c>
      <c r="R28" s="165"/>
      <c r="S28" s="164"/>
      <c r="T28" s="163" t="s">
        <v>120</v>
      </c>
      <c r="U28" s="165"/>
      <c r="V28" s="164"/>
      <c r="W28" s="163" t="s">
        <v>113</v>
      </c>
      <c r="X28" s="164"/>
      <c r="Y28" s="163" t="s">
        <v>114</v>
      </c>
      <c r="Z28" s="165"/>
      <c r="AA28" s="164"/>
      <c r="AB28" s="163" t="s">
        <v>115</v>
      </c>
      <c r="AC28" s="165"/>
      <c r="AD28" s="164"/>
      <c r="AE28" s="163" t="s">
        <v>116</v>
      </c>
      <c r="AF28" s="165"/>
      <c r="AG28" s="165"/>
      <c r="AH28" s="165"/>
      <c r="AI28" s="165"/>
      <c r="AJ28" s="165"/>
      <c r="AK28" s="165"/>
      <c r="AL28" s="159" t="s">
        <v>119</v>
      </c>
      <c r="AM28" s="160"/>
      <c r="AN28" s="89"/>
      <c r="AO28" s="87"/>
      <c r="AP28" s="7"/>
      <c r="AQ28" s="7"/>
      <c r="AR28" s="7"/>
      <c r="AS28" s="7"/>
      <c r="AT28" s="7"/>
      <c r="AU28" s="7"/>
      <c r="AV28" s="7"/>
      <c r="AW28" s="7"/>
      <c r="AX28" s="7"/>
      <c r="AY28" s="68"/>
      <c r="AZ28" s="8"/>
    </row>
    <row r="29" spans="1:52" ht="12.75">
      <c r="A29" s="6"/>
      <c r="B29" s="67"/>
      <c r="C29" s="7"/>
      <c r="D29" s="7"/>
      <c r="E29" s="7"/>
      <c r="F29" s="7"/>
      <c r="G29" s="7"/>
      <c r="H29" s="7"/>
      <c r="I29" s="7"/>
      <c r="J29" s="7"/>
      <c r="K29" s="166"/>
      <c r="L29" s="167"/>
      <c r="M29" s="166"/>
      <c r="N29" s="168"/>
      <c r="O29" s="168"/>
      <c r="P29" s="167"/>
      <c r="Q29" s="166"/>
      <c r="R29" s="168"/>
      <c r="S29" s="167"/>
      <c r="T29" s="166"/>
      <c r="U29" s="168"/>
      <c r="V29" s="167"/>
      <c r="W29" s="166"/>
      <c r="X29" s="167"/>
      <c r="Y29" s="166"/>
      <c r="Z29" s="168"/>
      <c r="AA29" s="167"/>
      <c r="AB29" s="166"/>
      <c r="AC29" s="168"/>
      <c r="AD29" s="167"/>
      <c r="AE29" s="166"/>
      <c r="AF29" s="168"/>
      <c r="AG29" s="168"/>
      <c r="AH29" s="168"/>
      <c r="AI29" s="168"/>
      <c r="AJ29" s="168"/>
      <c r="AK29" s="168"/>
      <c r="AL29" s="161"/>
      <c r="AM29" s="162"/>
      <c r="AN29" s="88"/>
      <c r="AO29" s="80"/>
      <c r="AP29" s="7"/>
      <c r="AQ29" s="7"/>
      <c r="AR29" s="7"/>
      <c r="AS29" s="7"/>
      <c r="AT29" s="7"/>
      <c r="AU29" s="7"/>
      <c r="AV29" s="7"/>
      <c r="AW29" s="7"/>
      <c r="AX29" s="7"/>
      <c r="AY29" s="68"/>
      <c r="AZ29" s="8"/>
    </row>
    <row r="30" spans="1:52" ht="12.75">
      <c r="A30" s="6"/>
      <c r="B30" s="67"/>
      <c r="C30" s="7"/>
      <c r="D30" s="7"/>
      <c r="E30" s="7"/>
      <c r="F30" s="7"/>
      <c r="G30" s="7"/>
      <c r="H30" s="7"/>
      <c r="I30" s="7"/>
      <c r="J30" s="7"/>
      <c r="K30" s="166"/>
      <c r="L30" s="167"/>
      <c r="M30" s="166"/>
      <c r="N30" s="168"/>
      <c r="O30" s="168"/>
      <c r="P30" s="167"/>
      <c r="Q30" s="166"/>
      <c r="R30" s="168"/>
      <c r="S30" s="167"/>
      <c r="T30" s="166"/>
      <c r="U30" s="168"/>
      <c r="V30" s="167"/>
      <c r="W30" s="166"/>
      <c r="X30" s="167"/>
      <c r="Y30" s="166"/>
      <c r="Z30" s="168"/>
      <c r="AA30" s="167"/>
      <c r="AB30" s="166"/>
      <c r="AC30" s="168"/>
      <c r="AD30" s="167"/>
      <c r="AE30" s="166"/>
      <c r="AF30" s="168"/>
      <c r="AG30" s="168"/>
      <c r="AH30" s="168"/>
      <c r="AI30" s="168"/>
      <c r="AJ30" s="168"/>
      <c r="AK30" s="168"/>
      <c r="AL30" s="161"/>
      <c r="AM30" s="162"/>
      <c r="AN30" s="88"/>
      <c r="AO30" s="80"/>
      <c r="AP30" s="7"/>
      <c r="AQ30" s="7"/>
      <c r="AR30" s="7"/>
      <c r="AS30" s="7"/>
      <c r="AT30" s="7"/>
      <c r="AU30" s="7"/>
      <c r="AV30" s="7"/>
      <c r="AW30" s="7"/>
      <c r="AX30" s="7"/>
      <c r="AY30" s="68"/>
      <c r="AZ30" s="8"/>
    </row>
    <row r="31" spans="1:52" ht="12.75">
      <c r="A31" s="6"/>
      <c r="B31" s="67"/>
      <c r="C31" s="7"/>
      <c r="D31" s="7"/>
      <c r="E31" s="7"/>
      <c r="F31" s="7"/>
      <c r="G31" s="7"/>
      <c r="H31" s="7"/>
      <c r="I31" s="7"/>
      <c r="J31" s="7"/>
      <c r="K31" s="166"/>
      <c r="L31" s="167"/>
      <c r="M31" s="166"/>
      <c r="N31" s="168"/>
      <c r="O31" s="168"/>
      <c r="P31" s="167"/>
      <c r="Q31" s="166"/>
      <c r="R31" s="168"/>
      <c r="S31" s="167"/>
      <c r="T31" s="166"/>
      <c r="U31" s="168"/>
      <c r="V31" s="167"/>
      <c r="W31" s="166"/>
      <c r="X31" s="167"/>
      <c r="Y31" s="166"/>
      <c r="Z31" s="168"/>
      <c r="AA31" s="167"/>
      <c r="AB31" s="166"/>
      <c r="AC31" s="168"/>
      <c r="AD31" s="167"/>
      <c r="AE31" s="166"/>
      <c r="AF31" s="168"/>
      <c r="AG31" s="168"/>
      <c r="AH31" s="168"/>
      <c r="AI31" s="168"/>
      <c r="AJ31" s="168"/>
      <c r="AK31" s="168"/>
      <c r="AL31" s="161"/>
      <c r="AM31" s="162"/>
      <c r="AN31" s="88"/>
      <c r="AO31" s="80"/>
      <c r="AP31" s="7"/>
      <c r="AQ31" s="7"/>
      <c r="AR31" s="7"/>
      <c r="AS31" s="7"/>
      <c r="AT31" s="7"/>
      <c r="AU31" s="7"/>
      <c r="AV31" s="7"/>
      <c r="AW31" s="7"/>
      <c r="AX31" s="7"/>
      <c r="AY31" s="68"/>
      <c r="AZ31" s="8"/>
    </row>
    <row r="32" spans="1:52" ht="12.75">
      <c r="A32" s="6"/>
      <c r="B32" s="67"/>
      <c r="C32" s="7"/>
      <c r="D32" s="7"/>
      <c r="E32" s="7"/>
      <c r="F32" s="7"/>
      <c r="G32" s="7"/>
      <c r="H32" s="7"/>
      <c r="I32" s="7"/>
      <c r="J32" s="7"/>
      <c r="K32" s="166"/>
      <c r="L32" s="167"/>
      <c r="M32" s="166"/>
      <c r="N32" s="168"/>
      <c r="O32" s="168"/>
      <c r="P32" s="167"/>
      <c r="Q32" s="166"/>
      <c r="R32" s="168"/>
      <c r="S32" s="167"/>
      <c r="T32" s="166"/>
      <c r="U32" s="168"/>
      <c r="V32" s="167"/>
      <c r="W32" s="166"/>
      <c r="X32" s="167"/>
      <c r="Y32" s="166"/>
      <c r="Z32" s="168"/>
      <c r="AA32" s="167"/>
      <c r="AB32" s="166"/>
      <c r="AC32" s="168"/>
      <c r="AD32" s="167"/>
      <c r="AE32" s="166"/>
      <c r="AF32" s="168"/>
      <c r="AG32" s="168"/>
      <c r="AH32" s="168"/>
      <c r="AI32" s="168"/>
      <c r="AJ32" s="168"/>
      <c r="AK32" s="168"/>
      <c r="AL32" s="161"/>
      <c r="AM32" s="162"/>
      <c r="AN32" s="88"/>
      <c r="AO32" s="80"/>
      <c r="AP32" s="7"/>
      <c r="AQ32" s="7"/>
      <c r="AR32" s="7"/>
      <c r="AS32" s="7"/>
      <c r="AT32" s="7"/>
      <c r="AU32" s="7"/>
      <c r="AV32" s="7"/>
      <c r="AW32" s="7"/>
      <c r="AX32" s="7"/>
      <c r="AY32" s="68"/>
      <c r="AZ32" s="8"/>
    </row>
    <row r="33" spans="1:52" ht="12.75">
      <c r="A33" s="6"/>
      <c r="B33" s="67"/>
      <c r="C33" s="7"/>
      <c r="D33" s="7"/>
      <c r="E33" s="7"/>
      <c r="F33" s="7"/>
      <c r="G33" s="7"/>
      <c r="H33" s="7"/>
      <c r="I33" s="7"/>
      <c r="J33" s="7"/>
      <c r="K33" s="166"/>
      <c r="L33" s="167"/>
      <c r="M33" s="166"/>
      <c r="N33" s="168"/>
      <c r="O33" s="168"/>
      <c r="P33" s="167"/>
      <c r="Q33" s="166"/>
      <c r="R33" s="168"/>
      <c r="S33" s="167"/>
      <c r="T33" s="166"/>
      <c r="U33" s="168"/>
      <c r="V33" s="167"/>
      <c r="W33" s="166"/>
      <c r="X33" s="167"/>
      <c r="Y33" s="166"/>
      <c r="Z33" s="168"/>
      <c r="AA33" s="167"/>
      <c r="AB33" s="166"/>
      <c r="AC33" s="168"/>
      <c r="AD33" s="167"/>
      <c r="AE33" s="166"/>
      <c r="AF33" s="168"/>
      <c r="AG33" s="168"/>
      <c r="AH33" s="168"/>
      <c r="AI33" s="168"/>
      <c r="AJ33" s="168"/>
      <c r="AK33" s="168"/>
      <c r="AL33" s="161"/>
      <c r="AM33" s="162"/>
      <c r="AN33" s="88"/>
      <c r="AO33" s="80"/>
      <c r="AP33" s="7"/>
      <c r="AQ33" s="7"/>
      <c r="AR33" s="7"/>
      <c r="AS33" s="7"/>
      <c r="AT33" s="7"/>
      <c r="AU33" s="7"/>
      <c r="AV33" s="7"/>
      <c r="AW33" s="7"/>
      <c r="AX33" s="7"/>
      <c r="AY33" s="68"/>
      <c r="AZ33" s="8"/>
    </row>
    <row r="34" spans="1:52" ht="12.75">
      <c r="A34" s="6"/>
      <c r="B34" s="67"/>
      <c r="C34" s="7"/>
      <c r="D34" s="7"/>
      <c r="E34" s="7"/>
      <c r="F34" s="7"/>
      <c r="G34" s="7"/>
      <c r="H34" s="7"/>
      <c r="I34" s="7"/>
      <c r="J34" s="7"/>
      <c r="K34" s="166"/>
      <c r="L34" s="167"/>
      <c r="M34" s="166"/>
      <c r="N34" s="168"/>
      <c r="O34" s="168"/>
      <c r="P34" s="167"/>
      <c r="Q34" s="166"/>
      <c r="R34" s="168"/>
      <c r="S34" s="167"/>
      <c r="T34" s="166"/>
      <c r="U34" s="168"/>
      <c r="V34" s="167"/>
      <c r="W34" s="166"/>
      <c r="X34" s="167"/>
      <c r="Y34" s="166"/>
      <c r="Z34" s="168"/>
      <c r="AA34" s="167"/>
      <c r="AB34" s="166"/>
      <c r="AC34" s="168"/>
      <c r="AD34" s="167"/>
      <c r="AE34" s="166"/>
      <c r="AF34" s="168"/>
      <c r="AG34" s="168"/>
      <c r="AH34" s="168"/>
      <c r="AI34" s="168"/>
      <c r="AJ34" s="168"/>
      <c r="AK34" s="168"/>
      <c r="AL34" s="161"/>
      <c r="AM34" s="162"/>
      <c r="AN34" s="88"/>
      <c r="AO34" s="80"/>
      <c r="AP34" s="7"/>
      <c r="AQ34" s="7"/>
      <c r="AR34" s="7"/>
      <c r="AS34" s="7"/>
      <c r="AT34" s="7"/>
      <c r="AU34" s="7"/>
      <c r="AV34" s="7"/>
      <c r="AW34" s="7"/>
      <c r="AX34" s="7"/>
      <c r="AY34" s="68"/>
      <c r="AZ34" s="8"/>
    </row>
    <row r="35" spans="1:52" ht="12.75">
      <c r="A35" s="6"/>
      <c r="B35" s="67"/>
      <c r="C35" s="7"/>
      <c r="D35" s="7"/>
      <c r="E35" s="7"/>
      <c r="F35" s="7"/>
      <c r="G35" s="7"/>
      <c r="H35" s="7"/>
      <c r="I35" s="7"/>
      <c r="J35" s="7"/>
      <c r="K35" s="166"/>
      <c r="L35" s="167"/>
      <c r="M35" s="166"/>
      <c r="N35" s="168"/>
      <c r="O35" s="168"/>
      <c r="P35" s="167"/>
      <c r="Q35" s="166"/>
      <c r="R35" s="168"/>
      <c r="S35" s="167"/>
      <c r="T35" s="166"/>
      <c r="U35" s="168"/>
      <c r="V35" s="167"/>
      <c r="W35" s="166"/>
      <c r="X35" s="167"/>
      <c r="Y35" s="166"/>
      <c r="Z35" s="168"/>
      <c r="AA35" s="167"/>
      <c r="AB35" s="166"/>
      <c r="AC35" s="168"/>
      <c r="AD35" s="167"/>
      <c r="AE35" s="166"/>
      <c r="AF35" s="168"/>
      <c r="AG35" s="168"/>
      <c r="AH35" s="168"/>
      <c r="AI35" s="168"/>
      <c r="AJ35" s="168"/>
      <c r="AK35" s="168"/>
      <c r="AL35" s="161"/>
      <c r="AM35" s="162"/>
      <c r="AN35" s="88"/>
      <c r="AO35" s="80"/>
      <c r="AP35" s="7"/>
      <c r="AQ35" s="7"/>
      <c r="AR35" s="7"/>
      <c r="AS35" s="7"/>
      <c r="AT35" s="7"/>
      <c r="AU35" s="7"/>
      <c r="AV35" s="7"/>
      <c r="AW35" s="7"/>
      <c r="AX35" s="7"/>
      <c r="AY35" s="68"/>
      <c r="AZ35" s="8"/>
    </row>
    <row r="36" spans="1:52" ht="12.75">
      <c r="A36" s="6"/>
      <c r="B36" s="67"/>
      <c r="C36" s="7"/>
      <c r="D36" s="7"/>
      <c r="E36" s="7"/>
      <c r="F36" s="7"/>
      <c r="G36" s="7"/>
      <c r="H36" s="7"/>
      <c r="I36" s="7"/>
      <c r="J36" s="7"/>
      <c r="K36" s="166"/>
      <c r="L36" s="167"/>
      <c r="M36" s="166"/>
      <c r="N36" s="168"/>
      <c r="O36" s="168"/>
      <c r="P36" s="167"/>
      <c r="Q36" s="166"/>
      <c r="R36" s="168"/>
      <c r="S36" s="167"/>
      <c r="T36" s="166"/>
      <c r="U36" s="168"/>
      <c r="V36" s="167"/>
      <c r="W36" s="166"/>
      <c r="X36" s="167"/>
      <c r="Y36" s="166"/>
      <c r="Z36" s="168"/>
      <c r="AA36" s="167"/>
      <c r="AB36" s="166"/>
      <c r="AC36" s="168"/>
      <c r="AD36" s="167"/>
      <c r="AE36" s="166"/>
      <c r="AF36" s="168"/>
      <c r="AG36" s="168"/>
      <c r="AH36" s="168"/>
      <c r="AI36" s="168"/>
      <c r="AJ36" s="168"/>
      <c r="AK36" s="168"/>
      <c r="AL36" s="161"/>
      <c r="AM36" s="162"/>
      <c r="AN36" s="88"/>
      <c r="AO36" s="80"/>
      <c r="AP36" s="7"/>
      <c r="AQ36" s="7"/>
      <c r="AR36" s="7"/>
      <c r="AS36" s="7"/>
      <c r="AT36" s="7"/>
      <c r="AU36" s="7"/>
      <c r="AV36" s="7"/>
      <c r="AW36" s="7"/>
      <c r="AX36" s="7"/>
      <c r="AY36" s="68"/>
      <c r="AZ36" s="8"/>
    </row>
    <row r="37" spans="1:52" ht="12.75">
      <c r="A37" s="6"/>
      <c r="B37" s="67"/>
      <c r="C37" s="7"/>
      <c r="D37" s="7"/>
      <c r="E37" s="7"/>
      <c r="F37" s="7"/>
      <c r="G37" s="7"/>
      <c r="H37" s="7"/>
      <c r="I37" s="7"/>
      <c r="J37" s="7"/>
      <c r="K37" s="166"/>
      <c r="L37" s="167"/>
      <c r="M37" s="166"/>
      <c r="N37" s="168"/>
      <c r="O37" s="168"/>
      <c r="P37" s="167"/>
      <c r="Q37" s="166"/>
      <c r="R37" s="168"/>
      <c r="S37" s="167"/>
      <c r="T37" s="166"/>
      <c r="U37" s="168"/>
      <c r="V37" s="167"/>
      <c r="W37" s="166"/>
      <c r="X37" s="167"/>
      <c r="Y37" s="166"/>
      <c r="Z37" s="168"/>
      <c r="AA37" s="167"/>
      <c r="AB37" s="166"/>
      <c r="AC37" s="168"/>
      <c r="AD37" s="167"/>
      <c r="AE37" s="166"/>
      <c r="AF37" s="168"/>
      <c r="AG37" s="168"/>
      <c r="AH37" s="168"/>
      <c r="AI37" s="168"/>
      <c r="AJ37" s="168"/>
      <c r="AK37" s="168"/>
      <c r="AL37" s="161"/>
      <c r="AM37" s="162"/>
      <c r="AN37" s="88"/>
      <c r="AO37" s="80"/>
      <c r="AP37" s="7"/>
      <c r="AQ37" s="7"/>
      <c r="AR37" s="7"/>
      <c r="AS37" s="7"/>
      <c r="AT37" s="7"/>
      <c r="AU37" s="7"/>
      <c r="AV37" s="7"/>
      <c r="AW37" s="7"/>
      <c r="AX37" s="7"/>
      <c r="AY37" s="68"/>
      <c r="AZ37" s="8"/>
    </row>
    <row r="38" spans="1:52" ht="12.75">
      <c r="A38" s="6"/>
      <c r="B38" s="67"/>
      <c r="C38" s="7"/>
      <c r="D38" s="7"/>
      <c r="E38" s="7"/>
      <c r="F38" s="7"/>
      <c r="G38" s="7"/>
      <c r="H38" s="7"/>
      <c r="I38" s="7"/>
      <c r="J38" s="7"/>
      <c r="K38" s="166"/>
      <c r="L38" s="167"/>
      <c r="M38" s="166"/>
      <c r="N38" s="168"/>
      <c r="O38" s="168"/>
      <c r="P38" s="167"/>
      <c r="Q38" s="166"/>
      <c r="R38" s="168"/>
      <c r="S38" s="167"/>
      <c r="T38" s="166"/>
      <c r="U38" s="168"/>
      <c r="V38" s="167"/>
      <c r="W38" s="166"/>
      <c r="X38" s="167"/>
      <c r="Y38" s="166"/>
      <c r="Z38" s="168"/>
      <c r="AA38" s="167"/>
      <c r="AB38" s="166"/>
      <c r="AC38" s="168"/>
      <c r="AD38" s="167"/>
      <c r="AE38" s="166"/>
      <c r="AF38" s="168"/>
      <c r="AG38" s="168"/>
      <c r="AH38" s="168"/>
      <c r="AI38" s="168"/>
      <c r="AJ38" s="168"/>
      <c r="AK38" s="168"/>
      <c r="AL38" s="161"/>
      <c r="AM38" s="162"/>
      <c r="AN38" s="88"/>
      <c r="AO38" s="80"/>
      <c r="AP38" s="7"/>
      <c r="AQ38" s="7"/>
      <c r="AR38" s="7"/>
      <c r="AS38" s="7"/>
      <c r="AT38" s="7"/>
      <c r="AU38" s="7"/>
      <c r="AV38" s="7"/>
      <c r="AW38" s="7"/>
      <c r="AX38" s="7"/>
      <c r="AY38" s="68"/>
      <c r="AZ38" s="8"/>
    </row>
    <row r="39" spans="1:52" ht="12.75">
      <c r="A39" s="6"/>
      <c r="B39" s="67"/>
      <c r="C39" s="7"/>
      <c r="D39" s="7"/>
      <c r="E39" s="7"/>
      <c r="F39" s="7"/>
      <c r="G39" s="7"/>
      <c r="H39" s="7"/>
      <c r="I39" s="7"/>
      <c r="J39" s="7"/>
      <c r="K39" s="166"/>
      <c r="L39" s="167"/>
      <c r="M39" s="166"/>
      <c r="N39" s="168"/>
      <c r="O39" s="168"/>
      <c r="P39" s="167"/>
      <c r="Q39" s="166"/>
      <c r="R39" s="168"/>
      <c r="S39" s="167"/>
      <c r="T39" s="166"/>
      <c r="U39" s="168"/>
      <c r="V39" s="167"/>
      <c r="W39" s="166"/>
      <c r="X39" s="167"/>
      <c r="Y39" s="166"/>
      <c r="Z39" s="168"/>
      <c r="AA39" s="167"/>
      <c r="AB39" s="166"/>
      <c r="AC39" s="168"/>
      <c r="AD39" s="167"/>
      <c r="AE39" s="166"/>
      <c r="AF39" s="168"/>
      <c r="AG39" s="168"/>
      <c r="AH39" s="168"/>
      <c r="AI39" s="168"/>
      <c r="AJ39" s="168"/>
      <c r="AK39" s="168"/>
      <c r="AL39" s="161"/>
      <c r="AM39" s="162"/>
      <c r="AN39" s="88"/>
      <c r="AO39" s="80"/>
      <c r="AP39" s="7"/>
      <c r="AQ39" s="7"/>
      <c r="AR39" s="7"/>
      <c r="AS39" s="7"/>
      <c r="AT39" s="7"/>
      <c r="AU39" s="7"/>
      <c r="AV39" s="7"/>
      <c r="AW39" s="7"/>
      <c r="AX39" s="7"/>
      <c r="AY39" s="68"/>
      <c r="AZ39" s="8"/>
    </row>
    <row r="40" spans="1:52" ht="12.75">
      <c r="A40" s="6"/>
      <c r="B40" s="67"/>
      <c r="C40" s="7"/>
      <c r="D40" s="7"/>
      <c r="E40" s="7"/>
      <c r="F40" s="7"/>
      <c r="G40" s="7"/>
      <c r="H40" s="7"/>
      <c r="I40" s="7"/>
      <c r="J40" s="7"/>
      <c r="K40" s="166"/>
      <c r="L40" s="167"/>
      <c r="M40" s="166"/>
      <c r="N40" s="168"/>
      <c r="O40" s="168"/>
      <c r="P40" s="167"/>
      <c r="Q40" s="166"/>
      <c r="R40" s="168"/>
      <c r="S40" s="167"/>
      <c r="T40" s="166"/>
      <c r="U40" s="168"/>
      <c r="V40" s="167"/>
      <c r="W40" s="166"/>
      <c r="X40" s="167"/>
      <c r="Y40" s="166"/>
      <c r="Z40" s="168"/>
      <c r="AA40" s="167"/>
      <c r="AB40" s="166"/>
      <c r="AC40" s="168"/>
      <c r="AD40" s="167"/>
      <c r="AE40" s="166"/>
      <c r="AF40" s="168"/>
      <c r="AG40" s="168"/>
      <c r="AH40" s="168"/>
      <c r="AI40" s="168"/>
      <c r="AJ40" s="168"/>
      <c r="AK40" s="168"/>
      <c r="AL40" s="161"/>
      <c r="AM40" s="162"/>
      <c r="AN40" s="91" t="s">
        <v>122</v>
      </c>
      <c r="AO40" s="80"/>
      <c r="AP40" s="7"/>
      <c r="AQ40" s="7"/>
      <c r="AR40" s="7"/>
      <c r="AS40" s="7"/>
      <c r="AT40" s="7"/>
      <c r="AU40" s="7"/>
      <c r="AV40" s="7"/>
      <c r="AW40" s="7"/>
      <c r="AX40" s="7"/>
      <c r="AY40" s="68"/>
      <c r="AZ40" s="8"/>
    </row>
    <row r="41" spans="1:52">
      <c r="A41" s="6"/>
      <c r="B41" s="6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68"/>
      <c r="AZ41" s="8"/>
    </row>
    <row r="42" spans="1:52">
      <c r="A42" s="6"/>
      <c r="B42" s="6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68"/>
      <c r="AZ42" s="8"/>
    </row>
    <row r="43" spans="1:52">
      <c r="A43" s="6"/>
      <c r="B43" s="6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68"/>
      <c r="AZ43" s="8"/>
    </row>
    <row r="44" spans="1:52">
      <c r="A44" s="6"/>
      <c r="B44" s="6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68"/>
      <c r="AZ44" s="8"/>
    </row>
    <row r="45" spans="1:52">
      <c r="A45" s="6"/>
      <c r="B45" s="6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68"/>
      <c r="AZ45" s="8"/>
    </row>
    <row r="46" spans="1:52">
      <c r="A46" s="6"/>
      <c r="B46" s="6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68"/>
      <c r="AZ46" s="8"/>
    </row>
    <row r="47" spans="1:52">
      <c r="A47" s="6"/>
      <c r="B47" s="6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68"/>
      <c r="AZ47" s="8"/>
    </row>
    <row r="48" spans="1:52">
      <c r="A48" s="6"/>
      <c r="B48" s="6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68"/>
      <c r="AZ48" s="8"/>
    </row>
    <row r="49" spans="1:52">
      <c r="A49" s="6"/>
      <c r="B49" s="6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68"/>
      <c r="AZ49" s="8"/>
    </row>
    <row r="50" spans="1:52">
      <c r="A50" s="6"/>
      <c r="B50" s="6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68"/>
      <c r="AZ50" s="8"/>
    </row>
    <row r="51" spans="1:52">
      <c r="A51" s="6"/>
      <c r="B51" s="6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68"/>
      <c r="AZ51" s="8"/>
    </row>
    <row r="52" spans="1:52">
      <c r="A52" s="6"/>
      <c r="B52" s="6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68"/>
      <c r="AZ52" s="8"/>
    </row>
    <row r="53" spans="1:52">
      <c r="A53" s="6"/>
      <c r="B53" s="6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68"/>
      <c r="AZ53" s="8"/>
    </row>
    <row r="54" spans="1:52">
      <c r="A54" s="6"/>
      <c r="B54" s="6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68"/>
      <c r="AZ54" s="8"/>
    </row>
    <row r="55" spans="1:52">
      <c r="A55" s="6"/>
      <c r="B55" s="6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68"/>
      <c r="AZ55" s="8"/>
    </row>
    <row r="56" spans="1:52">
      <c r="A56" s="6"/>
      <c r="B56" s="6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68"/>
      <c r="AZ56" s="8"/>
    </row>
    <row r="57" spans="1:52">
      <c r="A57" s="6"/>
      <c r="B57" s="6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68"/>
      <c r="AZ57" s="8"/>
    </row>
    <row r="58" spans="1:52" ht="9.75" thickBot="1">
      <c r="A58" s="6"/>
      <c r="B58" s="69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1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47">
    <mergeCell ref="AL40:AM40"/>
    <mergeCell ref="K39:L39"/>
    <mergeCell ref="M39:P39"/>
    <mergeCell ref="W39:X39"/>
    <mergeCell ref="Y39:AA39"/>
    <mergeCell ref="AB39:AD39"/>
    <mergeCell ref="K37:L37"/>
    <mergeCell ref="M37:P37"/>
    <mergeCell ref="W37:X37"/>
    <mergeCell ref="Y37:AA37"/>
    <mergeCell ref="AB37:AD37"/>
    <mergeCell ref="W40:X40"/>
    <mergeCell ref="Y40:AA40"/>
    <mergeCell ref="AB40:AD40"/>
    <mergeCell ref="AE40:AK40"/>
    <mergeCell ref="W38:X38"/>
    <mergeCell ref="Y38:AA38"/>
    <mergeCell ref="AB38:AD38"/>
    <mergeCell ref="AE38:AK38"/>
    <mergeCell ref="AE39:AK39"/>
    <mergeCell ref="AL38:AM38"/>
    <mergeCell ref="AL39:AM39"/>
    <mergeCell ref="Q40:S40"/>
    <mergeCell ref="T40:V40"/>
    <mergeCell ref="W36:X36"/>
    <mergeCell ref="Y36:AA36"/>
    <mergeCell ref="AB36:AD36"/>
    <mergeCell ref="AE36:AK36"/>
    <mergeCell ref="AE37:AK37"/>
    <mergeCell ref="AL36:AM36"/>
    <mergeCell ref="AL37:AM37"/>
    <mergeCell ref="W34:X34"/>
    <mergeCell ref="Y34:AA34"/>
    <mergeCell ref="AB34:AD34"/>
    <mergeCell ref="AE34:AK34"/>
    <mergeCell ref="AE35:AK35"/>
    <mergeCell ref="AL34:AM34"/>
    <mergeCell ref="AL35:AM35"/>
    <mergeCell ref="W35:X35"/>
    <mergeCell ref="Y35:AA35"/>
    <mergeCell ref="AB35:AD35"/>
    <mergeCell ref="AL32:AM32"/>
    <mergeCell ref="AL33:AM33"/>
    <mergeCell ref="W30:X30"/>
    <mergeCell ref="Y30:AA30"/>
    <mergeCell ref="AB30:AD30"/>
    <mergeCell ref="AE30:AK30"/>
    <mergeCell ref="AL30:AM30"/>
    <mergeCell ref="AL31:AM31"/>
    <mergeCell ref="W31:X31"/>
    <mergeCell ref="Y31:AA31"/>
    <mergeCell ref="AB31:AD31"/>
    <mergeCell ref="AE31:AK31"/>
    <mergeCell ref="W33:X33"/>
    <mergeCell ref="Y33:AA33"/>
    <mergeCell ref="AB33:AD33"/>
    <mergeCell ref="K34:L34"/>
    <mergeCell ref="M34:P34"/>
    <mergeCell ref="K35:L35"/>
    <mergeCell ref="M35:P35"/>
    <mergeCell ref="W32:X32"/>
    <mergeCell ref="Y32:AA32"/>
    <mergeCell ref="AB32:AD32"/>
    <mergeCell ref="AE32:AK32"/>
    <mergeCell ref="AE33:AK33"/>
    <mergeCell ref="K40:L40"/>
    <mergeCell ref="M40:P40"/>
    <mergeCell ref="Q38:S38"/>
    <mergeCell ref="T38:V38"/>
    <mergeCell ref="Q39:S39"/>
    <mergeCell ref="T39:V39"/>
    <mergeCell ref="K38:L38"/>
    <mergeCell ref="M38:P38"/>
    <mergeCell ref="Q32:S32"/>
    <mergeCell ref="T32:V32"/>
    <mergeCell ref="Q33:S33"/>
    <mergeCell ref="T33:V33"/>
    <mergeCell ref="K32:L32"/>
    <mergeCell ref="M32:P32"/>
    <mergeCell ref="Q36:S36"/>
    <mergeCell ref="T36:V36"/>
    <mergeCell ref="Q37:S37"/>
    <mergeCell ref="T37:V37"/>
    <mergeCell ref="K36:L36"/>
    <mergeCell ref="M36:P36"/>
    <mergeCell ref="Q34:S34"/>
    <mergeCell ref="T34:V34"/>
    <mergeCell ref="Q35:S35"/>
    <mergeCell ref="T35:V35"/>
    <mergeCell ref="Q30:S30"/>
    <mergeCell ref="T30:V30"/>
    <mergeCell ref="Q31:S31"/>
    <mergeCell ref="T31:V31"/>
    <mergeCell ref="K30:L30"/>
    <mergeCell ref="M30:P30"/>
    <mergeCell ref="K31:L31"/>
    <mergeCell ref="M31:P31"/>
    <mergeCell ref="K33:L33"/>
    <mergeCell ref="M33:P33"/>
    <mergeCell ref="C12:AX17"/>
    <mergeCell ref="Q27:S27"/>
    <mergeCell ref="T27:V27"/>
    <mergeCell ref="AL27:AM27"/>
    <mergeCell ref="C7:J9"/>
    <mergeCell ref="AU7:AX9"/>
    <mergeCell ref="AP8:AS9"/>
    <mergeCell ref="AO7:AS7"/>
    <mergeCell ref="X8:AA9"/>
    <mergeCell ref="AC8:AF9"/>
    <mergeCell ref="S8:V9"/>
    <mergeCell ref="AL28:AM28"/>
    <mergeCell ref="AL29:AM29"/>
    <mergeCell ref="K27:L27"/>
    <mergeCell ref="M27:P27"/>
    <mergeCell ref="W27:X27"/>
    <mergeCell ref="Y27:AA27"/>
    <mergeCell ref="AB27:AD27"/>
    <mergeCell ref="AE27:AK27"/>
    <mergeCell ref="K28:L28"/>
    <mergeCell ref="M28:P28"/>
    <mergeCell ref="W28:X28"/>
    <mergeCell ref="Y28:AA28"/>
    <mergeCell ref="AB28:AD28"/>
    <mergeCell ref="AE28:AK28"/>
    <mergeCell ref="K29:L29"/>
    <mergeCell ref="M29:P29"/>
    <mergeCell ref="W29:X29"/>
    <mergeCell ref="Y29:AA29"/>
    <mergeCell ref="AB29:AD29"/>
    <mergeCell ref="AE29:AK29"/>
    <mergeCell ref="Q28:S28"/>
    <mergeCell ref="T28:V28"/>
    <mergeCell ref="Q29:S29"/>
    <mergeCell ref="T29:V29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dataValidations count="1">
    <dataValidation type="list" allowBlank="1" showInputMessage="1" showErrorMessage="1" sqref="AC20" xr:uid="{465D57E4-E899-4AA3-A905-441722D833C6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10</xdr:col>
                    <xdr:colOff>114300</xdr:colOff>
                    <xdr:row>26</xdr:row>
                    <xdr:rowOff>114300</xdr:rowOff>
                  </from>
                  <to>
                    <xdr:col>11</xdr:col>
                    <xdr:colOff>185738</xdr:colOff>
                    <xdr:row>28</xdr:row>
                    <xdr:rowOff>61913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abSelected="1" topLeftCell="A7" zoomScale="145" zoomScaleNormal="145" workbookViewId="0">
      <selection activeCell="BI32" sqref="BI32"/>
    </sheetView>
  </sheetViews>
  <sheetFormatPr defaultColWidth="2.6640625" defaultRowHeight="9.4"/>
  <cols>
    <col min="1" max="16384" width="2.6640625" style="1"/>
  </cols>
  <sheetData>
    <row r="1" spans="1:52" ht="9.75" thickTop="1">
      <c r="A1" s="143" t="s">
        <v>5</v>
      </c>
      <c r="B1" s="144"/>
      <c r="C1" s="144"/>
      <c r="D1" s="144"/>
      <c r="E1" s="144"/>
      <c r="F1" s="144"/>
      <c r="G1" s="144"/>
      <c r="H1" s="144"/>
      <c r="I1" s="144"/>
      <c r="J1" s="145"/>
      <c r="K1" s="149" t="s">
        <v>3</v>
      </c>
      <c r="L1" s="149"/>
      <c r="M1" s="149"/>
      <c r="N1" s="149"/>
      <c r="O1" s="154" t="str">
        <f>IF(ISBLANK(表紙!AL43),"",(表紙!AL43))</f>
        <v>K001</v>
      </c>
      <c r="P1" s="154"/>
      <c r="Q1" s="154"/>
      <c r="R1" s="154"/>
      <c r="S1" s="154"/>
      <c r="T1" s="154"/>
      <c r="U1" s="154"/>
      <c r="V1" s="154"/>
      <c r="W1" s="154"/>
      <c r="X1" s="154"/>
      <c r="Y1" s="149" t="s">
        <v>6</v>
      </c>
      <c r="Z1" s="149"/>
      <c r="AA1" s="149"/>
      <c r="AB1" s="149"/>
      <c r="AC1" s="150" t="str">
        <f>IF(ISBLANK(表紙!AL39),"",(表紙!AL39))</f>
        <v>KS</v>
      </c>
      <c r="AD1" s="150"/>
      <c r="AE1" s="150"/>
      <c r="AF1" s="150"/>
      <c r="AG1" s="150"/>
      <c r="AH1" s="150"/>
      <c r="AI1" s="150"/>
      <c r="AJ1" s="150"/>
      <c r="AK1" s="150"/>
      <c r="AL1" s="150"/>
      <c r="AM1" s="149" t="s">
        <v>1</v>
      </c>
      <c r="AN1" s="149"/>
      <c r="AO1" s="149"/>
      <c r="AP1" s="149"/>
      <c r="AQ1" s="156">
        <f>IF(ISBLANK(表紙!AL47),"",(表紙!AL47))</f>
        <v>44719</v>
      </c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2" ht="9.75" thickBot="1">
      <c r="A2" s="146"/>
      <c r="B2" s="147"/>
      <c r="C2" s="147"/>
      <c r="D2" s="147"/>
      <c r="E2" s="147"/>
      <c r="F2" s="147"/>
      <c r="G2" s="147"/>
      <c r="H2" s="147"/>
      <c r="I2" s="147"/>
      <c r="J2" s="148"/>
      <c r="K2" s="139" t="s">
        <v>4</v>
      </c>
      <c r="L2" s="139"/>
      <c r="M2" s="139"/>
      <c r="N2" s="139"/>
      <c r="O2" s="155" t="str">
        <f>IF(ISBLANK(表紙!AL45),"",(表紙!AL45))</f>
        <v>社員情報一覧</v>
      </c>
      <c r="P2" s="155"/>
      <c r="Q2" s="155"/>
      <c r="R2" s="155"/>
      <c r="S2" s="155"/>
      <c r="T2" s="155"/>
      <c r="U2" s="155"/>
      <c r="V2" s="155"/>
      <c r="W2" s="155"/>
      <c r="X2" s="155"/>
      <c r="Y2" s="139" t="s">
        <v>0</v>
      </c>
      <c r="Z2" s="139"/>
      <c r="AA2" s="139"/>
      <c r="AB2" s="139"/>
      <c r="AC2" s="140" t="str">
        <f>IF(ISBLANK(表紙!AL41),"",(表紙!AL41))</f>
        <v>勤怠管理システム</v>
      </c>
      <c r="AD2" s="140"/>
      <c r="AE2" s="140"/>
      <c r="AF2" s="140"/>
      <c r="AG2" s="140"/>
      <c r="AH2" s="140"/>
      <c r="AI2" s="140"/>
      <c r="AJ2" s="140"/>
      <c r="AK2" s="140"/>
      <c r="AL2" s="140"/>
      <c r="AM2" s="139" t="s">
        <v>21</v>
      </c>
      <c r="AN2" s="139"/>
      <c r="AO2" s="139"/>
      <c r="AP2" s="139"/>
      <c r="AQ2" s="140" t="str">
        <f>IF(ISBLANK(表紙!AL49),"",(表紙!AL49))</f>
        <v>安雪シン</v>
      </c>
      <c r="AR2" s="140"/>
      <c r="AS2" s="140"/>
      <c r="AT2" s="140"/>
      <c r="AU2" s="140"/>
      <c r="AV2" s="140"/>
      <c r="AW2" s="140"/>
      <c r="AX2" s="140"/>
      <c r="AY2" s="140"/>
      <c r="AZ2" s="158"/>
    </row>
    <row r="3" spans="1:52" ht="9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71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89" t="s">
        <v>3</v>
      </c>
      <c r="C21" s="190"/>
      <c r="D21" s="190"/>
      <c r="E21" s="190"/>
      <c r="F21" s="190"/>
      <c r="G21" s="190"/>
      <c r="H21" s="190"/>
      <c r="I21" s="190"/>
      <c r="J21" s="190"/>
      <c r="K21" s="191"/>
      <c r="L21" s="189" t="s">
        <v>4</v>
      </c>
      <c r="M21" s="190"/>
      <c r="N21" s="190"/>
      <c r="O21" s="190"/>
      <c r="P21" s="190"/>
      <c r="Q21" s="190"/>
      <c r="R21" s="190"/>
      <c r="S21" s="190"/>
      <c r="T21" s="190"/>
      <c r="U21" s="191"/>
      <c r="V21" s="189" t="s">
        <v>9</v>
      </c>
      <c r="W21" s="191"/>
      <c r="X21" s="189" t="s">
        <v>2</v>
      </c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1"/>
    </row>
    <row r="22" spans="1:52">
      <c r="A22" s="12">
        <f>ROW()-21</f>
        <v>1</v>
      </c>
      <c r="B22" s="192"/>
      <c r="C22" s="193"/>
      <c r="D22" s="193"/>
      <c r="E22" s="193"/>
      <c r="F22" s="193"/>
      <c r="G22" s="193"/>
      <c r="H22" s="193"/>
      <c r="I22" s="193"/>
      <c r="J22" s="193"/>
      <c r="K22" s="194"/>
      <c r="L22" s="184" t="s">
        <v>96</v>
      </c>
      <c r="M22" s="185"/>
      <c r="N22" s="185"/>
      <c r="O22" s="185"/>
      <c r="P22" s="185"/>
      <c r="Q22" s="185"/>
      <c r="R22" s="185"/>
      <c r="S22" s="185"/>
      <c r="T22" s="185"/>
      <c r="U22" s="186"/>
      <c r="V22" s="187" t="s">
        <v>237</v>
      </c>
      <c r="W22" s="188"/>
      <c r="X22" s="184" t="s">
        <v>224</v>
      </c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6"/>
    </row>
    <row r="23" spans="1:52">
      <c r="A23" s="12">
        <f t="shared" ref="A23:A30" si="0">ROW()-21</f>
        <v>2</v>
      </c>
      <c r="B23" s="192"/>
      <c r="C23" s="193"/>
      <c r="D23" s="193"/>
      <c r="E23" s="193"/>
      <c r="F23" s="193"/>
      <c r="G23" s="193"/>
      <c r="H23" s="193"/>
      <c r="I23" s="193"/>
      <c r="J23" s="193"/>
      <c r="K23" s="194"/>
      <c r="L23" s="184" t="s">
        <v>95</v>
      </c>
      <c r="M23" s="185"/>
      <c r="N23" s="185"/>
      <c r="O23" s="185"/>
      <c r="P23" s="185"/>
      <c r="Q23" s="185"/>
      <c r="R23" s="185"/>
      <c r="S23" s="185"/>
      <c r="T23" s="185"/>
      <c r="U23" s="186"/>
      <c r="V23" s="187" t="s">
        <v>183</v>
      </c>
      <c r="W23" s="188"/>
      <c r="X23" s="184" t="s">
        <v>225</v>
      </c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86"/>
    </row>
    <row r="24" spans="1:52">
      <c r="A24" s="12">
        <f t="shared" si="0"/>
        <v>3</v>
      </c>
      <c r="B24" s="184"/>
      <c r="C24" s="185"/>
      <c r="D24" s="185"/>
      <c r="E24" s="185"/>
      <c r="F24" s="185"/>
      <c r="G24" s="185"/>
      <c r="H24" s="185"/>
      <c r="I24" s="185"/>
      <c r="J24" s="185"/>
      <c r="K24" s="186"/>
      <c r="L24" s="184" t="s">
        <v>226</v>
      </c>
      <c r="M24" s="185"/>
      <c r="N24" s="185"/>
      <c r="O24" s="185"/>
      <c r="P24" s="185"/>
      <c r="Q24" s="185"/>
      <c r="R24" s="185"/>
      <c r="S24" s="185"/>
      <c r="T24" s="185"/>
      <c r="U24" s="186"/>
      <c r="V24" s="187" t="s">
        <v>127</v>
      </c>
      <c r="W24" s="188"/>
      <c r="X24" s="184" t="s">
        <v>227</v>
      </c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6"/>
    </row>
    <row r="25" spans="1:52">
      <c r="A25" s="12">
        <f t="shared" si="0"/>
        <v>4</v>
      </c>
      <c r="B25" s="184"/>
      <c r="C25" s="185"/>
      <c r="D25" s="185"/>
      <c r="E25" s="185"/>
      <c r="F25" s="185"/>
      <c r="G25" s="185"/>
      <c r="H25" s="185"/>
      <c r="I25" s="185"/>
      <c r="J25" s="185"/>
      <c r="K25" s="186"/>
      <c r="L25" s="184"/>
      <c r="M25" s="185"/>
      <c r="N25" s="185"/>
      <c r="O25" s="185"/>
      <c r="P25" s="185"/>
      <c r="Q25" s="185"/>
      <c r="R25" s="185"/>
      <c r="S25" s="185"/>
      <c r="T25" s="185"/>
      <c r="U25" s="186"/>
      <c r="V25" s="187"/>
      <c r="W25" s="188"/>
      <c r="X25" s="184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6"/>
    </row>
    <row r="26" spans="1:52">
      <c r="A26" s="12">
        <f t="shared" si="0"/>
        <v>5</v>
      </c>
      <c r="B26" s="184"/>
      <c r="C26" s="185"/>
      <c r="D26" s="185"/>
      <c r="E26" s="185"/>
      <c r="F26" s="185"/>
      <c r="G26" s="185"/>
      <c r="H26" s="185"/>
      <c r="I26" s="185"/>
      <c r="J26" s="185"/>
      <c r="K26" s="186"/>
      <c r="L26" s="184"/>
      <c r="M26" s="185"/>
      <c r="N26" s="185"/>
      <c r="O26" s="185"/>
      <c r="P26" s="185"/>
      <c r="Q26" s="185"/>
      <c r="R26" s="185"/>
      <c r="S26" s="185"/>
      <c r="T26" s="185"/>
      <c r="U26" s="186"/>
      <c r="V26" s="187"/>
      <c r="W26" s="188"/>
      <c r="X26" s="184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5"/>
      <c r="AZ26" s="186"/>
    </row>
    <row r="27" spans="1:52">
      <c r="A27" s="12">
        <f t="shared" si="0"/>
        <v>6</v>
      </c>
      <c r="B27" s="184"/>
      <c r="C27" s="185"/>
      <c r="D27" s="185"/>
      <c r="E27" s="185"/>
      <c r="F27" s="185"/>
      <c r="G27" s="185"/>
      <c r="H27" s="185"/>
      <c r="I27" s="185"/>
      <c r="J27" s="185"/>
      <c r="K27" s="186"/>
      <c r="L27" s="184"/>
      <c r="M27" s="185"/>
      <c r="N27" s="185"/>
      <c r="O27" s="185"/>
      <c r="P27" s="185"/>
      <c r="Q27" s="185"/>
      <c r="R27" s="185"/>
      <c r="S27" s="185"/>
      <c r="T27" s="185"/>
      <c r="U27" s="186"/>
      <c r="V27" s="187"/>
      <c r="W27" s="188"/>
      <c r="X27" s="184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5"/>
      <c r="AV27" s="185"/>
      <c r="AW27" s="185"/>
      <c r="AX27" s="185"/>
      <c r="AY27" s="185"/>
      <c r="AZ27" s="186"/>
    </row>
    <row r="28" spans="1:52">
      <c r="A28" s="12">
        <f t="shared" si="0"/>
        <v>7</v>
      </c>
      <c r="B28" s="184"/>
      <c r="C28" s="185"/>
      <c r="D28" s="185"/>
      <c r="E28" s="185"/>
      <c r="F28" s="185"/>
      <c r="G28" s="185"/>
      <c r="H28" s="185"/>
      <c r="I28" s="185"/>
      <c r="J28" s="185"/>
      <c r="K28" s="186"/>
      <c r="L28" s="184"/>
      <c r="M28" s="185"/>
      <c r="N28" s="185"/>
      <c r="O28" s="185"/>
      <c r="P28" s="185"/>
      <c r="Q28" s="185"/>
      <c r="R28" s="185"/>
      <c r="S28" s="185"/>
      <c r="T28" s="185"/>
      <c r="U28" s="186"/>
      <c r="V28" s="187"/>
      <c r="W28" s="188"/>
      <c r="X28" s="184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6"/>
    </row>
    <row r="29" spans="1:52">
      <c r="A29" s="12">
        <f t="shared" si="0"/>
        <v>8</v>
      </c>
      <c r="B29" s="184"/>
      <c r="C29" s="185"/>
      <c r="D29" s="185"/>
      <c r="E29" s="185"/>
      <c r="F29" s="185"/>
      <c r="G29" s="185"/>
      <c r="H29" s="185"/>
      <c r="I29" s="185"/>
      <c r="J29" s="185"/>
      <c r="K29" s="186"/>
      <c r="L29" s="184"/>
      <c r="M29" s="185"/>
      <c r="N29" s="185"/>
      <c r="O29" s="185"/>
      <c r="P29" s="185"/>
      <c r="Q29" s="185"/>
      <c r="R29" s="185"/>
      <c r="S29" s="185"/>
      <c r="T29" s="185"/>
      <c r="U29" s="186"/>
      <c r="V29" s="187"/>
      <c r="W29" s="188"/>
      <c r="X29" s="184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6"/>
    </row>
    <row r="30" spans="1:52">
      <c r="A30" s="12">
        <f t="shared" si="0"/>
        <v>9</v>
      </c>
      <c r="B30" s="184"/>
      <c r="C30" s="185"/>
      <c r="D30" s="185"/>
      <c r="E30" s="185"/>
      <c r="F30" s="185"/>
      <c r="G30" s="185"/>
      <c r="H30" s="185"/>
      <c r="I30" s="185"/>
      <c r="J30" s="185"/>
      <c r="K30" s="186"/>
      <c r="L30" s="184"/>
      <c r="M30" s="185"/>
      <c r="N30" s="185"/>
      <c r="O30" s="185"/>
      <c r="P30" s="185"/>
      <c r="Q30" s="185"/>
      <c r="R30" s="185"/>
      <c r="S30" s="185"/>
      <c r="T30" s="185"/>
      <c r="U30" s="186"/>
      <c r="V30" s="187"/>
      <c r="W30" s="188"/>
      <c r="X30" s="184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185"/>
      <c r="AW30" s="185"/>
      <c r="AX30" s="185"/>
      <c r="AY30" s="185"/>
      <c r="AZ30" s="186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89" t="s">
        <v>3</v>
      </c>
      <c r="C32" s="190"/>
      <c r="D32" s="190"/>
      <c r="E32" s="190"/>
      <c r="F32" s="190"/>
      <c r="G32" s="190"/>
      <c r="H32" s="190"/>
      <c r="I32" s="190"/>
      <c r="J32" s="190"/>
      <c r="K32" s="191"/>
      <c r="L32" s="189" t="s">
        <v>4</v>
      </c>
      <c r="M32" s="190"/>
      <c r="N32" s="190"/>
      <c r="O32" s="190"/>
      <c r="P32" s="190"/>
      <c r="Q32" s="190"/>
      <c r="R32" s="190"/>
      <c r="S32" s="190"/>
      <c r="T32" s="190"/>
      <c r="U32" s="191"/>
      <c r="V32" s="189" t="s">
        <v>9</v>
      </c>
      <c r="W32" s="191"/>
      <c r="X32" s="189" t="s">
        <v>2</v>
      </c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1"/>
    </row>
    <row r="33" spans="1:52">
      <c r="A33" s="12">
        <f>ROW()-32</f>
        <v>1</v>
      </c>
      <c r="B33" s="184" t="s">
        <v>123</v>
      </c>
      <c r="C33" s="185"/>
      <c r="D33" s="185"/>
      <c r="E33" s="185"/>
      <c r="F33" s="185"/>
      <c r="G33" s="185"/>
      <c r="H33" s="185"/>
      <c r="I33" s="185"/>
      <c r="J33" s="185"/>
      <c r="K33" s="186"/>
      <c r="L33" s="184" t="s">
        <v>184</v>
      </c>
      <c r="M33" s="185"/>
      <c r="N33" s="185"/>
      <c r="O33" s="185"/>
      <c r="P33" s="185"/>
      <c r="Q33" s="185"/>
      <c r="R33" s="185"/>
      <c r="S33" s="185"/>
      <c r="T33" s="185"/>
      <c r="U33" s="186"/>
      <c r="V33" s="187" t="s">
        <v>9</v>
      </c>
      <c r="W33" s="188"/>
      <c r="X33" s="184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5"/>
      <c r="AT33" s="185"/>
      <c r="AU33" s="185"/>
      <c r="AV33" s="185"/>
      <c r="AW33" s="185"/>
      <c r="AX33" s="185"/>
      <c r="AY33" s="185"/>
      <c r="AZ33" s="186"/>
    </row>
    <row r="34" spans="1:52">
      <c r="A34" s="12">
        <f t="shared" ref="A34:A41" si="1">ROW()-32</f>
        <v>2</v>
      </c>
      <c r="B34" s="184" t="s">
        <v>124</v>
      </c>
      <c r="C34" s="185"/>
      <c r="D34" s="185"/>
      <c r="E34" s="185"/>
      <c r="F34" s="185"/>
      <c r="G34" s="185"/>
      <c r="H34" s="185"/>
      <c r="I34" s="185"/>
      <c r="J34" s="185"/>
      <c r="K34" s="186"/>
      <c r="L34" s="184" t="s">
        <v>185</v>
      </c>
      <c r="M34" s="185"/>
      <c r="N34" s="185"/>
      <c r="O34" s="185"/>
      <c r="P34" s="185"/>
      <c r="Q34" s="185"/>
      <c r="R34" s="185"/>
      <c r="S34" s="185"/>
      <c r="T34" s="185"/>
      <c r="U34" s="186"/>
      <c r="V34" s="187" t="s">
        <v>127</v>
      </c>
      <c r="W34" s="188"/>
      <c r="X34" s="184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5"/>
      <c r="AT34" s="185"/>
      <c r="AU34" s="185"/>
      <c r="AV34" s="185"/>
      <c r="AW34" s="185"/>
      <c r="AX34" s="185"/>
      <c r="AY34" s="185"/>
      <c r="AZ34" s="186"/>
    </row>
    <row r="35" spans="1:52">
      <c r="A35" s="12">
        <f t="shared" si="1"/>
        <v>3</v>
      </c>
      <c r="B35" s="184"/>
      <c r="C35" s="185"/>
      <c r="D35" s="185"/>
      <c r="E35" s="185"/>
      <c r="F35" s="185"/>
      <c r="G35" s="185"/>
      <c r="H35" s="185"/>
      <c r="I35" s="185"/>
      <c r="J35" s="185"/>
      <c r="K35" s="186"/>
      <c r="L35" s="184" t="s">
        <v>186</v>
      </c>
      <c r="M35" s="185"/>
      <c r="N35" s="185"/>
      <c r="O35" s="185"/>
      <c r="P35" s="185"/>
      <c r="Q35" s="185"/>
      <c r="R35" s="185"/>
      <c r="S35" s="185"/>
      <c r="T35" s="185"/>
      <c r="U35" s="186"/>
      <c r="V35" s="187"/>
      <c r="W35" s="188"/>
      <c r="X35" s="184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5"/>
      <c r="AT35" s="185"/>
      <c r="AU35" s="185"/>
      <c r="AV35" s="185"/>
      <c r="AW35" s="185"/>
      <c r="AX35" s="185"/>
      <c r="AY35" s="185"/>
      <c r="AZ35" s="186"/>
    </row>
    <row r="36" spans="1:52">
      <c r="A36" s="12">
        <f t="shared" si="1"/>
        <v>4</v>
      </c>
      <c r="B36" s="184"/>
      <c r="C36" s="185"/>
      <c r="D36" s="185"/>
      <c r="E36" s="185"/>
      <c r="F36" s="185"/>
      <c r="G36" s="185"/>
      <c r="H36" s="185"/>
      <c r="I36" s="185"/>
      <c r="J36" s="185"/>
      <c r="K36" s="186"/>
      <c r="L36" s="184"/>
      <c r="M36" s="185"/>
      <c r="N36" s="185"/>
      <c r="O36" s="185"/>
      <c r="P36" s="185"/>
      <c r="Q36" s="185"/>
      <c r="R36" s="185"/>
      <c r="S36" s="185"/>
      <c r="T36" s="185"/>
      <c r="U36" s="186"/>
      <c r="V36" s="187"/>
      <c r="W36" s="188"/>
      <c r="X36" s="184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5"/>
      <c r="AT36" s="185"/>
      <c r="AU36" s="185"/>
      <c r="AV36" s="185"/>
      <c r="AW36" s="185"/>
      <c r="AX36" s="185"/>
      <c r="AY36" s="185"/>
      <c r="AZ36" s="186"/>
    </row>
    <row r="37" spans="1:52">
      <c r="A37" s="12">
        <f t="shared" si="1"/>
        <v>5</v>
      </c>
      <c r="B37" s="184"/>
      <c r="C37" s="185"/>
      <c r="D37" s="185"/>
      <c r="E37" s="185"/>
      <c r="F37" s="185"/>
      <c r="G37" s="185"/>
      <c r="H37" s="185"/>
      <c r="I37" s="185"/>
      <c r="J37" s="185"/>
      <c r="K37" s="186"/>
      <c r="L37" s="184"/>
      <c r="M37" s="185"/>
      <c r="N37" s="185"/>
      <c r="O37" s="185"/>
      <c r="P37" s="185"/>
      <c r="Q37" s="185"/>
      <c r="R37" s="185"/>
      <c r="S37" s="185"/>
      <c r="T37" s="185"/>
      <c r="U37" s="186"/>
      <c r="V37" s="187"/>
      <c r="W37" s="188"/>
      <c r="X37" s="184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5"/>
      <c r="AT37" s="185"/>
      <c r="AU37" s="185"/>
      <c r="AV37" s="185"/>
      <c r="AW37" s="185"/>
      <c r="AX37" s="185"/>
      <c r="AY37" s="185"/>
      <c r="AZ37" s="186"/>
    </row>
    <row r="38" spans="1:52">
      <c r="A38" s="12">
        <f t="shared" si="1"/>
        <v>6</v>
      </c>
      <c r="B38" s="184"/>
      <c r="C38" s="185"/>
      <c r="D38" s="185"/>
      <c r="E38" s="185"/>
      <c r="F38" s="185"/>
      <c r="G38" s="185"/>
      <c r="H38" s="185"/>
      <c r="I38" s="185"/>
      <c r="J38" s="185"/>
      <c r="K38" s="186"/>
      <c r="L38" s="184"/>
      <c r="M38" s="185"/>
      <c r="N38" s="185"/>
      <c r="O38" s="185"/>
      <c r="P38" s="185"/>
      <c r="Q38" s="185"/>
      <c r="R38" s="185"/>
      <c r="S38" s="185"/>
      <c r="T38" s="185"/>
      <c r="U38" s="186"/>
      <c r="V38" s="187"/>
      <c r="W38" s="188"/>
      <c r="X38" s="184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5"/>
      <c r="AT38" s="185"/>
      <c r="AU38" s="185"/>
      <c r="AV38" s="185"/>
      <c r="AW38" s="185"/>
      <c r="AX38" s="185"/>
      <c r="AY38" s="185"/>
      <c r="AZ38" s="186"/>
    </row>
    <row r="39" spans="1:52">
      <c r="A39" s="12">
        <f t="shared" si="1"/>
        <v>7</v>
      </c>
      <c r="X39" s="184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5"/>
      <c r="AX39" s="185"/>
      <c r="AY39" s="185"/>
      <c r="AZ39" s="186"/>
    </row>
    <row r="40" spans="1:52">
      <c r="A40" s="12">
        <f t="shared" si="1"/>
        <v>8</v>
      </c>
      <c r="B40" s="184"/>
      <c r="C40" s="185"/>
      <c r="D40" s="185"/>
      <c r="E40" s="185"/>
      <c r="F40" s="185"/>
      <c r="G40" s="185"/>
      <c r="H40" s="185"/>
      <c r="I40" s="185"/>
      <c r="J40" s="185"/>
      <c r="K40" s="186"/>
      <c r="L40" s="184"/>
      <c r="M40" s="185"/>
      <c r="N40" s="185"/>
      <c r="O40" s="185"/>
      <c r="P40" s="185"/>
      <c r="Q40" s="185"/>
      <c r="R40" s="185"/>
      <c r="S40" s="185"/>
      <c r="T40" s="185"/>
      <c r="U40" s="186"/>
      <c r="V40" s="187"/>
      <c r="W40" s="188"/>
      <c r="X40" s="184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5"/>
      <c r="AT40" s="185"/>
      <c r="AU40" s="185"/>
      <c r="AV40" s="185"/>
      <c r="AW40" s="185"/>
      <c r="AX40" s="185"/>
      <c r="AY40" s="185"/>
      <c r="AZ40" s="186"/>
    </row>
    <row r="41" spans="1:52">
      <c r="A41" s="12">
        <f t="shared" si="1"/>
        <v>9</v>
      </c>
      <c r="B41" s="184"/>
      <c r="C41" s="185"/>
      <c r="D41" s="185"/>
      <c r="E41" s="185"/>
      <c r="F41" s="185"/>
      <c r="G41" s="185"/>
      <c r="H41" s="185"/>
      <c r="I41" s="185"/>
      <c r="J41" s="185"/>
      <c r="K41" s="186"/>
      <c r="L41" s="184"/>
      <c r="M41" s="185"/>
      <c r="N41" s="185"/>
      <c r="O41" s="185"/>
      <c r="P41" s="185"/>
      <c r="Q41" s="185"/>
      <c r="R41" s="185"/>
      <c r="S41" s="185"/>
      <c r="T41" s="185"/>
      <c r="U41" s="186"/>
      <c r="V41" s="187"/>
      <c r="W41" s="188"/>
      <c r="X41" s="184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5"/>
      <c r="AT41" s="185"/>
      <c r="AU41" s="185"/>
      <c r="AV41" s="185"/>
      <c r="AW41" s="185"/>
      <c r="AX41" s="185"/>
      <c r="AY41" s="185"/>
      <c r="AZ41" s="186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89" t="s">
        <v>3</v>
      </c>
      <c r="C43" s="190"/>
      <c r="D43" s="190"/>
      <c r="E43" s="190"/>
      <c r="F43" s="190"/>
      <c r="G43" s="190"/>
      <c r="H43" s="190"/>
      <c r="I43" s="190"/>
      <c r="J43" s="190"/>
      <c r="K43" s="191"/>
      <c r="L43" s="189" t="s">
        <v>4</v>
      </c>
      <c r="M43" s="190"/>
      <c r="N43" s="190"/>
      <c r="O43" s="190"/>
      <c r="P43" s="190"/>
      <c r="Q43" s="190"/>
      <c r="R43" s="190"/>
      <c r="S43" s="190"/>
      <c r="T43" s="190"/>
      <c r="U43" s="191"/>
      <c r="V43" s="189" t="s">
        <v>9</v>
      </c>
      <c r="W43" s="191"/>
      <c r="X43" s="189" t="s">
        <v>2</v>
      </c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1"/>
    </row>
    <row r="44" spans="1:52">
      <c r="A44" s="12">
        <f>ROW()-43</f>
        <v>1</v>
      </c>
      <c r="B44" s="184"/>
      <c r="C44" s="185"/>
      <c r="D44" s="185"/>
      <c r="E44" s="185"/>
      <c r="F44" s="185"/>
      <c r="G44" s="185"/>
      <c r="H44" s="185"/>
      <c r="I44" s="185"/>
      <c r="J44" s="185"/>
      <c r="K44" s="186"/>
      <c r="L44" s="184"/>
      <c r="M44" s="185"/>
      <c r="N44" s="185"/>
      <c r="O44" s="185"/>
      <c r="P44" s="185"/>
      <c r="Q44" s="185"/>
      <c r="R44" s="185"/>
      <c r="S44" s="185"/>
      <c r="T44" s="185"/>
      <c r="U44" s="186"/>
      <c r="V44" s="187"/>
      <c r="W44" s="188"/>
      <c r="X44" s="184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  <c r="AW44" s="185"/>
      <c r="AX44" s="185"/>
      <c r="AY44" s="185"/>
      <c r="AZ44" s="186"/>
    </row>
    <row r="45" spans="1:52">
      <c r="A45" s="12">
        <f t="shared" ref="A45:A52" si="2">ROW()-43</f>
        <v>2</v>
      </c>
      <c r="B45" s="184"/>
      <c r="C45" s="185"/>
      <c r="D45" s="185"/>
      <c r="E45" s="185"/>
      <c r="F45" s="185"/>
      <c r="G45" s="185"/>
      <c r="H45" s="185"/>
      <c r="I45" s="185"/>
      <c r="J45" s="185"/>
      <c r="K45" s="186"/>
      <c r="L45" s="184"/>
      <c r="M45" s="185"/>
      <c r="N45" s="185"/>
      <c r="O45" s="185"/>
      <c r="P45" s="185"/>
      <c r="Q45" s="185"/>
      <c r="R45" s="185"/>
      <c r="S45" s="185"/>
      <c r="T45" s="185"/>
      <c r="U45" s="186"/>
      <c r="V45" s="187"/>
      <c r="W45" s="188"/>
      <c r="X45" s="184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6"/>
    </row>
    <row r="46" spans="1:52">
      <c r="A46" s="12">
        <f t="shared" si="2"/>
        <v>3</v>
      </c>
      <c r="B46" s="184"/>
      <c r="C46" s="185"/>
      <c r="D46" s="185"/>
      <c r="E46" s="185"/>
      <c r="F46" s="185"/>
      <c r="G46" s="185"/>
      <c r="H46" s="185"/>
      <c r="I46" s="185"/>
      <c r="J46" s="185"/>
      <c r="K46" s="186"/>
      <c r="L46" s="184"/>
      <c r="M46" s="185"/>
      <c r="N46" s="185"/>
      <c r="O46" s="185"/>
      <c r="P46" s="185"/>
      <c r="Q46" s="185"/>
      <c r="R46" s="185"/>
      <c r="S46" s="185"/>
      <c r="T46" s="185"/>
      <c r="U46" s="186"/>
      <c r="V46" s="187"/>
      <c r="W46" s="188"/>
      <c r="X46" s="184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6"/>
    </row>
    <row r="47" spans="1:52">
      <c r="A47" s="12">
        <f t="shared" si="2"/>
        <v>4</v>
      </c>
      <c r="B47" s="184"/>
      <c r="C47" s="185"/>
      <c r="D47" s="185"/>
      <c r="E47" s="185"/>
      <c r="F47" s="185"/>
      <c r="G47" s="185"/>
      <c r="H47" s="185"/>
      <c r="I47" s="185"/>
      <c r="J47" s="185"/>
      <c r="K47" s="186"/>
      <c r="L47" s="184"/>
      <c r="M47" s="185"/>
      <c r="N47" s="185"/>
      <c r="O47" s="185"/>
      <c r="P47" s="185"/>
      <c r="Q47" s="185"/>
      <c r="R47" s="185"/>
      <c r="S47" s="185"/>
      <c r="T47" s="185"/>
      <c r="U47" s="186"/>
      <c r="V47" s="187"/>
      <c r="W47" s="188"/>
      <c r="X47" s="184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5"/>
      <c r="AT47" s="185"/>
      <c r="AU47" s="185"/>
      <c r="AV47" s="185"/>
      <c r="AW47" s="185"/>
      <c r="AX47" s="185"/>
      <c r="AY47" s="185"/>
      <c r="AZ47" s="186"/>
    </row>
    <row r="48" spans="1:52">
      <c r="A48" s="12">
        <f t="shared" si="2"/>
        <v>5</v>
      </c>
      <c r="B48" s="184"/>
      <c r="C48" s="185"/>
      <c r="D48" s="185"/>
      <c r="E48" s="185"/>
      <c r="F48" s="185"/>
      <c r="G48" s="185"/>
      <c r="H48" s="185"/>
      <c r="I48" s="185"/>
      <c r="J48" s="185"/>
      <c r="K48" s="186"/>
      <c r="L48" s="184"/>
      <c r="M48" s="185"/>
      <c r="N48" s="185"/>
      <c r="O48" s="185"/>
      <c r="P48" s="185"/>
      <c r="Q48" s="185"/>
      <c r="R48" s="185"/>
      <c r="S48" s="185"/>
      <c r="T48" s="185"/>
      <c r="U48" s="186"/>
      <c r="V48" s="187"/>
      <c r="W48" s="188"/>
      <c r="X48" s="184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5"/>
      <c r="AT48" s="185"/>
      <c r="AU48" s="185"/>
      <c r="AV48" s="185"/>
      <c r="AW48" s="185"/>
      <c r="AX48" s="185"/>
      <c r="AY48" s="185"/>
      <c r="AZ48" s="186"/>
    </row>
    <row r="49" spans="1:52">
      <c r="A49" s="12">
        <f t="shared" si="2"/>
        <v>6</v>
      </c>
      <c r="B49" s="184"/>
      <c r="C49" s="185"/>
      <c r="D49" s="185"/>
      <c r="E49" s="185"/>
      <c r="F49" s="185"/>
      <c r="G49" s="185"/>
      <c r="H49" s="185"/>
      <c r="I49" s="185"/>
      <c r="J49" s="185"/>
      <c r="K49" s="186"/>
      <c r="L49" s="184"/>
      <c r="M49" s="185"/>
      <c r="N49" s="185"/>
      <c r="O49" s="185"/>
      <c r="P49" s="185"/>
      <c r="Q49" s="185"/>
      <c r="R49" s="185"/>
      <c r="S49" s="185"/>
      <c r="T49" s="185"/>
      <c r="U49" s="186"/>
      <c r="V49" s="187"/>
      <c r="W49" s="188"/>
      <c r="X49" s="184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6"/>
    </row>
    <row r="50" spans="1:52">
      <c r="A50" s="12">
        <f t="shared" si="2"/>
        <v>7</v>
      </c>
      <c r="B50" s="184"/>
      <c r="C50" s="185"/>
      <c r="D50" s="185"/>
      <c r="E50" s="185"/>
      <c r="F50" s="185"/>
      <c r="G50" s="185"/>
      <c r="H50" s="185"/>
      <c r="I50" s="185"/>
      <c r="J50" s="185"/>
      <c r="K50" s="186"/>
      <c r="L50" s="184"/>
      <c r="M50" s="185"/>
      <c r="N50" s="185"/>
      <c r="O50" s="185"/>
      <c r="P50" s="185"/>
      <c r="Q50" s="185"/>
      <c r="R50" s="185"/>
      <c r="S50" s="185"/>
      <c r="T50" s="185"/>
      <c r="U50" s="186"/>
      <c r="V50" s="187"/>
      <c r="W50" s="188"/>
      <c r="X50" s="184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6"/>
    </row>
    <row r="51" spans="1:52">
      <c r="A51" s="12">
        <f t="shared" si="2"/>
        <v>8</v>
      </c>
      <c r="B51" s="184"/>
      <c r="C51" s="185"/>
      <c r="D51" s="185"/>
      <c r="E51" s="185"/>
      <c r="F51" s="185"/>
      <c r="G51" s="185"/>
      <c r="H51" s="185"/>
      <c r="I51" s="185"/>
      <c r="J51" s="185"/>
      <c r="K51" s="186"/>
      <c r="L51" s="184"/>
      <c r="M51" s="185"/>
      <c r="N51" s="185"/>
      <c r="O51" s="185"/>
      <c r="P51" s="185"/>
      <c r="Q51" s="185"/>
      <c r="R51" s="185"/>
      <c r="S51" s="185"/>
      <c r="T51" s="185"/>
      <c r="U51" s="186"/>
      <c r="V51" s="187"/>
      <c r="W51" s="188"/>
      <c r="X51" s="184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185"/>
      <c r="AM51" s="185"/>
      <c r="AN51" s="185"/>
      <c r="AO51" s="185"/>
      <c r="AP51" s="185"/>
      <c r="AQ51" s="185"/>
      <c r="AR51" s="185"/>
      <c r="AS51" s="185"/>
      <c r="AT51" s="185"/>
      <c r="AU51" s="185"/>
      <c r="AV51" s="185"/>
      <c r="AW51" s="185"/>
      <c r="AX51" s="185"/>
      <c r="AY51" s="185"/>
      <c r="AZ51" s="186"/>
    </row>
    <row r="52" spans="1:52">
      <c r="A52" s="12">
        <f t="shared" si="2"/>
        <v>9</v>
      </c>
      <c r="B52" s="184"/>
      <c r="C52" s="185"/>
      <c r="D52" s="185"/>
      <c r="E52" s="185"/>
      <c r="F52" s="185"/>
      <c r="G52" s="185"/>
      <c r="H52" s="185"/>
      <c r="I52" s="185"/>
      <c r="J52" s="185"/>
      <c r="K52" s="186"/>
      <c r="L52" s="184"/>
      <c r="M52" s="185"/>
      <c r="N52" s="185"/>
      <c r="O52" s="185"/>
      <c r="P52" s="185"/>
      <c r="Q52" s="185"/>
      <c r="R52" s="185"/>
      <c r="S52" s="185"/>
      <c r="T52" s="185"/>
      <c r="U52" s="186"/>
      <c r="V52" s="187"/>
      <c r="W52" s="188"/>
      <c r="X52" s="184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6"/>
    </row>
  </sheetData>
  <mergeCells count="130">
    <mergeCell ref="X41:AZ41"/>
    <mergeCell ref="B38:K38"/>
    <mergeCell ref="B34:K34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4:W34"/>
    <mergeCell ref="V33:W33"/>
    <mergeCell ref="V30:W30"/>
    <mergeCell ref="V27:W27"/>
    <mergeCell ref="L45:U45"/>
    <mergeCell ref="L34:U34"/>
    <mergeCell ref="L40:U40"/>
    <mergeCell ref="L41:U41"/>
    <mergeCell ref="V43:W43"/>
    <mergeCell ref="V44:W44"/>
    <mergeCell ref="L44:U44"/>
    <mergeCell ref="V40:W40"/>
    <mergeCell ref="V41:W4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X32:AZ32"/>
    <mergeCell ref="X33:AZ33"/>
    <mergeCell ref="X34:AZ34"/>
    <mergeCell ref="X35:AZ35"/>
    <mergeCell ref="V32:W32"/>
    <mergeCell ref="X21:AZ21"/>
    <mergeCell ref="B33:K33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40:AZ40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R30" sqref="AR30:BC30"/>
    </sheetView>
  </sheetViews>
  <sheetFormatPr defaultColWidth="2.6640625" defaultRowHeight="9.4"/>
  <cols>
    <col min="1" max="16384" width="2.6640625" style="1"/>
  </cols>
  <sheetData>
    <row r="1" spans="1:55">
      <c r="A1" s="215" t="s">
        <v>5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7"/>
      <c r="N1" s="205" t="s">
        <v>3</v>
      </c>
      <c r="O1" s="206"/>
      <c r="P1" s="206"/>
      <c r="Q1" s="207"/>
      <c r="R1" s="219" t="str">
        <f>IF(ISBLANK(表紙!AL43),"",(表紙!AL43))</f>
        <v>K001</v>
      </c>
      <c r="S1" s="220"/>
      <c r="T1" s="220"/>
      <c r="U1" s="220"/>
      <c r="V1" s="220"/>
      <c r="W1" s="220"/>
      <c r="X1" s="220"/>
      <c r="Y1" s="220"/>
      <c r="Z1" s="220"/>
      <c r="AA1" s="221"/>
      <c r="AB1" s="205" t="s">
        <v>6</v>
      </c>
      <c r="AC1" s="206"/>
      <c r="AD1" s="206"/>
      <c r="AE1" s="207"/>
      <c r="AF1" s="199" t="str">
        <f>IF(ISBLANK(表紙!AL39),"",(表紙!AL39))</f>
        <v>KS</v>
      </c>
      <c r="AG1" s="200"/>
      <c r="AH1" s="200"/>
      <c r="AI1" s="200"/>
      <c r="AJ1" s="200"/>
      <c r="AK1" s="200"/>
      <c r="AL1" s="200"/>
      <c r="AM1" s="200"/>
      <c r="AN1" s="200"/>
      <c r="AO1" s="201"/>
      <c r="AP1" s="205" t="s">
        <v>1</v>
      </c>
      <c r="AQ1" s="206"/>
      <c r="AR1" s="206"/>
      <c r="AS1" s="207"/>
      <c r="AT1" s="202">
        <f>IF(ISBLANK(表紙!AL47),"",(表紙!AL47))</f>
        <v>44719</v>
      </c>
      <c r="AU1" s="203"/>
      <c r="AV1" s="203"/>
      <c r="AW1" s="203"/>
      <c r="AX1" s="203"/>
      <c r="AY1" s="203"/>
      <c r="AZ1" s="203"/>
      <c r="BA1" s="203"/>
      <c r="BB1" s="203"/>
      <c r="BC1" s="204"/>
    </row>
    <row r="2" spans="1:55">
      <c r="A2" s="218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3"/>
      <c r="N2" s="205" t="s">
        <v>4</v>
      </c>
      <c r="O2" s="206"/>
      <c r="P2" s="206"/>
      <c r="Q2" s="207"/>
      <c r="R2" s="219" t="str">
        <f>IF(ISBLANK(表紙!AL45),"",(表紙!AL45))</f>
        <v>社員情報一覧</v>
      </c>
      <c r="S2" s="220"/>
      <c r="T2" s="220"/>
      <c r="U2" s="220"/>
      <c r="V2" s="220"/>
      <c r="W2" s="220"/>
      <c r="X2" s="220"/>
      <c r="Y2" s="220"/>
      <c r="Z2" s="220"/>
      <c r="AA2" s="221"/>
      <c r="AB2" s="205" t="s">
        <v>0</v>
      </c>
      <c r="AC2" s="206"/>
      <c r="AD2" s="206"/>
      <c r="AE2" s="207"/>
      <c r="AF2" s="199" t="str">
        <f>IF(ISBLANK(表紙!AL41),"",(表紙!AL41))</f>
        <v>勤怠管理システム</v>
      </c>
      <c r="AG2" s="200"/>
      <c r="AH2" s="200"/>
      <c r="AI2" s="200"/>
      <c r="AJ2" s="200"/>
      <c r="AK2" s="200"/>
      <c r="AL2" s="200"/>
      <c r="AM2" s="200"/>
      <c r="AN2" s="200"/>
      <c r="AO2" s="201"/>
      <c r="AP2" s="205" t="s">
        <v>21</v>
      </c>
      <c r="AQ2" s="206"/>
      <c r="AR2" s="206"/>
      <c r="AS2" s="207"/>
      <c r="AT2" s="199" t="str">
        <f>IF(ISBLANK(表紙!AL49),"",(表紙!AL49))</f>
        <v>安雪シン</v>
      </c>
      <c r="AU2" s="200"/>
      <c r="AV2" s="200"/>
      <c r="AW2" s="200"/>
      <c r="AX2" s="200"/>
      <c r="AY2" s="200"/>
      <c r="AZ2" s="200"/>
      <c r="BA2" s="200"/>
      <c r="BB2" s="200"/>
      <c r="BC2" s="201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98" t="s">
        <v>15</v>
      </c>
      <c r="C5" s="198"/>
      <c r="D5" s="198"/>
      <c r="E5" s="198"/>
      <c r="F5" s="198"/>
      <c r="G5" s="198"/>
      <c r="H5" s="198"/>
      <c r="I5" s="198"/>
      <c r="J5" s="198"/>
      <c r="K5" s="198"/>
      <c r="L5" s="198" t="s">
        <v>16</v>
      </c>
      <c r="M5" s="198"/>
      <c r="N5" s="198"/>
      <c r="O5" s="198"/>
      <c r="P5" s="198"/>
      <c r="Q5" s="198" t="s">
        <v>20</v>
      </c>
      <c r="R5" s="198"/>
      <c r="S5" s="198" t="s">
        <v>17</v>
      </c>
      <c r="T5" s="198"/>
      <c r="U5" s="198" t="s">
        <v>50</v>
      </c>
      <c r="V5" s="198"/>
      <c r="W5" s="198"/>
      <c r="X5" s="198"/>
      <c r="Y5" s="198"/>
      <c r="Z5" s="198"/>
      <c r="AA5" s="198"/>
      <c r="AB5" s="198" t="s">
        <v>18</v>
      </c>
      <c r="AC5" s="198"/>
      <c r="AD5" s="198"/>
      <c r="AE5" s="198"/>
      <c r="AF5" s="198"/>
      <c r="AG5" s="198"/>
      <c r="AH5" s="198"/>
      <c r="AI5" s="198"/>
      <c r="AJ5" s="198" t="s">
        <v>19</v>
      </c>
      <c r="AK5" s="198"/>
      <c r="AL5" s="198"/>
      <c r="AM5" s="198"/>
      <c r="AN5" s="198"/>
      <c r="AO5" s="198"/>
      <c r="AP5" s="198"/>
      <c r="AQ5" s="198"/>
      <c r="AR5" s="198" t="s">
        <v>2</v>
      </c>
      <c r="AS5" s="198"/>
      <c r="AT5" s="198"/>
      <c r="AU5" s="198"/>
      <c r="AV5" s="198"/>
      <c r="AW5" s="198"/>
      <c r="AX5" s="198"/>
      <c r="AY5" s="198"/>
      <c r="AZ5" s="198"/>
      <c r="BA5" s="198"/>
      <c r="BB5" s="198"/>
      <c r="BC5" s="198"/>
    </row>
    <row r="6" spans="1:55">
      <c r="A6" s="12">
        <f>ROW()-5</f>
        <v>1</v>
      </c>
      <c r="B6" s="34" t="s">
        <v>72</v>
      </c>
      <c r="C6" s="35"/>
      <c r="D6" s="35"/>
      <c r="E6" s="35"/>
      <c r="F6" s="35"/>
      <c r="G6" s="35"/>
      <c r="H6" s="35"/>
      <c r="I6" s="35"/>
      <c r="J6" s="35"/>
      <c r="K6" s="36"/>
      <c r="L6" s="195" t="s">
        <v>126</v>
      </c>
      <c r="M6" s="195"/>
      <c r="N6" s="195"/>
      <c r="O6" s="195"/>
      <c r="P6" s="195"/>
      <c r="Q6" s="196"/>
      <c r="R6" s="196"/>
      <c r="S6" s="196">
        <v>4</v>
      </c>
      <c r="T6" s="196"/>
      <c r="U6" s="195"/>
      <c r="V6" s="195"/>
      <c r="W6" s="195"/>
      <c r="X6" s="195"/>
      <c r="Y6" s="195"/>
      <c r="Z6" s="195"/>
      <c r="AA6" s="195"/>
      <c r="AB6" s="211" t="s">
        <v>141</v>
      </c>
      <c r="AC6" s="211"/>
      <c r="AD6" s="211"/>
      <c r="AE6" s="211"/>
      <c r="AF6" s="211"/>
      <c r="AG6" s="211"/>
      <c r="AH6" s="211"/>
      <c r="AI6" s="211"/>
      <c r="AJ6" s="211" t="s">
        <v>143</v>
      </c>
      <c r="AK6" s="211"/>
      <c r="AL6" s="211"/>
      <c r="AM6" s="211"/>
      <c r="AN6" s="211"/>
      <c r="AO6" s="211"/>
      <c r="AP6" s="211"/>
      <c r="AQ6" s="211"/>
      <c r="AR6" s="195" t="s">
        <v>150</v>
      </c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</row>
    <row r="7" spans="1:55">
      <c r="A7" s="12">
        <f t="shared" ref="A7:A54" si="0">ROW()-5</f>
        <v>2</v>
      </c>
      <c r="B7" s="34" t="s">
        <v>73</v>
      </c>
      <c r="C7" s="35"/>
      <c r="D7" s="35"/>
      <c r="E7" s="35"/>
      <c r="F7" s="35"/>
      <c r="G7" s="35"/>
      <c r="H7" s="35"/>
      <c r="I7" s="35"/>
      <c r="J7" s="35"/>
      <c r="K7" s="36"/>
      <c r="L7" s="195" t="s">
        <v>187</v>
      </c>
      <c r="M7" s="195"/>
      <c r="N7" s="195"/>
      <c r="O7" s="195"/>
      <c r="P7" s="195"/>
      <c r="Q7" s="196"/>
      <c r="R7" s="196"/>
      <c r="S7" s="196">
        <v>10</v>
      </c>
      <c r="T7" s="196"/>
      <c r="U7" s="195"/>
      <c r="V7" s="195"/>
      <c r="W7" s="195"/>
      <c r="X7" s="195"/>
      <c r="Y7" s="195"/>
      <c r="Z7" s="195"/>
      <c r="AA7" s="195"/>
      <c r="AB7" s="211" t="s">
        <v>142</v>
      </c>
      <c r="AC7" s="211"/>
      <c r="AD7" s="211"/>
      <c r="AE7" s="211"/>
      <c r="AF7" s="211"/>
      <c r="AG7" s="211"/>
      <c r="AH7" s="211"/>
      <c r="AI7" s="211"/>
      <c r="AJ7" s="211" t="s">
        <v>149</v>
      </c>
      <c r="AK7" s="211"/>
      <c r="AL7" s="211"/>
      <c r="AM7" s="211"/>
      <c r="AN7" s="211"/>
      <c r="AO7" s="211"/>
      <c r="AP7" s="211"/>
      <c r="AQ7" s="211"/>
      <c r="AR7" s="195" t="s">
        <v>150</v>
      </c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5"/>
    </row>
    <row r="8" spans="1:55">
      <c r="A8" s="12">
        <f t="shared" si="0"/>
        <v>3</v>
      </c>
      <c r="B8" s="99" t="s">
        <v>188</v>
      </c>
      <c r="C8" s="35"/>
      <c r="D8" s="35"/>
      <c r="E8" s="35"/>
      <c r="F8" s="35"/>
      <c r="G8" s="35"/>
      <c r="H8" s="35"/>
      <c r="I8" s="35"/>
      <c r="J8" s="35"/>
      <c r="K8" s="36"/>
      <c r="L8" s="195" t="s">
        <v>126</v>
      </c>
      <c r="M8" s="195"/>
      <c r="N8" s="195"/>
      <c r="O8" s="195"/>
      <c r="P8" s="195"/>
      <c r="Q8" s="196"/>
      <c r="R8" s="196"/>
      <c r="S8" s="196" t="s">
        <v>49</v>
      </c>
      <c r="T8" s="196"/>
      <c r="U8" s="195"/>
      <c r="V8" s="195"/>
      <c r="W8" s="195"/>
      <c r="X8" s="195"/>
      <c r="Y8" s="195"/>
      <c r="Z8" s="195"/>
      <c r="AA8" s="195"/>
      <c r="AB8" s="211" t="s">
        <v>141</v>
      </c>
      <c r="AC8" s="211"/>
      <c r="AD8" s="211"/>
      <c r="AE8" s="211"/>
      <c r="AF8" s="211"/>
      <c r="AG8" s="211"/>
      <c r="AH8" s="211"/>
      <c r="AI8" s="211"/>
      <c r="AJ8" s="212" t="s">
        <v>147</v>
      </c>
      <c r="AK8" s="213"/>
      <c r="AL8" s="213"/>
      <c r="AM8" s="213"/>
      <c r="AN8" s="213"/>
      <c r="AO8" s="213"/>
      <c r="AP8" s="213"/>
      <c r="AQ8" s="214"/>
      <c r="AR8" s="195" t="s">
        <v>150</v>
      </c>
      <c r="AS8" s="195"/>
      <c r="AT8" s="195"/>
      <c r="AU8" s="195"/>
      <c r="AV8" s="195"/>
      <c r="AW8" s="195"/>
      <c r="AX8" s="195"/>
      <c r="AY8" s="195"/>
      <c r="AZ8" s="195"/>
      <c r="BA8" s="195"/>
      <c r="BB8" s="195"/>
      <c r="BC8" s="195"/>
    </row>
    <row r="9" spans="1:55">
      <c r="A9" s="12">
        <f>ROW()-5</f>
        <v>4</v>
      </c>
      <c r="B9" s="99" t="s">
        <v>189</v>
      </c>
      <c r="C9" s="35"/>
      <c r="D9" s="35"/>
      <c r="E9" s="35"/>
      <c r="F9" s="35"/>
      <c r="G9" s="35"/>
      <c r="H9" s="35"/>
      <c r="I9" s="35"/>
      <c r="J9" s="35"/>
      <c r="K9" s="36"/>
      <c r="L9" s="195"/>
      <c r="M9" s="195"/>
      <c r="N9" s="195"/>
      <c r="O9" s="195"/>
      <c r="P9" s="195"/>
      <c r="Q9" s="196"/>
      <c r="R9" s="196"/>
      <c r="S9" s="196"/>
      <c r="T9" s="196"/>
      <c r="U9" s="195"/>
      <c r="V9" s="195"/>
      <c r="W9" s="195"/>
      <c r="X9" s="195"/>
      <c r="Y9" s="195"/>
      <c r="Z9" s="195"/>
      <c r="AA9" s="195"/>
      <c r="AB9" s="211"/>
      <c r="AC9" s="211"/>
      <c r="AD9" s="211"/>
      <c r="AE9" s="211"/>
      <c r="AF9" s="211"/>
      <c r="AG9" s="211"/>
      <c r="AH9" s="211"/>
      <c r="AI9" s="211"/>
      <c r="AJ9" s="212"/>
      <c r="AK9" s="213"/>
      <c r="AL9" s="213"/>
      <c r="AM9" s="213"/>
      <c r="AN9" s="213"/>
      <c r="AO9" s="213"/>
      <c r="AP9" s="213"/>
      <c r="AQ9" s="214"/>
      <c r="AR9" s="195"/>
      <c r="AS9" s="195"/>
      <c r="AT9" s="195"/>
      <c r="AU9" s="195"/>
      <c r="AV9" s="195"/>
      <c r="AW9" s="195"/>
      <c r="AX9" s="195"/>
      <c r="AY9" s="195"/>
      <c r="AZ9" s="195"/>
      <c r="BA9" s="195"/>
      <c r="BB9" s="195"/>
      <c r="BC9" s="195"/>
    </row>
    <row r="10" spans="1:55">
      <c r="A10" s="12">
        <f t="shared" si="0"/>
        <v>5</v>
      </c>
      <c r="B10" s="34" t="s">
        <v>133</v>
      </c>
      <c r="C10" s="35"/>
      <c r="D10" s="35"/>
      <c r="E10" s="35"/>
      <c r="F10" s="35"/>
      <c r="G10" s="35"/>
      <c r="H10" s="35"/>
      <c r="I10" s="35"/>
      <c r="J10" s="35"/>
      <c r="K10" s="36"/>
      <c r="L10" s="195" t="s">
        <v>125</v>
      </c>
      <c r="M10" s="195"/>
      <c r="N10" s="195"/>
      <c r="O10" s="195"/>
      <c r="P10" s="195"/>
      <c r="Q10" s="196"/>
      <c r="R10" s="196"/>
      <c r="S10" s="196" t="s">
        <v>49</v>
      </c>
      <c r="T10" s="196"/>
      <c r="U10" s="195"/>
      <c r="V10" s="195"/>
      <c r="W10" s="195"/>
      <c r="X10" s="195"/>
      <c r="Y10" s="195"/>
      <c r="Z10" s="195"/>
      <c r="AA10" s="195"/>
      <c r="AB10" s="197"/>
      <c r="AC10" s="197"/>
      <c r="AD10" s="197"/>
      <c r="AE10" s="197"/>
      <c r="AF10" s="197"/>
      <c r="AG10" s="197"/>
      <c r="AH10" s="197"/>
      <c r="AI10" s="197"/>
      <c r="AJ10" s="208"/>
      <c r="AK10" s="209"/>
      <c r="AL10" s="209"/>
      <c r="AM10" s="209"/>
      <c r="AN10" s="209"/>
      <c r="AO10" s="209"/>
      <c r="AP10" s="209"/>
      <c r="AQ10" s="210"/>
      <c r="AR10" s="195" t="s">
        <v>151</v>
      </c>
      <c r="AS10" s="195"/>
      <c r="AT10" s="195"/>
      <c r="AU10" s="195"/>
      <c r="AV10" s="195"/>
      <c r="AW10" s="195"/>
      <c r="AX10" s="195"/>
      <c r="AY10" s="195"/>
      <c r="AZ10" s="195"/>
      <c r="BA10" s="195"/>
      <c r="BB10" s="195"/>
      <c r="BC10" s="195"/>
    </row>
    <row r="11" spans="1:55">
      <c r="A11" s="12">
        <f t="shared" si="0"/>
        <v>6</v>
      </c>
      <c r="B11" s="34" t="s">
        <v>135</v>
      </c>
      <c r="C11" s="35"/>
      <c r="D11" s="35"/>
      <c r="E11" s="35"/>
      <c r="F11" s="35"/>
      <c r="G11" s="35"/>
      <c r="H11" s="35"/>
      <c r="I11" s="35"/>
      <c r="J11" s="35"/>
      <c r="K11" s="36"/>
      <c r="L11" s="195" t="s">
        <v>125</v>
      </c>
      <c r="M11" s="195"/>
      <c r="N11" s="195"/>
      <c r="O11" s="195"/>
      <c r="P11" s="195"/>
      <c r="Q11" s="196"/>
      <c r="R11" s="196"/>
      <c r="S11" s="196" t="s">
        <v>49</v>
      </c>
      <c r="T11" s="196"/>
      <c r="U11" s="195"/>
      <c r="V11" s="195"/>
      <c r="W11" s="195"/>
      <c r="X11" s="195"/>
      <c r="Y11" s="195"/>
      <c r="Z11" s="195"/>
      <c r="AA11" s="195"/>
      <c r="AB11" s="197"/>
      <c r="AC11" s="197"/>
      <c r="AD11" s="197"/>
      <c r="AE11" s="197"/>
      <c r="AF11" s="197"/>
      <c r="AG11" s="197"/>
      <c r="AH11" s="197"/>
      <c r="AI11" s="197"/>
      <c r="AJ11" s="208"/>
      <c r="AK11" s="209"/>
      <c r="AL11" s="209"/>
      <c r="AM11" s="209"/>
      <c r="AN11" s="209"/>
      <c r="AO11" s="209"/>
      <c r="AP11" s="209"/>
      <c r="AQ11" s="210"/>
      <c r="AR11" s="195" t="s">
        <v>152</v>
      </c>
      <c r="AS11" s="195"/>
      <c r="AT11" s="195"/>
      <c r="AU11" s="195"/>
      <c r="AV11" s="195"/>
      <c r="AW11" s="195"/>
      <c r="AX11" s="195"/>
      <c r="AY11" s="195"/>
      <c r="AZ11" s="195"/>
      <c r="BA11" s="195"/>
      <c r="BB11" s="195"/>
      <c r="BC11" s="195"/>
    </row>
    <row r="12" spans="1:55">
      <c r="A12" s="12">
        <f t="shared" si="0"/>
        <v>7</v>
      </c>
      <c r="B12" s="34" t="s">
        <v>134</v>
      </c>
      <c r="C12" s="35"/>
      <c r="D12" s="35"/>
      <c r="E12" s="35"/>
      <c r="F12" s="35"/>
      <c r="G12" s="35"/>
      <c r="H12" s="35"/>
      <c r="I12" s="35"/>
      <c r="J12" s="35"/>
      <c r="K12" s="36"/>
      <c r="L12" s="195" t="s">
        <v>125</v>
      </c>
      <c r="M12" s="195"/>
      <c r="N12" s="195"/>
      <c r="O12" s="195"/>
      <c r="P12" s="195"/>
      <c r="Q12" s="196"/>
      <c r="R12" s="196"/>
      <c r="S12" s="196" t="s">
        <v>49</v>
      </c>
      <c r="T12" s="196"/>
      <c r="U12" s="195"/>
      <c r="V12" s="195"/>
      <c r="W12" s="195"/>
      <c r="X12" s="195"/>
      <c r="Y12" s="195"/>
      <c r="Z12" s="195"/>
      <c r="AA12" s="195"/>
      <c r="AB12" s="197"/>
      <c r="AC12" s="197"/>
      <c r="AD12" s="197"/>
      <c r="AE12" s="197"/>
      <c r="AF12" s="197"/>
      <c r="AG12" s="197"/>
      <c r="AH12" s="197"/>
      <c r="AI12" s="197"/>
      <c r="AJ12" s="208"/>
      <c r="AK12" s="209"/>
      <c r="AL12" s="209"/>
      <c r="AM12" s="209"/>
      <c r="AN12" s="209"/>
      <c r="AO12" s="209"/>
      <c r="AP12" s="209"/>
      <c r="AQ12" s="210"/>
      <c r="AR12" s="195" t="s">
        <v>155</v>
      </c>
      <c r="AS12" s="195"/>
      <c r="AT12" s="195"/>
      <c r="AU12" s="195"/>
      <c r="AV12" s="195"/>
      <c r="AW12" s="195"/>
      <c r="AX12" s="195"/>
      <c r="AY12" s="195"/>
      <c r="AZ12" s="195"/>
      <c r="BA12" s="195"/>
      <c r="BB12" s="195"/>
      <c r="BC12" s="195"/>
    </row>
    <row r="13" spans="1:55">
      <c r="A13" s="12">
        <f t="shared" si="0"/>
        <v>8</v>
      </c>
      <c r="B13" s="34" t="s">
        <v>136</v>
      </c>
      <c r="C13" s="35"/>
      <c r="D13" s="35"/>
      <c r="E13" s="35"/>
      <c r="F13" s="35"/>
      <c r="G13" s="35"/>
      <c r="H13" s="35"/>
      <c r="I13" s="35"/>
      <c r="J13" s="35"/>
      <c r="K13" s="36"/>
      <c r="L13" s="197" t="s">
        <v>140</v>
      </c>
      <c r="M13" s="197"/>
      <c r="N13" s="197"/>
      <c r="O13" s="197"/>
      <c r="P13" s="197"/>
      <c r="Q13" s="196"/>
      <c r="R13" s="196"/>
      <c r="S13" s="196" t="s">
        <v>49</v>
      </c>
      <c r="T13" s="196"/>
      <c r="U13" s="195"/>
      <c r="V13" s="195"/>
      <c r="W13" s="195"/>
      <c r="X13" s="195"/>
      <c r="Y13" s="195"/>
      <c r="Z13" s="195"/>
      <c r="AA13" s="195"/>
      <c r="AB13" s="197"/>
      <c r="AC13" s="197"/>
      <c r="AD13" s="197"/>
      <c r="AE13" s="197"/>
      <c r="AF13" s="197"/>
      <c r="AG13" s="197"/>
      <c r="AH13" s="197"/>
      <c r="AI13" s="197"/>
      <c r="AJ13" s="208"/>
      <c r="AK13" s="209"/>
      <c r="AL13" s="209"/>
      <c r="AM13" s="209"/>
      <c r="AN13" s="209"/>
      <c r="AO13" s="209"/>
      <c r="AP13" s="209"/>
      <c r="AQ13" s="210"/>
      <c r="AR13" s="195" t="s">
        <v>153</v>
      </c>
      <c r="AS13" s="195"/>
      <c r="AT13" s="195"/>
      <c r="AU13" s="195"/>
      <c r="AV13" s="195"/>
      <c r="AW13" s="195"/>
      <c r="AX13" s="195"/>
      <c r="AY13" s="195"/>
      <c r="AZ13" s="195"/>
      <c r="BA13" s="195"/>
      <c r="BB13" s="195"/>
      <c r="BC13" s="195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95"/>
      <c r="M14" s="195"/>
      <c r="N14" s="195"/>
      <c r="O14" s="195"/>
      <c r="P14" s="195"/>
      <c r="Q14" s="196"/>
      <c r="R14" s="196"/>
      <c r="S14" s="196"/>
      <c r="T14" s="196"/>
      <c r="U14" s="195"/>
      <c r="V14" s="195"/>
      <c r="W14" s="195"/>
      <c r="X14" s="195"/>
      <c r="Y14" s="195"/>
      <c r="Z14" s="195"/>
      <c r="AA14" s="195"/>
      <c r="AB14" s="197"/>
      <c r="AC14" s="197"/>
      <c r="AD14" s="197"/>
      <c r="AE14" s="197"/>
      <c r="AF14" s="197"/>
      <c r="AG14" s="197"/>
      <c r="AH14" s="197"/>
      <c r="AI14" s="197"/>
      <c r="AJ14" s="208"/>
      <c r="AK14" s="209"/>
      <c r="AL14" s="209"/>
      <c r="AM14" s="209"/>
      <c r="AN14" s="209"/>
      <c r="AO14" s="209"/>
      <c r="AP14" s="209"/>
      <c r="AQ14" s="210"/>
      <c r="AR14" s="195"/>
      <c r="AS14" s="195"/>
      <c r="AT14" s="195"/>
      <c r="AU14" s="195"/>
      <c r="AV14" s="195"/>
      <c r="AW14" s="195"/>
      <c r="AX14" s="195"/>
      <c r="AY14" s="195"/>
      <c r="AZ14" s="195"/>
      <c r="BA14" s="195"/>
      <c r="BB14" s="195"/>
      <c r="BC14" s="195"/>
    </row>
    <row r="15" spans="1:55">
      <c r="A15" s="12">
        <f t="shared" si="0"/>
        <v>10</v>
      </c>
      <c r="B15" s="34" t="s">
        <v>139</v>
      </c>
      <c r="C15" s="35"/>
      <c r="D15" s="35"/>
      <c r="E15" s="35"/>
      <c r="F15" s="35"/>
      <c r="G15" s="35"/>
      <c r="H15" s="35"/>
      <c r="I15" s="35"/>
      <c r="J15" s="35"/>
      <c r="K15" s="36"/>
      <c r="L15" s="195" t="s">
        <v>138</v>
      </c>
      <c r="M15" s="195"/>
      <c r="N15" s="195"/>
      <c r="O15" s="195"/>
      <c r="P15" s="195"/>
      <c r="Q15" s="196"/>
      <c r="R15" s="196"/>
      <c r="S15" s="196" t="s">
        <v>49</v>
      </c>
      <c r="T15" s="196"/>
      <c r="U15" s="195"/>
      <c r="V15" s="195"/>
      <c r="W15" s="195"/>
      <c r="X15" s="195"/>
      <c r="Y15" s="195"/>
      <c r="Z15" s="195"/>
      <c r="AA15" s="195"/>
      <c r="AB15" s="197"/>
      <c r="AC15" s="197"/>
      <c r="AD15" s="197"/>
      <c r="AE15" s="197"/>
      <c r="AF15" s="197"/>
      <c r="AG15" s="197"/>
      <c r="AH15" s="197"/>
      <c r="AI15" s="197"/>
      <c r="AJ15" s="208"/>
      <c r="AK15" s="209"/>
      <c r="AL15" s="209"/>
      <c r="AM15" s="209"/>
      <c r="AN15" s="209"/>
      <c r="AO15" s="209"/>
      <c r="AP15" s="209"/>
      <c r="AQ15" s="210"/>
      <c r="AR15" s="195" t="s">
        <v>154</v>
      </c>
      <c r="AS15" s="195"/>
      <c r="AT15" s="195"/>
      <c r="AU15" s="195"/>
      <c r="AV15" s="195"/>
      <c r="AW15" s="195"/>
      <c r="AX15" s="195"/>
      <c r="AY15" s="195"/>
      <c r="AZ15" s="195"/>
      <c r="BA15" s="195"/>
      <c r="BB15" s="195"/>
      <c r="BC15" s="195"/>
    </row>
    <row r="16" spans="1:55">
      <c r="A16" s="12">
        <f t="shared" si="0"/>
        <v>11</v>
      </c>
      <c r="B16" s="34" t="s">
        <v>72</v>
      </c>
      <c r="C16" s="35"/>
      <c r="D16" s="35"/>
      <c r="E16" s="35"/>
      <c r="F16" s="35"/>
      <c r="G16" s="35"/>
      <c r="H16" s="35"/>
      <c r="I16" s="35"/>
      <c r="J16" s="35"/>
      <c r="K16" s="36"/>
      <c r="L16" s="195" t="s">
        <v>138</v>
      </c>
      <c r="M16" s="195"/>
      <c r="N16" s="195"/>
      <c r="O16" s="195"/>
      <c r="P16" s="195"/>
      <c r="Q16" s="196"/>
      <c r="R16" s="196"/>
      <c r="S16" s="196" t="s">
        <v>49</v>
      </c>
      <c r="T16" s="196"/>
      <c r="U16" s="195"/>
      <c r="V16" s="195"/>
      <c r="W16" s="195"/>
      <c r="X16" s="195"/>
      <c r="Y16" s="195"/>
      <c r="Z16" s="195"/>
      <c r="AA16" s="195"/>
      <c r="AB16" s="197" t="s">
        <v>141</v>
      </c>
      <c r="AC16" s="197"/>
      <c r="AD16" s="197"/>
      <c r="AE16" s="197"/>
      <c r="AF16" s="197"/>
      <c r="AG16" s="197"/>
      <c r="AH16" s="197"/>
      <c r="AI16" s="197"/>
      <c r="AJ16" s="208" t="s">
        <v>143</v>
      </c>
      <c r="AK16" s="209"/>
      <c r="AL16" s="209"/>
      <c r="AM16" s="209"/>
      <c r="AN16" s="209"/>
      <c r="AO16" s="209"/>
      <c r="AP16" s="209"/>
      <c r="AQ16" s="210"/>
      <c r="AR16" s="195"/>
      <c r="AS16" s="195"/>
      <c r="AT16" s="195"/>
      <c r="AU16" s="195"/>
      <c r="AV16" s="195"/>
      <c r="AW16" s="195"/>
      <c r="AX16" s="195"/>
      <c r="AY16" s="195"/>
      <c r="AZ16" s="195"/>
      <c r="BA16" s="195"/>
      <c r="BB16" s="195"/>
      <c r="BC16" s="195"/>
    </row>
    <row r="17" spans="1:55">
      <c r="A17" s="12">
        <f t="shared" si="0"/>
        <v>12</v>
      </c>
      <c r="B17" s="34" t="s">
        <v>74</v>
      </c>
      <c r="C17" s="35"/>
      <c r="D17" s="35"/>
      <c r="E17" s="35"/>
      <c r="F17" s="35"/>
      <c r="G17" s="35"/>
      <c r="H17" s="35"/>
      <c r="I17" s="35"/>
      <c r="J17" s="35"/>
      <c r="K17" s="36"/>
      <c r="L17" s="195" t="s">
        <v>138</v>
      </c>
      <c r="M17" s="195"/>
      <c r="N17" s="195"/>
      <c r="O17" s="195"/>
      <c r="P17" s="195"/>
      <c r="Q17" s="196"/>
      <c r="R17" s="196"/>
      <c r="S17" s="196" t="s">
        <v>49</v>
      </c>
      <c r="T17" s="196"/>
      <c r="U17" s="195"/>
      <c r="V17" s="195"/>
      <c r="W17" s="195"/>
      <c r="X17" s="195"/>
      <c r="Y17" s="195"/>
      <c r="Z17" s="195"/>
      <c r="AA17" s="195"/>
      <c r="AB17" s="197" t="s">
        <v>141</v>
      </c>
      <c r="AC17" s="197"/>
      <c r="AD17" s="197"/>
      <c r="AE17" s="197"/>
      <c r="AF17" s="197"/>
      <c r="AG17" s="197"/>
      <c r="AH17" s="197"/>
      <c r="AI17" s="197"/>
      <c r="AJ17" s="197" t="s">
        <v>147</v>
      </c>
      <c r="AK17" s="197"/>
      <c r="AL17" s="197"/>
      <c r="AM17" s="197"/>
      <c r="AN17" s="197"/>
      <c r="AO17" s="197"/>
      <c r="AP17" s="197"/>
      <c r="AQ17" s="197"/>
      <c r="AR17" s="195"/>
      <c r="AS17" s="195"/>
      <c r="AT17" s="195"/>
      <c r="AU17" s="195"/>
      <c r="AV17" s="195"/>
      <c r="AW17" s="195"/>
      <c r="AX17" s="195"/>
      <c r="AY17" s="195"/>
      <c r="AZ17" s="195"/>
      <c r="BA17" s="195"/>
      <c r="BB17" s="195"/>
      <c r="BC17" s="195"/>
    </row>
    <row r="18" spans="1:55">
      <c r="A18" s="12">
        <f t="shared" si="0"/>
        <v>13</v>
      </c>
      <c r="B18" s="34" t="s">
        <v>128</v>
      </c>
      <c r="C18" s="35"/>
      <c r="D18" s="35"/>
      <c r="E18" s="35"/>
      <c r="F18" s="35"/>
      <c r="G18" s="35"/>
      <c r="H18" s="35"/>
      <c r="I18" s="35"/>
      <c r="J18" s="35"/>
      <c r="K18" s="36"/>
      <c r="L18" s="195" t="s">
        <v>138</v>
      </c>
      <c r="M18" s="195"/>
      <c r="N18" s="195"/>
      <c r="O18" s="195"/>
      <c r="P18" s="195"/>
      <c r="Q18" s="196"/>
      <c r="R18" s="196"/>
      <c r="S18" s="196" t="s">
        <v>49</v>
      </c>
      <c r="T18" s="196"/>
      <c r="U18" s="195"/>
      <c r="V18" s="195"/>
      <c r="W18" s="195"/>
      <c r="X18" s="195"/>
      <c r="Y18" s="195"/>
      <c r="Z18" s="195"/>
      <c r="AA18" s="195"/>
      <c r="AB18" s="197" t="s">
        <v>141</v>
      </c>
      <c r="AC18" s="197"/>
      <c r="AD18" s="197"/>
      <c r="AE18" s="197"/>
      <c r="AF18" s="197"/>
      <c r="AG18" s="197"/>
      <c r="AH18" s="197"/>
      <c r="AI18" s="197"/>
      <c r="AJ18" s="197" t="s">
        <v>144</v>
      </c>
      <c r="AK18" s="197"/>
      <c r="AL18" s="197"/>
      <c r="AM18" s="197"/>
      <c r="AN18" s="197"/>
      <c r="AO18" s="197"/>
      <c r="AP18" s="197"/>
      <c r="AQ18" s="197"/>
      <c r="AR18" s="195"/>
      <c r="AS18" s="195"/>
      <c r="AT18" s="195"/>
      <c r="AU18" s="195"/>
      <c r="AV18" s="195"/>
      <c r="AW18" s="195"/>
      <c r="AX18" s="195"/>
      <c r="AY18" s="195"/>
      <c r="AZ18" s="195"/>
      <c r="BA18" s="195"/>
      <c r="BB18" s="195"/>
      <c r="BC18" s="195"/>
    </row>
    <row r="19" spans="1:55">
      <c r="A19" s="12">
        <f t="shared" si="0"/>
        <v>14</v>
      </c>
      <c r="B19" s="34" t="s">
        <v>130</v>
      </c>
      <c r="C19" s="35"/>
      <c r="D19" s="35"/>
      <c r="E19" s="35"/>
      <c r="F19" s="35"/>
      <c r="G19" s="35"/>
      <c r="H19" s="35"/>
      <c r="I19" s="35"/>
      <c r="J19" s="35"/>
      <c r="K19" s="36"/>
      <c r="L19" s="195" t="s">
        <v>138</v>
      </c>
      <c r="M19" s="195"/>
      <c r="N19" s="195"/>
      <c r="O19" s="195"/>
      <c r="P19" s="195"/>
      <c r="Q19" s="196"/>
      <c r="R19" s="196"/>
      <c r="S19" s="196" t="s">
        <v>49</v>
      </c>
      <c r="T19" s="196"/>
      <c r="U19" s="195"/>
      <c r="V19" s="195"/>
      <c r="W19" s="195"/>
      <c r="X19" s="195"/>
      <c r="Y19" s="195"/>
      <c r="Z19" s="195"/>
      <c r="AA19" s="195"/>
      <c r="AB19" s="197" t="s">
        <v>141</v>
      </c>
      <c r="AC19" s="197"/>
      <c r="AD19" s="197"/>
      <c r="AE19" s="197"/>
      <c r="AF19" s="197"/>
      <c r="AG19" s="197"/>
      <c r="AH19" s="197"/>
      <c r="AI19" s="197"/>
      <c r="AJ19" s="197" t="s">
        <v>145</v>
      </c>
      <c r="AK19" s="197"/>
      <c r="AL19" s="197"/>
      <c r="AM19" s="197"/>
      <c r="AN19" s="197"/>
      <c r="AO19" s="197"/>
      <c r="AP19" s="197"/>
      <c r="AQ19" s="197"/>
      <c r="AR19" s="195"/>
      <c r="AS19" s="195"/>
      <c r="AT19" s="195"/>
      <c r="AU19" s="195"/>
      <c r="AV19" s="195"/>
      <c r="AW19" s="195"/>
      <c r="AX19" s="195"/>
      <c r="AY19" s="195"/>
      <c r="AZ19" s="195"/>
      <c r="BA19" s="195"/>
      <c r="BB19" s="195"/>
      <c r="BC19" s="195"/>
    </row>
    <row r="20" spans="1:55">
      <c r="A20" s="12">
        <f t="shared" si="0"/>
        <v>15</v>
      </c>
      <c r="B20" s="34" t="s">
        <v>129</v>
      </c>
      <c r="C20" s="35"/>
      <c r="D20" s="35"/>
      <c r="E20" s="35"/>
      <c r="F20" s="35"/>
      <c r="G20" s="35"/>
      <c r="H20" s="35"/>
      <c r="I20" s="35"/>
      <c r="J20" s="35"/>
      <c r="K20" s="36"/>
      <c r="L20" s="195" t="s">
        <v>138</v>
      </c>
      <c r="M20" s="195"/>
      <c r="N20" s="195"/>
      <c r="O20" s="195"/>
      <c r="P20" s="195"/>
      <c r="Q20" s="196"/>
      <c r="R20" s="196"/>
      <c r="S20" s="196" t="s">
        <v>49</v>
      </c>
      <c r="T20" s="196"/>
      <c r="U20" s="195"/>
      <c r="V20" s="195"/>
      <c r="W20" s="195"/>
      <c r="X20" s="195"/>
      <c r="Y20" s="195"/>
      <c r="Z20" s="195"/>
      <c r="AA20" s="195"/>
      <c r="AB20" s="197" t="s">
        <v>141</v>
      </c>
      <c r="AC20" s="197"/>
      <c r="AD20" s="197"/>
      <c r="AE20" s="197"/>
      <c r="AF20" s="197"/>
      <c r="AG20" s="197"/>
      <c r="AH20" s="197"/>
      <c r="AI20" s="197"/>
      <c r="AJ20" s="197" t="s">
        <v>148</v>
      </c>
      <c r="AK20" s="197"/>
      <c r="AL20" s="197"/>
      <c r="AM20" s="197"/>
      <c r="AN20" s="197"/>
      <c r="AO20" s="197"/>
      <c r="AP20" s="197"/>
      <c r="AQ20" s="197"/>
      <c r="AR20" s="195"/>
      <c r="AS20" s="195"/>
      <c r="AT20" s="195"/>
      <c r="AU20" s="195"/>
      <c r="AV20" s="195"/>
      <c r="AW20" s="195"/>
      <c r="AX20" s="195"/>
      <c r="AY20" s="195"/>
      <c r="AZ20" s="195"/>
      <c r="BA20" s="195"/>
      <c r="BB20" s="195"/>
      <c r="BC20" s="195"/>
    </row>
    <row r="21" spans="1:55">
      <c r="A21" s="12">
        <f t="shared" si="0"/>
        <v>16</v>
      </c>
      <c r="B21" s="34" t="s">
        <v>73</v>
      </c>
      <c r="C21" s="35"/>
      <c r="D21" s="35"/>
      <c r="E21" s="35"/>
      <c r="F21" s="35"/>
      <c r="G21" s="35"/>
      <c r="H21" s="35"/>
      <c r="I21" s="35"/>
      <c r="J21" s="35"/>
      <c r="K21" s="36"/>
      <c r="L21" s="195" t="s">
        <v>138</v>
      </c>
      <c r="M21" s="195"/>
      <c r="N21" s="195"/>
      <c r="O21" s="195"/>
      <c r="P21" s="195"/>
      <c r="Q21" s="196"/>
      <c r="R21" s="196"/>
      <c r="S21" s="196" t="s">
        <v>49</v>
      </c>
      <c r="T21" s="196"/>
      <c r="U21" s="195"/>
      <c r="V21" s="195"/>
      <c r="W21" s="195"/>
      <c r="X21" s="195"/>
      <c r="Y21" s="195"/>
      <c r="Z21" s="195"/>
      <c r="AA21" s="195"/>
      <c r="AB21" s="197" t="s">
        <v>142</v>
      </c>
      <c r="AC21" s="197"/>
      <c r="AD21" s="197"/>
      <c r="AE21" s="197"/>
      <c r="AF21" s="197"/>
      <c r="AG21" s="197"/>
      <c r="AH21" s="197"/>
      <c r="AI21" s="197"/>
      <c r="AJ21" s="197" t="s">
        <v>149</v>
      </c>
      <c r="AK21" s="197"/>
      <c r="AL21" s="197"/>
      <c r="AM21" s="197"/>
      <c r="AN21" s="197"/>
      <c r="AO21" s="197"/>
      <c r="AP21" s="197"/>
      <c r="AQ21" s="197"/>
      <c r="AR21" s="195"/>
      <c r="AS21" s="195"/>
      <c r="AT21" s="195"/>
      <c r="AU21" s="195"/>
      <c r="AV21" s="195"/>
      <c r="AW21" s="195"/>
      <c r="AX21" s="195"/>
      <c r="AY21" s="195"/>
      <c r="AZ21" s="195"/>
      <c r="BA21" s="195"/>
      <c r="BB21" s="195"/>
      <c r="BC21" s="195"/>
    </row>
    <row r="22" spans="1:55">
      <c r="A22" s="12">
        <f t="shared" si="0"/>
        <v>17</v>
      </c>
      <c r="B22" s="34" t="s">
        <v>131</v>
      </c>
      <c r="C22" s="35"/>
      <c r="D22" s="35"/>
      <c r="E22" s="35"/>
      <c r="F22" s="35"/>
      <c r="G22" s="35"/>
      <c r="H22" s="35"/>
      <c r="I22" s="35"/>
      <c r="J22" s="35"/>
      <c r="K22" s="36"/>
      <c r="L22" s="195" t="s">
        <v>138</v>
      </c>
      <c r="M22" s="195"/>
      <c r="N22" s="195"/>
      <c r="O22" s="195"/>
      <c r="P22" s="195"/>
      <c r="Q22" s="196"/>
      <c r="R22" s="196"/>
      <c r="S22" s="196" t="s">
        <v>49</v>
      </c>
      <c r="T22" s="196"/>
      <c r="U22" s="195"/>
      <c r="V22" s="195"/>
      <c r="W22" s="195"/>
      <c r="X22" s="195"/>
      <c r="Y22" s="195"/>
      <c r="Z22" s="195"/>
      <c r="AA22" s="195"/>
      <c r="AB22" s="197" t="s">
        <v>141</v>
      </c>
      <c r="AC22" s="197"/>
      <c r="AD22" s="197"/>
      <c r="AE22" s="197"/>
      <c r="AF22" s="197"/>
      <c r="AG22" s="197"/>
      <c r="AH22" s="197"/>
      <c r="AI22" s="197"/>
      <c r="AJ22" s="197" t="s">
        <v>146</v>
      </c>
      <c r="AK22" s="197"/>
      <c r="AL22" s="197"/>
      <c r="AM22" s="197"/>
      <c r="AN22" s="197"/>
      <c r="AO22" s="197"/>
      <c r="AP22" s="197"/>
      <c r="AQ22" s="197"/>
      <c r="AR22" s="195"/>
      <c r="AS22" s="195"/>
      <c r="AT22" s="195"/>
      <c r="AU22" s="195"/>
      <c r="AV22" s="195"/>
      <c r="AW22" s="195"/>
      <c r="AX22" s="195"/>
      <c r="AY22" s="195"/>
      <c r="AZ22" s="195"/>
      <c r="BA22" s="195"/>
      <c r="BB22" s="195"/>
      <c r="BC22" s="195"/>
    </row>
    <row r="23" spans="1:55">
      <c r="A23" s="12">
        <f t="shared" si="0"/>
        <v>18</v>
      </c>
      <c r="B23" s="34" t="s">
        <v>132</v>
      </c>
      <c r="C23" s="35"/>
      <c r="D23" s="35"/>
      <c r="E23" s="35"/>
      <c r="F23" s="35"/>
      <c r="G23" s="35"/>
      <c r="H23" s="35"/>
      <c r="I23" s="35"/>
      <c r="J23" s="35"/>
      <c r="K23" s="36"/>
      <c r="L23" s="195" t="s">
        <v>137</v>
      </c>
      <c r="M23" s="195"/>
      <c r="N23" s="195"/>
      <c r="O23" s="195"/>
      <c r="P23" s="195"/>
      <c r="Q23" s="196"/>
      <c r="R23" s="196"/>
      <c r="S23" s="196" t="s">
        <v>49</v>
      </c>
      <c r="T23" s="196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 t="s">
        <v>156</v>
      </c>
      <c r="AS23" s="195"/>
      <c r="AT23" s="195"/>
      <c r="AU23" s="195"/>
      <c r="AV23" s="195"/>
      <c r="AW23" s="195"/>
      <c r="AX23" s="195"/>
      <c r="AY23" s="195"/>
      <c r="AZ23" s="195"/>
      <c r="BA23" s="195"/>
      <c r="BB23" s="195"/>
      <c r="BC23" s="195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95"/>
      <c r="M24" s="195"/>
      <c r="N24" s="195"/>
      <c r="O24" s="195"/>
      <c r="P24" s="195"/>
      <c r="Q24" s="196"/>
      <c r="R24" s="196"/>
      <c r="S24" s="196"/>
      <c r="T24" s="196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  <c r="AV24" s="195"/>
      <c r="AW24" s="195"/>
      <c r="AX24" s="195"/>
      <c r="AY24" s="195"/>
      <c r="AZ24" s="195"/>
      <c r="BA24" s="195"/>
      <c r="BB24" s="195"/>
      <c r="BC24" s="195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95"/>
      <c r="M25" s="195"/>
      <c r="N25" s="195"/>
      <c r="O25" s="195"/>
      <c r="P25" s="195"/>
      <c r="Q25" s="196"/>
      <c r="R25" s="196"/>
      <c r="S25" s="196"/>
      <c r="T25" s="196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  <c r="AT25" s="195"/>
      <c r="AU25" s="195"/>
      <c r="AV25" s="195"/>
      <c r="AW25" s="195"/>
      <c r="AX25" s="195"/>
      <c r="AY25" s="195"/>
      <c r="AZ25" s="195"/>
      <c r="BA25" s="195"/>
      <c r="BB25" s="195"/>
      <c r="BC25" s="195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95"/>
      <c r="M26" s="195"/>
      <c r="N26" s="195"/>
      <c r="O26" s="195"/>
      <c r="P26" s="195"/>
      <c r="Q26" s="196"/>
      <c r="R26" s="196"/>
      <c r="S26" s="196"/>
      <c r="T26" s="196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95"/>
      <c r="BB26" s="195"/>
      <c r="BC26" s="195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95"/>
      <c r="M27" s="195"/>
      <c r="N27" s="195"/>
      <c r="O27" s="195"/>
      <c r="P27" s="195"/>
      <c r="Q27" s="196"/>
      <c r="R27" s="196"/>
      <c r="S27" s="196"/>
      <c r="T27" s="196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S27" s="195"/>
      <c r="AT27" s="195"/>
      <c r="AU27" s="195"/>
      <c r="AV27" s="195"/>
      <c r="AW27" s="195"/>
      <c r="AX27" s="195"/>
      <c r="AY27" s="195"/>
      <c r="AZ27" s="195"/>
      <c r="BA27" s="195"/>
      <c r="BB27" s="195"/>
      <c r="BC27" s="195"/>
    </row>
    <row r="28" spans="1:55">
      <c r="A28" s="12">
        <f t="shared" si="0"/>
        <v>23</v>
      </c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196"/>
      <c r="R28" s="196"/>
      <c r="S28" s="196"/>
      <c r="T28" s="196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195"/>
      <c r="AF28" s="195"/>
      <c r="AG28" s="195"/>
      <c r="AH28" s="195"/>
      <c r="AI28" s="195"/>
      <c r="AJ28" s="195"/>
      <c r="AK28" s="195"/>
      <c r="AL28" s="195"/>
      <c r="AM28" s="195"/>
      <c r="AN28" s="195"/>
      <c r="AO28" s="195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95"/>
      <c r="BB28" s="195"/>
      <c r="BC28" s="195"/>
    </row>
    <row r="29" spans="1:55">
      <c r="A29" s="12">
        <f t="shared" si="0"/>
        <v>24</v>
      </c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6"/>
      <c r="R29" s="196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  <c r="AI29" s="195"/>
      <c r="AJ29" s="195"/>
      <c r="AK29" s="195"/>
      <c r="AL29" s="195"/>
      <c r="AM29" s="195"/>
      <c r="AN29" s="195"/>
      <c r="AO29" s="195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95"/>
      <c r="BB29" s="195"/>
      <c r="BC29" s="195"/>
    </row>
    <row r="30" spans="1:55">
      <c r="A30" s="12">
        <f t="shared" si="0"/>
        <v>25</v>
      </c>
      <c r="B30" s="195"/>
      <c r="C30" s="195"/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  <c r="O30" s="195"/>
      <c r="P30" s="195"/>
      <c r="Q30" s="196"/>
      <c r="R30" s="196"/>
      <c r="S30" s="195"/>
      <c r="T30" s="195"/>
      <c r="U30" s="195"/>
      <c r="V30" s="195"/>
      <c r="W30" s="195"/>
      <c r="X30" s="195"/>
      <c r="Y30" s="195"/>
      <c r="Z30" s="195"/>
      <c r="AA30" s="195"/>
      <c r="AB30" s="195"/>
      <c r="AC30" s="195"/>
      <c r="AD30" s="195"/>
      <c r="AE30" s="195"/>
      <c r="AF30" s="195"/>
      <c r="AG30" s="195"/>
      <c r="AH30" s="195"/>
      <c r="AI30" s="195"/>
      <c r="AJ30" s="195"/>
      <c r="AK30" s="195"/>
      <c r="AL30" s="195"/>
      <c r="AM30" s="195"/>
      <c r="AN30" s="195"/>
      <c r="AO30" s="195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95"/>
      <c r="BB30" s="195"/>
      <c r="BC30" s="195"/>
    </row>
    <row r="31" spans="1:55">
      <c r="A31" s="12">
        <f t="shared" si="0"/>
        <v>26</v>
      </c>
      <c r="B31" s="195"/>
      <c r="C31" s="195"/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P31" s="195"/>
      <c r="Q31" s="196"/>
      <c r="R31" s="196"/>
      <c r="S31" s="195"/>
      <c r="T31" s="195"/>
      <c r="U31" s="195"/>
      <c r="V31" s="195"/>
      <c r="W31" s="195"/>
      <c r="X31" s="195"/>
      <c r="Y31" s="195"/>
      <c r="Z31" s="195"/>
      <c r="AA31" s="195"/>
      <c r="AB31" s="195"/>
      <c r="AC31" s="195"/>
      <c r="AD31" s="195"/>
      <c r="AE31" s="195"/>
      <c r="AF31" s="195"/>
      <c r="AG31" s="195"/>
      <c r="AH31" s="195"/>
      <c r="AI31" s="195"/>
      <c r="AJ31" s="195"/>
      <c r="AK31" s="195"/>
      <c r="AL31" s="195"/>
      <c r="AM31" s="195"/>
      <c r="AN31" s="195"/>
      <c r="AO31" s="195"/>
      <c r="AP31" s="195"/>
      <c r="AQ31" s="195"/>
      <c r="AR31" s="195"/>
      <c r="AS31" s="195"/>
      <c r="AT31" s="195"/>
      <c r="AU31" s="195"/>
      <c r="AV31" s="195"/>
      <c r="AW31" s="195"/>
      <c r="AX31" s="195"/>
      <c r="AY31" s="195"/>
      <c r="AZ31" s="195"/>
      <c r="BA31" s="195"/>
      <c r="BB31" s="195"/>
      <c r="BC31" s="195"/>
    </row>
    <row r="32" spans="1:55">
      <c r="A32" s="12">
        <f t="shared" si="0"/>
        <v>27</v>
      </c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6"/>
      <c r="R32" s="196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  <c r="AR32" s="195"/>
      <c r="AS32" s="195"/>
      <c r="AT32" s="195"/>
      <c r="AU32" s="195"/>
      <c r="AV32" s="195"/>
      <c r="AW32" s="195"/>
      <c r="AX32" s="195"/>
      <c r="AY32" s="195"/>
      <c r="AZ32" s="195"/>
      <c r="BA32" s="195"/>
      <c r="BB32" s="195"/>
      <c r="BC32" s="195"/>
    </row>
    <row r="33" spans="1:55">
      <c r="A33" s="12">
        <f t="shared" si="0"/>
        <v>28</v>
      </c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6"/>
      <c r="R33" s="196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  <c r="AR33" s="195"/>
      <c r="AS33" s="195"/>
      <c r="AT33" s="195"/>
      <c r="AU33" s="195"/>
      <c r="AV33" s="195"/>
      <c r="AW33" s="195"/>
      <c r="AX33" s="195"/>
      <c r="AY33" s="195"/>
      <c r="AZ33" s="195"/>
      <c r="BA33" s="195"/>
      <c r="BB33" s="195"/>
      <c r="BC33" s="195"/>
    </row>
    <row r="34" spans="1:55">
      <c r="A34" s="12">
        <f t="shared" si="0"/>
        <v>29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6"/>
      <c r="R34" s="196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  <c r="AR34" s="195"/>
      <c r="AS34" s="195"/>
      <c r="AT34" s="195"/>
      <c r="AU34" s="195"/>
      <c r="AV34" s="195"/>
      <c r="AW34" s="195"/>
      <c r="AX34" s="195"/>
      <c r="AY34" s="195"/>
      <c r="AZ34" s="195"/>
      <c r="BA34" s="195"/>
      <c r="BB34" s="195"/>
      <c r="BC34" s="195"/>
    </row>
    <row r="35" spans="1:55">
      <c r="A35" s="12">
        <f t="shared" si="0"/>
        <v>30</v>
      </c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6"/>
      <c r="R35" s="196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  <c r="AR35" s="195"/>
      <c r="AS35" s="195"/>
      <c r="AT35" s="195"/>
      <c r="AU35" s="195"/>
      <c r="AV35" s="195"/>
      <c r="AW35" s="195"/>
      <c r="AX35" s="195"/>
      <c r="AY35" s="195"/>
      <c r="AZ35" s="195"/>
      <c r="BA35" s="195"/>
      <c r="BB35" s="195"/>
      <c r="BC35" s="195"/>
    </row>
    <row r="36" spans="1:55">
      <c r="A36" s="12">
        <f t="shared" si="0"/>
        <v>31</v>
      </c>
      <c r="B36" s="195"/>
      <c r="C36" s="195"/>
      <c r="D36" s="195"/>
      <c r="E36" s="195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6"/>
      <c r="R36" s="196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  <c r="AQ36" s="195"/>
      <c r="AR36" s="195"/>
      <c r="AS36" s="195"/>
      <c r="AT36" s="195"/>
      <c r="AU36" s="195"/>
      <c r="AV36" s="195"/>
      <c r="AW36" s="195"/>
      <c r="AX36" s="195"/>
      <c r="AY36" s="195"/>
      <c r="AZ36" s="195"/>
      <c r="BA36" s="195"/>
      <c r="BB36" s="195"/>
      <c r="BC36" s="195"/>
    </row>
    <row r="37" spans="1:55">
      <c r="A37" s="12">
        <f t="shared" si="0"/>
        <v>32</v>
      </c>
      <c r="B37" s="195"/>
      <c r="C37" s="195"/>
      <c r="D37" s="195"/>
      <c r="E37" s="195"/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195"/>
      <c r="Q37" s="196"/>
      <c r="R37" s="196"/>
      <c r="S37" s="195"/>
      <c r="T37" s="195"/>
      <c r="U37" s="195"/>
      <c r="V37" s="195"/>
      <c r="W37" s="195"/>
      <c r="X37" s="195"/>
      <c r="Y37" s="195"/>
      <c r="Z37" s="195"/>
      <c r="AA37" s="195"/>
      <c r="AB37" s="195"/>
      <c r="AC37" s="195"/>
      <c r="AD37" s="195"/>
      <c r="AE37" s="195"/>
      <c r="AF37" s="195"/>
      <c r="AG37" s="195"/>
      <c r="AH37" s="195"/>
      <c r="AI37" s="195"/>
      <c r="AJ37" s="195"/>
      <c r="AK37" s="195"/>
      <c r="AL37" s="195"/>
      <c r="AM37" s="195"/>
      <c r="AN37" s="195"/>
      <c r="AO37" s="195"/>
      <c r="AP37" s="195"/>
      <c r="AQ37" s="195"/>
      <c r="AR37" s="195"/>
      <c r="AS37" s="195"/>
      <c r="AT37" s="195"/>
      <c r="AU37" s="195"/>
      <c r="AV37" s="195"/>
      <c r="AW37" s="195"/>
      <c r="AX37" s="195"/>
      <c r="AY37" s="195"/>
      <c r="AZ37" s="195"/>
      <c r="BA37" s="195"/>
      <c r="BB37" s="195"/>
      <c r="BC37" s="195"/>
    </row>
    <row r="38" spans="1:55">
      <c r="A38" s="12">
        <f t="shared" si="0"/>
        <v>33</v>
      </c>
      <c r="B38" s="195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6"/>
      <c r="R38" s="196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195"/>
      <c r="AH38" s="195"/>
      <c r="AI38" s="195"/>
      <c r="AJ38" s="195"/>
      <c r="AK38" s="195"/>
      <c r="AL38" s="195"/>
      <c r="AM38" s="195"/>
      <c r="AN38" s="195"/>
      <c r="AO38" s="195"/>
      <c r="AP38" s="195"/>
      <c r="AQ38" s="195"/>
      <c r="AR38" s="195"/>
      <c r="AS38" s="195"/>
      <c r="AT38" s="195"/>
      <c r="AU38" s="195"/>
      <c r="AV38" s="195"/>
      <c r="AW38" s="195"/>
      <c r="AX38" s="195"/>
      <c r="AY38" s="195"/>
      <c r="AZ38" s="195"/>
      <c r="BA38" s="195"/>
      <c r="BB38" s="195"/>
      <c r="BC38" s="195"/>
    </row>
    <row r="39" spans="1:55">
      <c r="A39" s="12">
        <f t="shared" si="0"/>
        <v>34</v>
      </c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6"/>
      <c r="R39" s="196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195"/>
      <c r="AN39" s="195"/>
      <c r="AO39" s="195"/>
      <c r="AP39" s="195"/>
      <c r="AQ39" s="195"/>
      <c r="AR39" s="195"/>
      <c r="AS39" s="195"/>
      <c r="AT39" s="195"/>
      <c r="AU39" s="195"/>
      <c r="AV39" s="195"/>
      <c r="AW39" s="195"/>
      <c r="AX39" s="195"/>
      <c r="AY39" s="195"/>
      <c r="AZ39" s="195"/>
      <c r="BA39" s="195"/>
      <c r="BB39" s="195"/>
      <c r="BC39" s="195"/>
    </row>
    <row r="40" spans="1:55">
      <c r="A40" s="12">
        <f t="shared" si="0"/>
        <v>35</v>
      </c>
      <c r="B40" s="195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6"/>
      <c r="R40" s="196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5"/>
      <c r="AM40" s="195"/>
      <c r="AN40" s="195"/>
      <c r="AO40" s="195"/>
      <c r="AP40" s="195"/>
      <c r="AQ40" s="195"/>
      <c r="AR40" s="195"/>
      <c r="AS40" s="195"/>
      <c r="AT40" s="195"/>
      <c r="AU40" s="195"/>
      <c r="AV40" s="195"/>
      <c r="AW40" s="195"/>
      <c r="AX40" s="195"/>
      <c r="AY40" s="195"/>
      <c r="AZ40" s="195"/>
      <c r="BA40" s="195"/>
      <c r="BB40" s="195"/>
      <c r="BC40" s="195"/>
    </row>
    <row r="41" spans="1:55">
      <c r="A41" s="12">
        <f t="shared" si="0"/>
        <v>36</v>
      </c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6"/>
      <c r="R41" s="196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S41" s="195"/>
      <c r="AT41" s="195"/>
      <c r="AU41" s="195"/>
      <c r="AV41" s="195"/>
      <c r="AW41" s="195"/>
      <c r="AX41" s="195"/>
      <c r="AY41" s="195"/>
      <c r="AZ41" s="195"/>
      <c r="BA41" s="195"/>
      <c r="BB41" s="195"/>
      <c r="BC41" s="195"/>
    </row>
    <row r="42" spans="1:55">
      <c r="A42" s="12">
        <f t="shared" si="0"/>
        <v>37</v>
      </c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6"/>
      <c r="R42" s="196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5"/>
      <c r="AT42" s="195"/>
      <c r="AU42" s="195"/>
      <c r="AV42" s="195"/>
      <c r="AW42" s="195"/>
      <c r="AX42" s="195"/>
      <c r="AY42" s="195"/>
      <c r="AZ42" s="195"/>
      <c r="BA42" s="195"/>
      <c r="BB42" s="195"/>
      <c r="BC42" s="195"/>
    </row>
    <row r="43" spans="1:55">
      <c r="A43" s="12">
        <f t="shared" si="0"/>
        <v>38</v>
      </c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6"/>
      <c r="R43" s="196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5"/>
      <c r="AY43" s="195"/>
      <c r="AZ43" s="195"/>
      <c r="BA43" s="195"/>
      <c r="BB43" s="195"/>
      <c r="BC43" s="195"/>
    </row>
    <row r="44" spans="1:55">
      <c r="A44" s="12">
        <f t="shared" si="0"/>
        <v>39</v>
      </c>
      <c r="B44" s="195"/>
      <c r="C44" s="195"/>
      <c r="D44" s="195"/>
      <c r="E44" s="195"/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6"/>
      <c r="R44" s="196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5"/>
      <c r="AT44" s="195"/>
      <c r="AU44" s="195"/>
      <c r="AV44" s="195"/>
      <c r="AW44" s="195"/>
      <c r="AX44" s="195"/>
      <c r="AY44" s="195"/>
      <c r="AZ44" s="195"/>
      <c r="BA44" s="195"/>
      <c r="BB44" s="195"/>
      <c r="BC44" s="195"/>
    </row>
    <row r="45" spans="1:55">
      <c r="A45" s="12">
        <f t="shared" si="0"/>
        <v>40</v>
      </c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  <c r="O45" s="195"/>
      <c r="P45" s="195"/>
      <c r="Q45" s="196"/>
      <c r="R45" s="196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5"/>
      <c r="AT45" s="195"/>
      <c r="AU45" s="195"/>
      <c r="AV45" s="195"/>
      <c r="AW45" s="195"/>
      <c r="AX45" s="195"/>
      <c r="AY45" s="195"/>
      <c r="AZ45" s="195"/>
      <c r="BA45" s="195"/>
      <c r="BB45" s="195"/>
      <c r="BC45" s="195"/>
    </row>
    <row r="46" spans="1:55">
      <c r="A46" s="12">
        <f t="shared" si="0"/>
        <v>41</v>
      </c>
      <c r="B46" s="195"/>
      <c r="C46" s="195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6"/>
      <c r="R46" s="196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5"/>
      <c r="AT46" s="195"/>
      <c r="AU46" s="195"/>
      <c r="AV46" s="195"/>
      <c r="AW46" s="195"/>
      <c r="AX46" s="195"/>
      <c r="AY46" s="195"/>
      <c r="AZ46" s="195"/>
      <c r="BA46" s="195"/>
      <c r="BB46" s="195"/>
      <c r="BC46" s="195"/>
    </row>
    <row r="47" spans="1:55">
      <c r="A47" s="12">
        <f t="shared" si="0"/>
        <v>42</v>
      </c>
      <c r="B47" s="195"/>
      <c r="C47" s="195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6"/>
      <c r="R47" s="196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195"/>
      <c r="AT47" s="195"/>
      <c r="AU47" s="195"/>
      <c r="AV47" s="195"/>
      <c r="AW47" s="195"/>
      <c r="AX47" s="195"/>
      <c r="AY47" s="195"/>
      <c r="AZ47" s="195"/>
      <c r="BA47" s="195"/>
      <c r="BB47" s="195"/>
      <c r="BC47" s="195"/>
    </row>
    <row r="48" spans="1:55">
      <c r="A48" s="12">
        <f t="shared" si="0"/>
        <v>43</v>
      </c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6"/>
      <c r="R48" s="196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195"/>
      <c r="AT48" s="195"/>
      <c r="AU48" s="195"/>
      <c r="AV48" s="195"/>
      <c r="AW48" s="195"/>
      <c r="AX48" s="195"/>
      <c r="AY48" s="195"/>
      <c r="AZ48" s="195"/>
      <c r="BA48" s="195"/>
      <c r="BB48" s="195"/>
      <c r="BC48" s="195"/>
    </row>
    <row r="49" spans="1:55">
      <c r="A49" s="12">
        <f t="shared" si="0"/>
        <v>44</v>
      </c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195"/>
      <c r="P49" s="195"/>
      <c r="Q49" s="196"/>
      <c r="R49" s="196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195"/>
      <c r="AT49" s="195"/>
      <c r="AU49" s="195"/>
      <c r="AV49" s="195"/>
      <c r="AW49" s="195"/>
      <c r="AX49" s="195"/>
      <c r="AY49" s="195"/>
      <c r="AZ49" s="195"/>
      <c r="BA49" s="195"/>
      <c r="BB49" s="195"/>
      <c r="BC49" s="195"/>
    </row>
    <row r="50" spans="1:55">
      <c r="A50" s="12">
        <f t="shared" si="0"/>
        <v>45</v>
      </c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6"/>
      <c r="R50" s="196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5"/>
      <c r="AN50" s="195"/>
      <c r="AO50" s="195"/>
      <c r="AP50" s="195"/>
      <c r="AQ50" s="195"/>
      <c r="AR50" s="195"/>
      <c r="AS50" s="195"/>
      <c r="AT50" s="195"/>
      <c r="AU50" s="195"/>
      <c r="AV50" s="195"/>
      <c r="AW50" s="195"/>
      <c r="AX50" s="195"/>
      <c r="AY50" s="195"/>
      <c r="AZ50" s="195"/>
      <c r="BA50" s="195"/>
      <c r="BB50" s="195"/>
      <c r="BC50" s="195"/>
    </row>
    <row r="51" spans="1:55">
      <c r="A51" s="12">
        <f t="shared" si="0"/>
        <v>46</v>
      </c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6"/>
      <c r="R51" s="196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5"/>
      <c r="AL51" s="195"/>
      <c r="AM51" s="195"/>
      <c r="AN51" s="195"/>
      <c r="AO51" s="195"/>
      <c r="AP51" s="195"/>
      <c r="AQ51" s="195"/>
      <c r="AR51" s="195"/>
      <c r="AS51" s="195"/>
      <c r="AT51" s="195"/>
      <c r="AU51" s="195"/>
      <c r="AV51" s="195"/>
      <c r="AW51" s="195"/>
      <c r="AX51" s="195"/>
      <c r="AY51" s="195"/>
      <c r="AZ51" s="195"/>
      <c r="BA51" s="195"/>
      <c r="BB51" s="195"/>
      <c r="BC51" s="195"/>
    </row>
    <row r="52" spans="1:55">
      <c r="A52" s="12">
        <f t="shared" si="0"/>
        <v>47</v>
      </c>
      <c r="B52" s="195"/>
      <c r="C52" s="195"/>
      <c r="D52" s="195"/>
      <c r="E52" s="195"/>
      <c r="F52" s="195"/>
      <c r="G52" s="195"/>
      <c r="H52" s="195"/>
      <c r="I52" s="195"/>
      <c r="J52" s="195"/>
      <c r="K52" s="195"/>
      <c r="L52" s="195"/>
      <c r="M52" s="195"/>
      <c r="N52" s="195"/>
      <c r="O52" s="195"/>
      <c r="P52" s="195"/>
      <c r="Q52" s="196"/>
      <c r="R52" s="196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95"/>
      <c r="AL52" s="195"/>
      <c r="AM52" s="195"/>
      <c r="AN52" s="195"/>
      <c r="AO52" s="195"/>
      <c r="AP52" s="195"/>
      <c r="AQ52" s="195"/>
      <c r="AR52" s="195"/>
      <c r="AS52" s="195"/>
      <c r="AT52" s="195"/>
      <c r="AU52" s="195"/>
      <c r="AV52" s="195"/>
      <c r="AW52" s="195"/>
      <c r="AX52" s="195"/>
      <c r="AY52" s="195"/>
      <c r="AZ52" s="195"/>
      <c r="BA52" s="195"/>
      <c r="BB52" s="195"/>
      <c r="BC52" s="195"/>
    </row>
    <row r="53" spans="1:55">
      <c r="A53" s="12">
        <f t="shared" si="0"/>
        <v>48</v>
      </c>
      <c r="B53" s="195"/>
      <c r="C53" s="195"/>
      <c r="D53" s="195"/>
      <c r="E53" s="195"/>
      <c r="F53" s="195"/>
      <c r="G53" s="195"/>
      <c r="H53" s="195"/>
      <c r="I53" s="195"/>
      <c r="J53" s="195"/>
      <c r="K53" s="195"/>
      <c r="L53" s="195"/>
      <c r="M53" s="195"/>
      <c r="N53" s="195"/>
      <c r="O53" s="195"/>
      <c r="P53" s="195"/>
      <c r="Q53" s="196"/>
      <c r="R53" s="196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  <c r="AL53" s="195"/>
      <c r="AM53" s="195"/>
      <c r="AN53" s="195"/>
      <c r="AO53" s="195"/>
      <c r="AP53" s="195"/>
      <c r="AQ53" s="195"/>
      <c r="AR53" s="195"/>
      <c r="AS53" s="195"/>
      <c r="AT53" s="195"/>
      <c r="AU53" s="195"/>
      <c r="AV53" s="195"/>
      <c r="AW53" s="195"/>
      <c r="AX53" s="195"/>
      <c r="AY53" s="195"/>
      <c r="AZ53" s="195"/>
      <c r="BA53" s="195"/>
      <c r="BB53" s="195"/>
      <c r="BC53" s="195"/>
    </row>
    <row r="54" spans="1:55">
      <c r="A54" s="12">
        <f t="shared" si="0"/>
        <v>49</v>
      </c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6"/>
      <c r="R54" s="196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95"/>
      <c r="AL54" s="195"/>
      <c r="AM54" s="195"/>
      <c r="AN54" s="195"/>
      <c r="AO54" s="195"/>
      <c r="AP54" s="195"/>
      <c r="AQ54" s="195"/>
      <c r="AR54" s="195"/>
      <c r="AS54" s="195"/>
      <c r="AT54" s="195"/>
      <c r="AU54" s="195"/>
      <c r="AV54" s="195"/>
      <c r="AW54" s="195"/>
      <c r="AX54" s="195"/>
      <c r="AY54" s="195"/>
      <c r="AZ54" s="195"/>
      <c r="BA54" s="195"/>
      <c r="BB54" s="195"/>
      <c r="BC54" s="195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1">
    <dataValidation type="list" allowBlank="1" showInputMessage="1" showErrorMessage="1" sqref="L6:P54" xr:uid="{46013020-4A65-4BD0-B30C-81F2AD03DA84}">
      <formula1>"label,checkBox,Text,TextArea,radio,selectBox,Button,link"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54"/>
  <sheetViews>
    <sheetView view="pageBreakPreview" zoomScale="130" zoomScaleSheetLayoutView="130" workbookViewId="0">
      <pane ySplit="3" topLeftCell="A109" activePane="bottomLeft" state="frozen"/>
      <selection activeCell="AK12" sqref="AK12"/>
      <selection pane="bottomLeft" activeCell="B98" sqref="B98"/>
    </sheetView>
  </sheetViews>
  <sheetFormatPr defaultColWidth="2.6640625" defaultRowHeight="9.4"/>
  <cols>
    <col min="1" max="7" width="2.6640625" style="37"/>
    <col min="8" max="8" width="5.33203125" style="37" bestFit="1" customWidth="1"/>
    <col min="9" max="16384" width="2.6640625" style="37"/>
  </cols>
  <sheetData>
    <row r="1" spans="1:52" ht="9.75" thickTop="1">
      <c r="A1" s="143" t="s">
        <v>51</v>
      </c>
      <c r="B1" s="144"/>
      <c r="C1" s="144"/>
      <c r="D1" s="144"/>
      <c r="E1" s="144"/>
      <c r="F1" s="144"/>
      <c r="G1" s="144"/>
      <c r="H1" s="144"/>
      <c r="I1" s="144"/>
      <c r="J1" s="145"/>
      <c r="K1" s="149" t="s">
        <v>52</v>
      </c>
      <c r="L1" s="149"/>
      <c r="M1" s="149"/>
      <c r="N1" s="149"/>
      <c r="O1" s="154" t="s">
        <v>86</v>
      </c>
      <c r="P1" s="154"/>
      <c r="Q1" s="154"/>
      <c r="R1" s="154"/>
      <c r="S1" s="154"/>
      <c r="T1" s="154"/>
      <c r="U1" s="154"/>
      <c r="V1" s="154"/>
      <c r="W1" s="154"/>
      <c r="X1" s="154"/>
      <c r="Y1" s="149" t="s">
        <v>53</v>
      </c>
      <c r="Z1" s="149"/>
      <c r="AA1" s="149"/>
      <c r="AB1" s="149"/>
      <c r="AC1" s="225" t="s">
        <v>88</v>
      </c>
      <c r="AD1" s="225"/>
      <c r="AE1" s="225"/>
      <c r="AF1" s="225"/>
      <c r="AG1" s="225"/>
      <c r="AH1" s="225"/>
      <c r="AI1" s="225"/>
      <c r="AJ1" s="225"/>
      <c r="AK1" s="225"/>
      <c r="AL1" s="225"/>
      <c r="AM1" s="149" t="s">
        <v>54</v>
      </c>
      <c r="AN1" s="149"/>
      <c r="AO1" s="149"/>
      <c r="AP1" s="149"/>
      <c r="AQ1" s="226">
        <f>IF(ISBLANK(表紙!AL47),"",(表紙!AL47))</f>
        <v>44719</v>
      </c>
      <c r="AR1" s="226"/>
      <c r="AS1" s="226"/>
      <c r="AT1" s="226"/>
      <c r="AU1" s="226"/>
      <c r="AV1" s="226"/>
      <c r="AW1" s="226"/>
      <c r="AX1" s="226"/>
      <c r="AY1" s="226"/>
      <c r="AZ1" s="227"/>
    </row>
    <row r="2" spans="1:52" ht="9.75" thickBot="1">
      <c r="A2" s="146"/>
      <c r="B2" s="147"/>
      <c r="C2" s="147"/>
      <c r="D2" s="147"/>
      <c r="E2" s="147"/>
      <c r="F2" s="147"/>
      <c r="G2" s="147"/>
      <c r="H2" s="147"/>
      <c r="I2" s="147"/>
      <c r="J2" s="148"/>
      <c r="K2" s="139" t="s">
        <v>55</v>
      </c>
      <c r="L2" s="139"/>
      <c r="M2" s="139"/>
      <c r="N2" s="139"/>
      <c r="O2" s="155" t="s">
        <v>87</v>
      </c>
      <c r="P2" s="155"/>
      <c r="Q2" s="155"/>
      <c r="R2" s="155"/>
      <c r="S2" s="155"/>
      <c r="T2" s="155"/>
      <c r="U2" s="155"/>
      <c r="V2" s="155"/>
      <c r="W2" s="155"/>
      <c r="X2" s="155"/>
      <c r="Y2" s="139" t="s">
        <v>56</v>
      </c>
      <c r="Z2" s="139"/>
      <c r="AA2" s="139"/>
      <c r="AB2" s="139"/>
      <c r="AC2" s="228" t="s">
        <v>89</v>
      </c>
      <c r="AD2" s="228"/>
      <c r="AE2" s="228"/>
      <c r="AF2" s="228"/>
      <c r="AG2" s="228"/>
      <c r="AH2" s="228"/>
      <c r="AI2" s="228"/>
      <c r="AJ2" s="228"/>
      <c r="AK2" s="228"/>
      <c r="AL2" s="228"/>
      <c r="AM2" s="139" t="s">
        <v>57</v>
      </c>
      <c r="AN2" s="139"/>
      <c r="AO2" s="139"/>
      <c r="AP2" s="139"/>
      <c r="AQ2" s="228" t="str">
        <f>IF(ISBLANK(表紙!AL49),"",(表紙!AL49))</f>
        <v>安雪シン</v>
      </c>
      <c r="AR2" s="228"/>
      <c r="AS2" s="228"/>
      <c r="AT2" s="228"/>
      <c r="AU2" s="228"/>
      <c r="AV2" s="228"/>
      <c r="AW2" s="228"/>
      <c r="AX2" s="228"/>
      <c r="AY2" s="228"/>
      <c r="AZ2" s="229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 t="s">
        <v>232</v>
      </c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37</v>
      </c>
      <c r="F10" s="49" t="s">
        <v>38</v>
      </c>
      <c r="G10" s="50"/>
      <c r="H10" s="50"/>
      <c r="I10" s="50"/>
      <c r="J10" s="50"/>
      <c r="K10" s="50"/>
      <c r="L10" s="51"/>
      <c r="M10" s="50" t="s">
        <v>39</v>
      </c>
      <c r="N10" s="50"/>
      <c r="O10" s="51"/>
      <c r="P10" s="49" t="s">
        <v>190</v>
      </c>
      <c r="Q10" s="50"/>
      <c r="R10" s="50"/>
      <c r="S10" s="50"/>
      <c r="T10" s="50"/>
      <c r="U10" s="50"/>
      <c r="V10" s="50"/>
      <c r="W10" s="50"/>
      <c r="X10" s="50"/>
      <c r="Y10" s="50"/>
      <c r="Z10" s="51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104">
        <v>1</v>
      </c>
      <c r="F11" s="105" t="s">
        <v>157</v>
      </c>
      <c r="G11" s="106"/>
      <c r="H11" s="106"/>
      <c r="I11" s="106"/>
      <c r="J11" s="106"/>
      <c r="K11" s="106"/>
      <c r="L11" s="107"/>
      <c r="M11" s="106" t="s">
        <v>40</v>
      </c>
      <c r="N11" s="106"/>
      <c r="O11" s="107"/>
      <c r="P11" s="108"/>
      <c r="Q11" s="109"/>
      <c r="R11" s="109"/>
      <c r="S11" s="109"/>
      <c r="T11" s="109"/>
      <c r="U11" s="109"/>
      <c r="V11" s="109"/>
      <c r="W11" s="54"/>
      <c r="X11" s="54"/>
      <c r="Y11" s="54"/>
      <c r="Z11" s="55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158</v>
      </c>
      <c r="G12" s="54"/>
      <c r="H12" s="54"/>
      <c r="I12" s="54"/>
      <c r="J12" s="54"/>
      <c r="K12" s="54"/>
      <c r="L12" s="55"/>
      <c r="M12" s="54" t="s">
        <v>40</v>
      </c>
      <c r="N12" s="54"/>
      <c r="O12" s="55"/>
      <c r="P12" s="53" t="s">
        <v>191</v>
      </c>
      <c r="Q12" s="54"/>
      <c r="R12" s="54"/>
      <c r="S12" s="54"/>
      <c r="T12" s="54"/>
      <c r="U12" s="54"/>
      <c r="V12" s="54"/>
      <c r="W12" s="54"/>
      <c r="X12" s="54"/>
      <c r="Y12" s="54"/>
      <c r="Z12" s="55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104">
        <v>3</v>
      </c>
      <c r="F13" s="105" t="s">
        <v>159</v>
      </c>
      <c r="G13" s="106"/>
      <c r="H13" s="106"/>
      <c r="I13" s="106"/>
      <c r="J13" s="106"/>
      <c r="K13" s="106"/>
      <c r="L13" s="107"/>
      <c r="M13" s="106" t="s">
        <v>40</v>
      </c>
      <c r="N13" s="106"/>
      <c r="O13" s="107"/>
      <c r="P13" s="108"/>
      <c r="Q13" s="109"/>
      <c r="R13" s="54"/>
      <c r="S13" s="54"/>
      <c r="T13" s="54"/>
      <c r="U13" s="54"/>
      <c r="V13" s="54"/>
      <c r="W13" s="54"/>
      <c r="X13" s="54"/>
      <c r="Y13" s="54"/>
      <c r="Z13" s="55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104">
        <v>4</v>
      </c>
      <c r="F14" s="105" t="s">
        <v>160</v>
      </c>
      <c r="G14" s="106"/>
      <c r="H14" s="106"/>
      <c r="I14" s="106"/>
      <c r="J14" s="106"/>
      <c r="K14" s="106"/>
      <c r="L14" s="107"/>
      <c r="M14" s="106" t="s">
        <v>40</v>
      </c>
      <c r="N14" s="106"/>
      <c r="O14" s="107"/>
      <c r="P14" s="108"/>
      <c r="Q14" s="109"/>
      <c r="R14" s="54"/>
      <c r="S14" s="54"/>
      <c r="T14" s="54"/>
      <c r="U14" s="54"/>
      <c r="V14" s="54"/>
      <c r="W14" s="54"/>
      <c r="X14" s="54"/>
      <c r="Y14" s="54"/>
      <c r="Z14" s="55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104">
        <v>5</v>
      </c>
      <c r="F15" s="105" t="s">
        <v>61</v>
      </c>
      <c r="G15" s="106"/>
      <c r="H15" s="106"/>
      <c r="I15" s="106"/>
      <c r="J15" s="106"/>
      <c r="K15" s="106"/>
      <c r="L15" s="107"/>
      <c r="M15" s="106" t="s">
        <v>40</v>
      </c>
      <c r="N15" s="106"/>
      <c r="O15" s="107"/>
      <c r="P15" s="108"/>
      <c r="Q15" s="109"/>
      <c r="R15" s="54"/>
      <c r="S15" s="54"/>
      <c r="T15" s="54"/>
      <c r="U15" s="54"/>
      <c r="V15" s="54"/>
      <c r="W15" s="54"/>
      <c r="X15" s="54"/>
      <c r="Y15" s="54"/>
      <c r="Z15" s="55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104">
        <v>6</v>
      </c>
      <c r="F16" s="105" t="s">
        <v>161</v>
      </c>
      <c r="G16" s="106"/>
      <c r="H16" s="106"/>
      <c r="I16" s="106"/>
      <c r="J16" s="106"/>
      <c r="K16" s="106"/>
      <c r="L16" s="107"/>
      <c r="M16" s="106" t="s">
        <v>40</v>
      </c>
      <c r="N16" s="106"/>
      <c r="O16" s="107"/>
      <c r="P16" s="108"/>
      <c r="Q16" s="109"/>
      <c r="R16" s="54"/>
      <c r="S16" s="54"/>
      <c r="T16" s="54"/>
      <c r="U16" s="54"/>
      <c r="V16" s="54"/>
      <c r="W16" s="54"/>
      <c r="X16" s="54"/>
      <c r="Y16" s="54"/>
      <c r="Z16" s="55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 s="118" customFormat="1">
      <c r="A18" s="115"/>
      <c r="B18" s="116" t="s">
        <v>83</v>
      </c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7"/>
    </row>
    <row r="19" spans="1:52" s="118" customFormat="1">
      <c r="A19" s="115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7"/>
    </row>
    <row r="20" spans="1:52" s="118" customFormat="1">
      <c r="A20" s="115"/>
      <c r="B20" s="116"/>
      <c r="C20" s="116"/>
      <c r="D20" s="119" t="s">
        <v>37</v>
      </c>
      <c r="E20" s="120" t="s">
        <v>38</v>
      </c>
      <c r="F20" s="121"/>
      <c r="G20" s="121"/>
      <c r="H20" s="121"/>
      <c r="I20" s="121"/>
      <c r="J20" s="121"/>
      <c r="K20" s="122"/>
      <c r="L20" s="121" t="s">
        <v>39</v>
      </c>
      <c r="M20" s="121"/>
      <c r="N20" s="122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7"/>
    </row>
    <row r="21" spans="1:52" s="118" customFormat="1">
      <c r="A21" s="115"/>
      <c r="B21" s="116"/>
      <c r="C21" s="116"/>
      <c r="D21" s="100">
        <v>1</v>
      </c>
      <c r="E21" s="101" t="s">
        <v>166</v>
      </c>
      <c r="F21" s="102"/>
      <c r="G21" s="102"/>
      <c r="H21" s="102"/>
      <c r="I21" s="102"/>
      <c r="J21" s="102"/>
      <c r="K21" s="103"/>
      <c r="L21" s="102" t="s">
        <v>40</v>
      </c>
      <c r="M21" s="102"/>
      <c r="N21" s="103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</row>
    <row r="22" spans="1:52" s="118" customFormat="1">
      <c r="A22" s="115"/>
      <c r="B22" s="116"/>
      <c r="C22" s="116"/>
      <c r="D22" s="100">
        <v>2</v>
      </c>
      <c r="E22" s="101" t="s">
        <v>168</v>
      </c>
      <c r="F22" s="102"/>
      <c r="G22" s="102"/>
      <c r="H22" s="102"/>
      <c r="I22" s="102"/>
      <c r="J22" s="102"/>
      <c r="K22" s="103"/>
      <c r="L22" s="102" t="s">
        <v>40</v>
      </c>
      <c r="M22" s="102"/>
      <c r="N22" s="103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7"/>
    </row>
    <row r="23" spans="1:52" s="118" customFormat="1">
      <c r="A23" s="115"/>
      <c r="B23" s="116"/>
      <c r="C23" s="116"/>
      <c r="D23" s="100">
        <v>3</v>
      </c>
      <c r="E23" s="101" t="s">
        <v>167</v>
      </c>
      <c r="F23" s="102"/>
      <c r="G23" s="102"/>
      <c r="H23" s="102"/>
      <c r="I23" s="102"/>
      <c r="J23" s="102"/>
      <c r="K23" s="103"/>
      <c r="L23" s="102" t="s">
        <v>40</v>
      </c>
      <c r="M23" s="102"/>
      <c r="N23" s="103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7"/>
    </row>
    <row r="24" spans="1:52" s="118" customFormat="1">
      <c r="A24" s="115"/>
      <c r="B24" s="116"/>
      <c r="C24" s="116"/>
      <c r="D24" s="100">
        <v>4</v>
      </c>
      <c r="E24" s="101" t="s">
        <v>169</v>
      </c>
      <c r="F24" s="102"/>
      <c r="G24" s="102"/>
      <c r="H24" s="102"/>
      <c r="I24" s="102"/>
      <c r="J24" s="102"/>
      <c r="K24" s="103"/>
      <c r="L24" s="102" t="s">
        <v>40</v>
      </c>
      <c r="M24" s="102"/>
      <c r="N24" s="103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</row>
    <row r="25" spans="1:52" s="118" customFormat="1">
      <c r="A25" s="115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7"/>
    </row>
    <row r="26" spans="1:52" s="118" customFormat="1">
      <c r="A26" s="115"/>
      <c r="B26" s="116"/>
      <c r="C26" s="116"/>
      <c r="D26" s="116" t="s">
        <v>82</v>
      </c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7"/>
    </row>
    <row r="27" spans="1:52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39" t="s">
        <v>230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1"/>
    </row>
    <row r="34" spans="1:52">
      <c r="A34" s="59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1"/>
    </row>
    <row r="35" spans="1:52">
      <c r="A35" s="62"/>
      <c r="B35" s="63" t="s">
        <v>84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4"/>
    </row>
    <row r="36" spans="1:52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4"/>
    </row>
    <row r="37" spans="1:52">
      <c r="A37" s="39" t="s">
        <v>231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1"/>
    </row>
    <row r="38" spans="1:52">
      <c r="A38" s="59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1"/>
    </row>
    <row r="39" spans="1:52">
      <c r="A39" s="62"/>
      <c r="B39" s="63" t="s">
        <v>233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4"/>
    </row>
    <row r="40" spans="1:52">
      <c r="A40" s="62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4"/>
    </row>
    <row r="41" spans="1:52">
      <c r="A41" s="65"/>
      <c r="C41" s="37" t="s">
        <v>62</v>
      </c>
      <c r="AZ41" s="66"/>
    </row>
    <row r="42" spans="1:52">
      <c r="A42" s="65"/>
      <c r="AZ42" s="66"/>
    </row>
    <row r="43" spans="1:52">
      <c r="A43" s="65"/>
      <c r="D43" s="37" t="s">
        <v>63</v>
      </c>
      <c r="AZ43" s="66"/>
    </row>
    <row r="44" spans="1:52">
      <c r="A44" s="65"/>
      <c r="AZ44" s="66"/>
    </row>
    <row r="45" spans="1:52">
      <c r="A45" s="65"/>
      <c r="E45" s="37" t="s">
        <v>64</v>
      </c>
      <c r="AZ45" s="66"/>
    </row>
    <row r="46" spans="1:52">
      <c r="A46" s="65"/>
      <c r="F46" s="37" t="s">
        <v>65</v>
      </c>
      <c r="H46" s="37" t="s">
        <v>66</v>
      </c>
      <c r="AZ46" s="66"/>
    </row>
    <row r="47" spans="1:52">
      <c r="A47" s="65"/>
      <c r="AZ47" s="66"/>
    </row>
    <row r="48" spans="1:52">
      <c r="A48" s="65"/>
      <c r="AZ48" s="66"/>
    </row>
    <row r="49" spans="1:52">
      <c r="A49" s="65"/>
      <c r="C49" s="37" t="s">
        <v>67</v>
      </c>
      <c r="AZ49" s="66"/>
    </row>
    <row r="50" spans="1:52">
      <c r="A50" s="65"/>
      <c r="AZ50" s="66"/>
    </row>
    <row r="51" spans="1:52">
      <c r="A51" s="65"/>
      <c r="D51" s="37" t="s">
        <v>174</v>
      </c>
      <c r="AZ51" s="66"/>
    </row>
    <row r="52" spans="1:52">
      <c r="A52" s="65"/>
      <c r="AZ52" s="66"/>
    </row>
    <row r="53" spans="1:52">
      <c r="A53" s="65"/>
      <c r="E53" s="37" t="s">
        <v>64</v>
      </c>
      <c r="AZ53" s="66"/>
    </row>
    <row r="54" spans="1:52">
      <c r="A54" s="65"/>
      <c r="F54" s="37" t="s">
        <v>68</v>
      </c>
      <c r="I54" s="37" t="s">
        <v>69</v>
      </c>
      <c r="AZ54" s="66"/>
    </row>
    <row r="55" spans="1:52">
      <c r="A55" s="65"/>
      <c r="AZ55" s="66"/>
    </row>
    <row r="56" spans="1:52">
      <c r="A56" s="65"/>
      <c r="B56" s="63" t="s">
        <v>234</v>
      </c>
      <c r="AZ56" s="66"/>
    </row>
    <row r="57" spans="1:52">
      <c r="A57" s="65"/>
      <c r="AZ57" s="66"/>
    </row>
    <row r="58" spans="1:52">
      <c r="A58" s="65"/>
      <c r="D58" s="37" t="s">
        <v>85</v>
      </c>
      <c r="AZ58" s="66"/>
    </row>
    <row r="59" spans="1:52">
      <c r="A59" s="45"/>
      <c r="B59" s="46"/>
      <c r="C59" s="46"/>
      <c r="D59" s="49" t="s">
        <v>193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1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5"/>
      <c r="E60" s="46" t="s">
        <v>199</v>
      </c>
      <c r="F60" s="46"/>
      <c r="G60" s="46"/>
      <c r="H60" s="111" t="s">
        <v>200</v>
      </c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7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5"/>
      <c r="E61" s="46" t="s">
        <v>195</v>
      </c>
      <c r="F61" s="46"/>
      <c r="G61" s="46"/>
      <c r="H61" s="111" t="s">
        <v>197</v>
      </c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7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5"/>
      <c r="E62" s="46" t="s">
        <v>196</v>
      </c>
      <c r="F62" s="46"/>
      <c r="G62" s="46"/>
      <c r="H62" s="111" t="s">
        <v>198</v>
      </c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7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5"/>
      <c r="E63" s="46"/>
      <c r="F63" s="46"/>
      <c r="G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7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5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7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5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7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45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7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45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7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45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7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45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7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45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7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49" t="s">
        <v>42</v>
      </c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1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45"/>
      <c r="E72" s="46" t="s">
        <v>162</v>
      </c>
      <c r="F72" s="46"/>
      <c r="G72" s="46"/>
      <c r="H72" s="46"/>
      <c r="I72" s="46"/>
      <c r="J72" s="46" t="s">
        <v>163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7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45"/>
      <c r="E73" s="46" t="s">
        <v>164</v>
      </c>
      <c r="F73" s="46"/>
      <c r="G73" s="46"/>
      <c r="H73" s="46"/>
      <c r="I73" s="46"/>
      <c r="J73" s="46" t="s">
        <v>165</v>
      </c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7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45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7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45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7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45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7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45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7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D78" s="93" t="s">
        <v>194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5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65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Z79" s="66"/>
    </row>
    <row r="80" spans="1:52">
      <c r="A80" s="65"/>
      <c r="C80" s="110"/>
      <c r="D80" s="110"/>
      <c r="E80" s="110" t="s">
        <v>221</v>
      </c>
      <c r="F80" s="110"/>
      <c r="G80" s="110" t="s">
        <v>222</v>
      </c>
      <c r="H80" s="110"/>
      <c r="I80" s="110" t="s">
        <v>223</v>
      </c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Z80" s="66"/>
    </row>
    <row r="81" spans="1:52">
      <c r="A81" s="65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Z81" s="66"/>
    </row>
    <row r="82" spans="1:52">
      <c r="A82" s="65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Z82" s="66"/>
    </row>
    <row r="83" spans="1:52">
      <c r="A83" s="65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Z83" s="66"/>
    </row>
    <row r="84" spans="1:52">
      <c r="A84" s="65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Z84" s="66"/>
    </row>
    <row r="85" spans="1:52">
      <c r="A85" s="65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Z85" s="66"/>
    </row>
    <row r="86" spans="1:52">
      <c r="A86" s="65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Z86" s="66"/>
    </row>
    <row r="87" spans="1:52">
      <c r="A87" s="65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Z87" s="66"/>
    </row>
    <row r="88" spans="1:52">
      <c r="A88" s="65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Z88" s="66"/>
    </row>
    <row r="89" spans="1:52">
      <c r="A89" s="65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Z89" s="66"/>
    </row>
    <row r="90" spans="1:52">
      <c r="A90" s="65"/>
      <c r="AZ90" s="66"/>
    </row>
    <row r="91" spans="1:52">
      <c r="A91" s="39" t="s">
        <v>235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1"/>
    </row>
    <row r="92" spans="1:52">
      <c r="A92" s="65"/>
      <c r="AZ92" s="66"/>
    </row>
    <row r="93" spans="1:52">
      <c r="A93" s="65"/>
      <c r="D93" s="37" t="s">
        <v>175</v>
      </c>
      <c r="L93" s="37" t="s">
        <v>176</v>
      </c>
      <c r="AZ93" s="66"/>
    </row>
    <row r="94" spans="1:52">
      <c r="A94" s="65"/>
      <c r="AZ94" s="66"/>
    </row>
    <row r="95" spans="1:52">
      <c r="A95" s="45"/>
      <c r="B95" s="46" t="s">
        <v>236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7"/>
    </row>
    <row r="96" spans="1:52">
      <c r="A96" s="45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7"/>
    </row>
    <row r="97" spans="1:52">
      <c r="A97" s="45"/>
      <c r="B97" s="46"/>
      <c r="C97" s="46"/>
      <c r="D97" s="49" t="s">
        <v>41</v>
      </c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1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7"/>
    </row>
    <row r="98" spans="1:52">
      <c r="A98" s="45"/>
      <c r="B98" s="46"/>
      <c r="C98" s="46"/>
      <c r="D98" s="45"/>
      <c r="E98" s="46" t="s">
        <v>75</v>
      </c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7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7"/>
    </row>
    <row r="99" spans="1:52">
      <c r="A99" s="45"/>
      <c r="B99" s="46"/>
      <c r="C99" s="46"/>
      <c r="D99" s="45"/>
      <c r="E99" s="46" t="s">
        <v>76</v>
      </c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7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7"/>
    </row>
    <row r="100" spans="1:52">
      <c r="A100" s="45"/>
      <c r="B100" s="46"/>
      <c r="C100" s="46"/>
      <c r="D100" s="45"/>
      <c r="E100" s="46" t="s">
        <v>77</v>
      </c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7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7"/>
    </row>
    <row r="101" spans="1:52">
      <c r="A101" s="45"/>
      <c r="B101" s="46"/>
      <c r="C101" s="46"/>
      <c r="D101" s="45"/>
      <c r="E101" s="46" t="s">
        <v>78</v>
      </c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7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7"/>
    </row>
    <row r="102" spans="1:52">
      <c r="A102" s="45"/>
      <c r="B102" s="46"/>
      <c r="C102" s="46"/>
      <c r="D102" s="45"/>
      <c r="E102" s="46" t="s">
        <v>79</v>
      </c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7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7"/>
    </row>
    <row r="103" spans="1:52">
      <c r="A103" s="45"/>
      <c r="B103" s="46"/>
      <c r="C103" s="46"/>
      <c r="D103" s="45"/>
      <c r="E103" s="46" t="s">
        <v>80</v>
      </c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7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7"/>
    </row>
    <row r="104" spans="1:52">
      <c r="A104" s="45"/>
      <c r="B104" s="46"/>
      <c r="C104" s="46"/>
      <c r="D104" s="45"/>
      <c r="E104" s="46" t="s">
        <v>81</v>
      </c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7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7"/>
    </row>
    <row r="105" spans="1:52">
      <c r="A105" s="45"/>
      <c r="B105" s="46"/>
      <c r="C105" s="46"/>
      <c r="D105" s="45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7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7"/>
    </row>
    <row r="106" spans="1:52">
      <c r="A106" s="45"/>
      <c r="B106" s="46"/>
      <c r="C106" s="46"/>
      <c r="D106" s="45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7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7"/>
    </row>
    <row r="107" spans="1:52">
      <c r="A107" s="45"/>
      <c r="B107" s="46"/>
      <c r="C107" s="46"/>
      <c r="D107" s="45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7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7"/>
    </row>
    <row r="108" spans="1:52">
      <c r="A108" s="45"/>
      <c r="B108" s="46"/>
      <c r="C108" s="46"/>
      <c r="D108" s="45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7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7"/>
    </row>
    <row r="109" spans="1:52">
      <c r="A109" s="45"/>
      <c r="B109" s="46"/>
      <c r="C109" s="46"/>
      <c r="D109" s="49" t="s">
        <v>42</v>
      </c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1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7"/>
    </row>
    <row r="110" spans="1:52">
      <c r="A110" s="45"/>
      <c r="B110" s="46"/>
      <c r="C110" s="46"/>
      <c r="D110" s="45"/>
      <c r="E110" s="46" t="s">
        <v>162</v>
      </c>
      <c r="F110" s="46"/>
      <c r="G110" s="46"/>
      <c r="H110" s="46"/>
      <c r="I110" s="46"/>
      <c r="J110" s="46" t="s">
        <v>163</v>
      </c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7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7"/>
    </row>
    <row r="111" spans="1:52">
      <c r="A111" s="45"/>
      <c r="B111" s="46"/>
      <c r="C111" s="46"/>
      <c r="D111" s="45"/>
      <c r="E111" s="46" t="s">
        <v>164</v>
      </c>
      <c r="F111" s="46"/>
      <c r="G111" s="46"/>
      <c r="H111" s="46"/>
      <c r="I111" s="46"/>
      <c r="J111" s="46" t="s">
        <v>165</v>
      </c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7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7"/>
    </row>
    <row r="112" spans="1:52">
      <c r="A112" s="45"/>
      <c r="B112" s="46"/>
      <c r="C112" s="46"/>
      <c r="D112" s="45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7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7"/>
    </row>
    <row r="113" spans="1:52">
      <c r="A113" s="45"/>
      <c r="B113" s="46"/>
      <c r="C113" s="46"/>
      <c r="D113" s="93" t="s">
        <v>228</v>
      </c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5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7"/>
    </row>
    <row r="114" spans="1:52">
      <c r="A114" s="45"/>
      <c r="B114" s="46"/>
      <c r="C114" s="46"/>
      <c r="D114" s="45"/>
      <c r="E114" s="37" t="s">
        <v>229</v>
      </c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7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7"/>
    </row>
    <row r="115" spans="1:52">
      <c r="A115" s="45"/>
      <c r="B115" s="46"/>
      <c r="C115" s="46"/>
      <c r="D115" s="45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7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7"/>
    </row>
    <row r="116" spans="1:52">
      <c r="A116" s="45"/>
      <c r="B116" s="46"/>
      <c r="C116" s="46"/>
      <c r="D116" s="45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7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7"/>
    </row>
    <row r="117" spans="1:52">
      <c r="A117" s="45"/>
      <c r="B117" s="46"/>
      <c r="C117" s="46"/>
      <c r="D117" s="45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7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7"/>
    </row>
    <row r="118" spans="1:52">
      <c r="A118" s="45"/>
      <c r="B118" s="46"/>
      <c r="C118" s="46"/>
      <c r="D118" s="93" t="s">
        <v>43</v>
      </c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5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7"/>
    </row>
    <row r="119" spans="1:52" ht="319.89999999999998" customHeight="1">
      <c r="A119" s="45"/>
      <c r="B119" s="46"/>
      <c r="C119" s="46"/>
      <c r="D119" s="222" t="s">
        <v>192</v>
      </c>
      <c r="E119" s="223"/>
      <c r="F119" s="223"/>
      <c r="G119" s="223"/>
      <c r="H119" s="223"/>
      <c r="I119" s="223"/>
      <c r="J119" s="223"/>
      <c r="K119" s="223"/>
      <c r="L119" s="223"/>
      <c r="M119" s="223"/>
      <c r="N119" s="223"/>
      <c r="O119" s="223"/>
      <c r="P119" s="223"/>
      <c r="Q119" s="223"/>
      <c r="R119" s="223"/>
      <c r="S119" s="223"/>
      <c r="T119" s="223"/>
      <c r="U119" s="223"/>
      <c r="V119" s="223"/>
      <c r="W119" s="223"/>
      <c r="X119" s="223"/>
      <c r="Y119" s="223"/>
      <c r="Z119" s="223"/>
      <c r="AA119" s="223"/>
      <c r="AB119" s="223"/>
      <c r="AC119" s="223"/>
      <c r="AD119" s="223"/>
      <c r="AE119" s="223"/>
      <c r="AF119" s="223"/>
      <c r="AG119" s="224"/>
      <c r="AH119" s="92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7"/>
    </row>
    <row r="120" spans="1:52">
      <c r="A120" s="45"/>
      <c r="B120" s="46"/>
      <c r="C120" s="46"/>
      <c r="D120" s="45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7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7"/>
    </row>
    <row r="121" spans="1:52">
      <c r="A121" s="45"/>
      <c r="B121" s="46"/>
      <c r="C121" s="46"/>
      <c r="D121" s="49" t="s">
        <v>44</v>
      </c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1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7"/>
    </row>
    <row r="122" spans="1:52">
      <c r="A122" s="45"/>
      <c r="B122" s="46"/>
      <c r="C122" s="46"/>
      <c r="D122" s="45"/>
      <c r="E122" s="46" t="s">
        <v>45</v>
      </c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7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7"/>
    </row>
    <row r="123" spans="1:52">
      <c r="A123" s="45"/>
      <c r="B123" s="46"/>
      <c r="C123" s="46"/>
      <c r="D123" s="45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7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7"/>
    </row>
    <row r="124" spans="1:52">
      <c r="A124" s="45"/>
      <c r="B124" s="46"/>
      <c r="C124" s="46"/>
      <c r="D124" s="49" t="s">
        <v>46</v>
      </c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1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7"/>
    </row>
    <row r="125" spans="1:52">
      <c r="A125" s="45"/>
      <c r="B125" s="46"/>
      <c r="C125" s="46"/>
      <c r="D125" s="45"/>
      <c r="E125" s="46" t="s">
        <v>76</v>
      </c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7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7"/>
    </row>
    <row r="126" spans="1:52">
      <c r="A126" s="45"/>
      <c r="B126" s="46"/>
      <c r="C126" s="46"/>
      <c r="D126" s="56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8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7"/>
    </row>
    <row r="127" spans="1:52">
      <c r="A127" s="65"/>
      <c r="AZ127" s="66"/>
    </row>
    <row r="128" spans="1:52">
      <c r="A128" s="65"/>
      <c r="AZ128" s="66"/>
    </row>
    <row r="129" spans="1:52">
      <c r="A129" s="65"/>
      <c r="AZ129" s="66"/>
    </row>
    <row r="130" spans="1:52">
      <c r="A130" s="65"/>
      <c r="AZ130" s="66"/>
    </row>
    <row r="131" spans="1:52">
      <c r="A131" s="65"/>
      <c r="AZ131" s="66"/>
    </row>
    <row r="132" spans="1:52">
      <c r="A132" s="65"/>
      <c r="AZ132" s="66"/>
    </row>
    <row r="133" spans="1:52">
      <c r="A133" s="65"/>
      <c r="AZ133" s="66"/>
    </row>
    <row r="134" spans="1:52">
      <c r="A134" s="65"/>
      <c r="AZ134" s="66"/>
    </row>
    <row r="135" spans="1:52" s="96" customFormat="1">
      <c r="A135" s="39" t="s">
        <v>181</v>
      </c>
      <c r="AZ135" s="97"/>
    </row>
    <row r="136" spans="1:52">
      <c r="A136" s="65"/>
      <c r="AZ136" s="66"/>
    </row>
    <row r="137" spans="1:52">
      <c r="A137" s="65"/>
      <c r="D137" s="37" t="s">
        <v>182</v>
      </c>
      <c r="AZ137" s="66"/>
    </row>
    <row r="138" spans="1:52">
      <c r="A138" s="65"/>
      <c r="AZ138" s="66"/>
    </row>
    <row r="139" spans="1:52">
      <c r="A139" s="123" t="s">
        <v>177</v>
      </c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1"/>
    </row>
    <row r="140" spans="1:52">
      <c r="A140" s="125"/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AZ140" s="66"/>
    </row>
    <row r="141" spans="1:52">
      <c r="A141" s="125"/>
      <c r="B141" s="126"/>
      <c r="C141" s="126"/>
      <c r="D141" s="126" t="s">
        <v>170</v>
      </c>
      <c r="E141" s="126"/>
      <c r="F141" s="126"/>
      <c r="G141" s="126"/>
      <c r="H141" s="126"/>
      <c r="I141" s="126"/>
      <c r="J141" s="126"/>
      <c r="K141" s="126"/>
      <c r="L141" s="126"/>
      <c r="M141" s="126"/>
      <c r="AZ141" s="66"/>
    </row>
    <row r="142" spans="1:52">
      <c r="A142" s="125"/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AZ142" s="66"/>
    </row>
    <row r="143" spans="1:52" s="96" customFormat="1">
      <c r="A143" s="123" t="s">
        <v>178</v>
      </c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AZ143" s="97"/>
    </row>
    <row r="144" spans="1:52">
      <c r="A144" s="125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AZ144" s="66"/>
    </row>
    <row r="145" spans="1:52">
      <c r="A145" s="125"/>
      <c r="B145" s="126"/>
      <c r="C145" s="126"/>
      <c r="D145" s="126" t="s">
        <v>171</v>
      </c>
      <c r="E145" s="126"/>
      <c r="F145" s="126"/>
      <c r="G145" s="126"/>
      <c r="H145" s="126"/>
      <c r="I145" s="126"/>
      <c r="J145" s="126"/>
      <c r="K145" s="126"/>
      <c r="L145" s="126"/>
      <c r="M145" s="126"/>
      <c r="AZ145" s="66"/>
    </row>
    <row r="146" spans="1:52">
      <c r="A146" s="125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AZ146" s="66"/>
    </row>
    <row r="147" spans="1:52" s="96" customFormat="1">
      <c r="A147" s="123" t="s">
        <v>179</v>
      </c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AZ147" s="97"/>
    </row>
    <row r="148" spans="1:52">
      <c r="A148" s="125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AZ148" s="66"/>
    </row>
    <row r="149" spans="1:52">
      <c r="A149" s="125"/>
      <c r="B149" s="126"/>
      <c r="C149" s="126"/>
      <c r="D149" s="126" t="s">
        <v>172</v>
      </c>
      <c r="E149" s="126"/>
      <c r="F149" s="126"/>
      <c r="G149" s="126"/>
      <c r="H149" s="126"/>
      <c r="I149" s="126"/>
      <c r="J149" s="126"/>
      <c r="K149" s="126"/>
      <c r="L149" s="126"/>
      <c r="M149" s="126"/>
      <c r="AZ149" s="66"/>
    </row>
    <row r="150" spans="1:52">
      <c r="A150" s="125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AZ150" s="66"/>
    </row>
    <row r="151" spans="1:52" s="96" customFormat="1">
      <c r="A151" s="39" t="s">
        <v>180</v>
      </c>
      <c r="AZ151" s="97"/>
    </row>
    <row r="152" spans="1:52">
      <c r="A152" s="65"/>
      <c r="AZ152" s="66"/>
    </row>
    <row r="153" spans="1:52">
      <c r="A153" s="65"/>
      <c r="D153" s="37" t="s">
        <v>173</v>
      </c>
      <c r="AZ153" s="66"/>
    </row>
    <row r="154" spans="1:52">
      <c r="A154" s="98"/>
      <c r="AZ154" s="66"/>
    </row>
  </sheetData>
  <mergeCells count="14">
    <mergeCell ref="AQ1:AZ1"/>
    <mergeCell ref="K2:N2"/>
    <mergeCell ref="O2:X2"/>
    <mergeCell ref="Y2:AB2"/>
    <mergeCell ref="AC2:AL2"/>
    <mergeCell ref="AM2:AP2"/>
    <mergeCell ref="AQ2:AZ2"/>
    <mergeCell ref="AM1:AP1"/>
    <mergeCell ref="D119:AG119"/>
    <mergeCell ref="A1:J2"/>
    <mergeCell ref="K1:N1"/>
    <mergeCell ref="O1:X1"/>
    <mergeCell ref="Y1:AB1"/>
    <mergeCell ref="AC1:AL1"/>
  </mergeCells>
  <phoneticPr fontId="1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31" max="51" man="1"/>
    <brk id="13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44D32-A164-4C20-B353-A55980DEAF38}">
  <dimension ref="C10:W23"/>
  <sheetViews>
    <sheetView workbookViewId="0">
      <selection activeCell="T28" sqref="T28"/>
    </sheetView>
  </sheetViews>
  <sheetFormatPr defaultRowHeight="12.75"/>
  <sheetData>
    <row r="10" spans="7:21">
      <c r="G10" s="187" t="s">
        <v>72</v>
      </c>
      <c r="H10" s="187" t="s">
        <v>201</v>
      </c>
      <c r="I10" s="187" t="s">
        <v>202</v>
      </c>
      <c r="J10" s="187" t="s">
        <v>203</v>
      </c>
      <c r="K10" s="187" t="s">
        <v>204</v>
      </c>
      <c r="L10" s="187" t="s">
        <v>205</v>
      </c>
      <c r="M10" s="231" t="s">
        <v>206</v>
      </c>
      <c r="N10" s="187" t="s">
        <v>207</v>
      </c>
      <c r="O10" s="187" t="s">
        <v>208</v>
      </c>
      <c r="P10" s="187" t="s">
        <v>209</v>
      </c>
      <c r="Q10" s="187" t="s">
        <v>210</v>
      </c>
      <c r="R10" s="187" t="s">
        <v>211</v>
      </c>
      <c r="S10" s="187" t="s">
        <v>212</v>
      </c>
      <c r="T10" s="187" t="s">
        <v>213</v>
      </c>
      <c r="U10" s="187" t="s">
        <v>214</v>
      </c>
    </row>
    <row r="11" spans="7:21">
      <c r="G11" s="230"/>
      <c r="H11" s="230"/>
      <c r="I11" s="230"/>
      <c r="J11" s="230"/>
      <c r="K11" s="230"/>
      <c r="L11" s="230"/>
      <c r="M11" s="232"/>
      <c r="N11" s="230"/>
      <c r="O11" s="230"/>
      <c r="P11" s="230"/>
      <c r="Q11" s="230"/>
      <c r="R11" s="230"/>
      <c r="S11" s="230"/>
      <c r="T11" s="230"/>
      <c r="U11" s="230"/>
    </row>
    <row r="12" spans="7:21">
      <c r="G12" s="230"/>
      <c r="H12" s="230"/>
      <c r="I12" s="230"/>
      <c r="J12" s="230"/>
      <c r="K12" s="230"/>
      <c r="L12" s="230"/>
      <c r="M12" s="232"/>
      <c r="N12" s="230"/>
      <c r="O12" s="230"/>
      <c r="P12" s="230"/>
      <c r="Q12" s="230"/>
      <c r="R12" s="230"/>
      <c r="S12" s="230"/>
      <c r="T12" s="230"/>
      <c r="U12" s="230"/>
    </row>
    <row r="13" spans="7:21">
      <c r="G13" s="230"/>
      <c r="H13" s="230"/>
      <c r="I13" s="230"/>
      <c r="J13" s="230"/>
      <c r="K13" s="230"/>
      <c r="L13" s="230"/>
      <c r="M13" s="232"/>
      <c r="N13" s="230"/>
      <c r="O13" s="230"/>
      <c r="P13" s="230"/>
      <c r="Q13" s="230"/>
      <c r="R13" s="230"/>
      <c r="S13" s="230"/>
      <c r="T13" s="230"/>
      <c r="U13" s="230"/>
    </row>
    <row r="14" spans="7:21">
      <c r="G14" s="230"/>
      <c r="H14" s="230"/>
      <c r="I14" s="230"/>
      <c r="J14" s="230"/>
      <c r="K14" s="230"/>
      <c r="L14" s="230"/>
      <c r="M14" s="232"/>
      <c r="N14" s="230"/>
      <c r="O14" s="230"/>
      <c r="P14" s="230"/>
      <c r="Q14" s="230"/>
      <c r="R14" s="230"/>
      <c r="S14" s="230"/>
      <c r="T14" s="230"/>
      <c r="U14" s="230"/>
    </row>
    <row r="15" spans="7:21">
      <c r="G15" s="230"/>
      <c r="H15" s="230"/>
      <c r="I15" s="230"/>
      <c r="J15" s="230"/>
      <c r="K15" s="230"/>
      <c r="L15" s="230"/>
      <c r="M15" s="232"/>
      <c r="N15" s="230"/>
      <c r="O15" s="230"/>
      <c r="P15" s="230"/>
      <c r="Q15" s="230"/>
      <c r="R15" s="230"/>
      <c r="S15" s="230"/>
      <c r="T15" s="230"/>
      <c r="U15" s="230"/>
    </row>
    <row r="16" spans="7:21">
      <c r="G16" s="230"/>
      <c r="H16" s="230"/>
      <c r="I16" s="230"/>
      <c r="J16" s="230"/>
      <c r="K16" s="230"/>
      <c r="L16" s="230"/>
      <c r="M16" s="232"/>
      <c r="N16" s="230"/>
      <c r="O16" s="230"/>
      <c r="P16" s="230"/>
      <c r="Q16" s="230"/>
      <c r="R16" s="230"/>
      <c r="S16" s="230"/>
      <c r="T16" s="230"/>
      <c r="U16" s="230"/>
    </row>
    <row r="17" spans="3:23">
      <c r="G17" s="230"/>
      <c r="H17" s="230"/>
      <c r="I17" s="230"/>
      <c r="J17" s="230"/>
      <c r="K17" s="230"/>
      <c r="L17" s="230"/>
      <c r="M17" s="232"/>
      <c r="N17" s="230"/>
      <c r="O17" s="230"/>
      <c r="P17" s="230"/>
      <c r="Q17" s="230"/>
      <c r="R17" s="230"/>
      <c r="S17" s="230"/>
      <c r="T17" s="230"/>
      <c r="U17" s="230"/>
    </row>
    <row r="18" spans="3:23">
      <c r="C18" s="113" t="s">
        <v>217</v>
      </c>
      <c r="G18" s="188"/>
      <c r="H18" s="188"/>
      <c r="I18" s="188"/>
      <c r="J18" s="188"/>
      <c r="K18" s="188"/>
      <c r="L18" s="188"/>
      <c r="M18" s="233"/>
      <c r="N18" s="188"/>
      <c r="O18" s="188"/>
      <c r="P18" s="188"/>
      <c r="Q18" s="188"/>
      <c r="R18" s="188"/>
      <c r="S18" s="188"/>
      <c r="T18" s="188"/>
      <c r="U18" s="188"/>
    </row>
    <row r="21" spans="3:23">
      <c r="C21" s="113" t="s">
        <v>218</v>
      </c>
      <c r="G21" s="112" t="s">
        <v>215</v>
      </c>
      <c r="I21" s="113" t="s">
        <v>216</v>
      </c>
      <c r="Q21">
        <v>1</v>
      </c>
      <c r="R21" s="114">
        <v>45085</v>
      </c>
      <c r="S21">
        <v>999</v>
      </c>
      <c r="T21" s="114">
        <v>45085</v>
      </c>
      <c r="U21">
        <v>999</v>
      </c>
      <c r="W21" s="113" t="s">
        <v>220</v>
      </c>
    </row>
    <row r="23" spans="3:23">
      <c r="C23" s="113" t="s">
        <v>219</v>
      </c>
    </row>
  </sheetData>
  <mergeCells count="15">
    <mergeCell ref="L10:L18"/>
    <mergeCell ref="G10:G18"/>
    <mergeCell ref="H10:H18"/>
    <mergeCell ref="I10:I18"/>
    <mergeCell ref="J10:J18"/>
    <mergeCell ref="K10:K18"/>
    <mergeCell ref="S10:S18"/>
    <mergeCell ref="T10:T18"/>
    <mergeCell ref="U10:U18"/>
    <mergeCell ref="M10:M18"/>
    <mergeCell ref="N10:N18"/>
    <mergeCell ref="O10:O18"/>
    <mergeCell ref="P10:P18"/>
    <mergeCell ref="Q10:Q18"/>
    <mergeCell ref="R10:R18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Sheet1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張勇</cp:lastModifiedBy>
  <cp:lastPrinted>2007-03-09T01:56:33Z</cp:lastPrinted>
  <dcterms:created xsi:type="dcterms:W3CDTF">2002-02-23T02:02:23Z</dcterms:created>
  <dcterms:modified xsi:type="dcterms:W3CDTF">2023-06-08T08:28:59Z</dcterms:modified>
</cp:coreProperties>
</file>