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\02_詳細設計書\03_外部レビュー\チーム2\"/>
    </mc:Choice>
  </mc:AlternateContent>
  <xr:revisionPtr revIDLastSave="0" documentId="13_ncr:1_{FDBB2B90-15DC-479C-B09F-3B78D589D73A}" xr6:coauthVersionLast="47" xr6:coauthVersionMax="47" xr10:uidLastSave="{00000000-0000-0000-0000-000000000000}"/>
  <bookViews>
    <workbookView xWindow="-2550" yWindow="-16297" windowWidth="28995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Q2" i="71"/>
  <c r="AQ1" i="71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</calcChain>
</file>

<file path=xl/sharedStrings.xml><?xml version="1.0" encoding="utf-8"?>
<sst xmlns="http://schemas.openxmlformats.org/spreadsheetml/2006/main" count="219" uniqueCount="149">
  <si>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</si>
  <si>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</si>
  <si>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</si>
  <si>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</si>
  <si>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</si>
  <si>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</si>
  <si>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</si>
  <si>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</si>
  <si>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</si>
  <si>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</si>
  <si>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</si>
  <si>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</si>
  <si>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</si>
  <si>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</si>
  <si>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</si>
  <si>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</si>
  <si>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</si>
  <si>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</si>
  <si>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</si>
  <si>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</si>
  <si>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</si>
  <si>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</si>
  <si>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</si>
  <si>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</si>
  <si>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</si>
  <si>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</si>
  <si>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</si>
  <si>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</si>
  <si>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</si>
  <si>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</si>
  <si>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</si>
  <si>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</si>
  <si>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</si>
  <si>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</si>
  <si>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</si>
  <si>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</si>
  <si>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</si>
  <si>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</si>
  <si>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</si>
  <si>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</si>
  <si>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</si>
  <si>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</si>
  <si>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</si>
  <si>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</si>
  <si>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</si>
  <si>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</si>
  <si>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</si>
  <si>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</si>
  <si>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</si>
  <si>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</si>
  <si>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</si>
  <si>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</si>
  <si>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</si>
  <si>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</si>
  <si>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</si>
  <si>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</si>
  <si>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</si>
  <si>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</si>
  <si>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</si>
  <si>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</si>
  <si>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</si>
  <si>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</si>
  <si>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</si>
  <si>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</si>
  <si>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</si>
  <si>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</si>
  <si>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</si>
  <si>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</si>
  <si>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</si>
  <si>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</si>
  <si>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</si>
  <si>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</si>
  <si>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</si>
  <si>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</si>
  <si>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</si>
  <si>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</si>
  <si>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</si>
  <si>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</si>
  <si>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</si>
  <si>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</si>
  <si>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</si>
  <si>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</si>
  <si>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</si>
  <si>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</si>
  <si>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</si>
  <si>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</si>
  <si>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</si>
  <si>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</si>
  <si>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</si>
  <si>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</si>
  <si>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</si>
  <si>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</si>
  <si>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</si>
  <si>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</si>
  <si>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</si>
  <si>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</si>
  <si>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</si>
  <si>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</si>
  <si>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</si>
  <si>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</si>
  <si>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</si>
  <si>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</si>
  <si>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</si>
  <si>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</si>
  <si>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Y</t>
    <phoneticPr fontId="14"/>
  </si>
  <si>
    <t>T_USERS</t>
    <phoneticPr fontId="14"/>
  </si>
  <si>
    <t>employee_id</t>
    <phoneticPr fontId="14"/>
  </si>
  <si>
    <t>joining the company date</t>
    <phoneticPr fontId="14"/>
  </si>
  <si>
    <t>氏名</t>
    <phoneticPr fontId="2"/>
  </si>
  <si>
    <t>employee_name</t>
    <phoneticPr fontId="14"/>
  </si>
  <si>
    <t>性別</t>
    <phoneticPr fontId="2"/>
  </si>
  <si>
    <t>gender</t>
    <phoneticPr fontId="14"/>
  </si>
  <si>
    <t>年齢</t>
    <phoneticPr fontId="2"/>
  </si>
  <si>
    <t>age</t>
    <phoneticPr fontId="14"/>
  </si>
  <si>
    <t>group</t>
    <phoneticPr fontId="14"/>
  </si>
  <si>
    <t>メールアドレス</t>
    <phoneticPr fontId="2"/>
  </si>
  <si>
    <t>mail_address</t>
    <phoneticPr fontId="14"/>
  </si>
  <si>
    <t>ZIN</t>
    <phoneticPr fontId="2"/>
  </si>
  <si>
    <t>更新者Id</t>
    <rPh sb="0" eb="3">
      <t>ｺｳｼﾝｼｬ</t>
    </rPh>
    <phoneticPr fontId="13" type="noConversion"/>
  </si>
  <si>
    <t>選択</t>
    <rPh sb="0" eb="2">
      <t>センタク</t>
    </rPh>
    <phoneticPr fontId="2"/>
  </si>
  <si>
    <t>検索</t>
    <rPh sb="0" eb="2">
      <t>ケンサク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</si>
  <si>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</si>
  <si>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</si>
  <si>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閉じる</t>
    <rPh sb="0" eb="1">
      <t>ト</t>
    </rPh>
    <phoneticPr fontId="2"/>
  </si>
  <si>
    <t>button</t>
  </si>
  <si>
    <t>choice</t>
    <phoneticPr fontId="2"/>
  </si>
  <si>
    <t>search</t>
    <phoneticPr fontId="2"/>
  </si>
  <si>
    <t>addition</t>
    <phoneticPr fontId="2"/>
  </si>
  <si>
    <t>delete</t>
    <phoneticPr fontId="2"/>
  </si>
  <si>
    <t>close</t>
    <phoneticPr fontId="2"/>
  </si>
  <si>
    <t>検索</t>
    <rPh sb="0" eb="2">
      <t>ｹﾝｻｸ</t>
    </rPh>
    <phoneticPr fontId="13" type="noConversion"/>
  </si>
  <si>
    <t>追加</t>
    <rPh sb="0" eb="2">
      <t>ﾂｲｶ</t>
    </rPh>
    <phoneticPr fontId="13" type="noConversion"/>
  </si>
  <si>
    <t>削除</t>
    <rPh sb="0" eb="2">
      <t>ｻｸｼﾞｮ</t>
    </rPh>
    <phoneticPr fontId="13" type="noConversion"/>
  </si>
  <si>
    <t>閉じる</t>
    <rPh sb="0" eb="1">
      <t>ﾄ</t>
    </rPh>
    <phoneticPr fontId="13" type="noConversion"/>
  </si>
  <si>
    <t>Zin</t>
    <phoneticPr fontId="2"/>
  </si>
  <si>
    <t>検索条件</t>
    <rPh sb="0" eb="2">
      <t>ケンサク</t>
    </rPh>
    <rPh sb="2" eb="4">
      <t>ジョウケン</t>
    </rPh>
    <phoneticPr fontId="14"/>
  </si>
  <si>
    <t>明細一覧</t>
    <rPh sb="0" eb="2">
      <t>メイサイ</t>
    </rPh>
    <rPh sb="2" eb="4">
      <t>イチラン</t>
    </rPh>
    <phoneticPr fontId="14"/>
  </si>
  <si>
    <t>社員ID</t>
    <rPh sb="0" eb="2">
      <t>シャイン</t>
    </rPh>
    <phoneticPr fontId="14"/>
  </si>
  <si>
    <t>所属</t>
    <rPh sb="0" eb="2">
      <t>ショゾク</t>
    </rPh>
    <phoneticPr fontId="14"/>
  </si>
  <si>
    <t>入社年月日_開始</t>
    <rPh sb="6" eb="8">
      <t>カイシ</t>
    </rPh>
    <phoneticPr fontId="14"/>
  </si>
  <si>
    <t>入社年月日_終了</t>
    <rPh sb="6" eb="8">
      <t>シュウリョウ</t>
    </rPh>
    <phoneticPr fontId="14"/>
  </si>
  <si>
    <t>TextBox</t>
    <phoneticPr fontId="14"/>
  </si>
  <si>
    <t>Combox</t>
    <phoneticPr fontId="14"/>
  </si>
  <si>
    <t>空白</t>
    <rPh sb="0" eb="2">
      <t>クウハク</t>
    </rPh>
    <phoneticPr fontId="14"/>
  </si>
  <si>
    <t>label</t>
  </si>
  <si>
    <r>
      <t xml:space="preserve">     </t>
    </r>
    <r>
      <rPr>
        <strike/>
        <sz val="8"/>
        <color rgb="FFFF0000"/>
        <rFont val="ＭＳ ゴシック"/>
        <family val="3"/>
        <charset val="128"/>
      </rPr>
      <t xml:space="preserve">  select 
       		社員ID，入社年月日，氏名，性別，年齢，所属
        from T_USERS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/r>
    <phoneticPr fontId="13" type="noConversion"/>
  </si>
  <si>
    <r>
      <rPr>
        <sz val="8"/>
        <color rgb="FFFF0000"/>
        <rFont val="ＭＳ ゴシック"/>
        <family val="3"/>
        <charset val="128"/>
      </rPr>
      <t>勤怠実績を</t>
    </r>
    <r>
      <rPr>
        <sz val="8"/>
        <rFont val="ＭＳ ゴシック"/>
        <family val="3"/>
        <charset val="128"/>
      </rPr>
      <t>選択してください。</t>
    </r>
    <rPh sb="0" eb="2">
      <t>キンタイ</t>
    </rPh>
    <rPh sb="2" eb="4">
      <t>ジッセキ</t>
    </rPh>
    <rPh sb="5" eb="7">
      <t>センタク</t>
    </rPh>
    <phoneticPr fontId="11"/>
  </si>
  <si>
    <r>
      <t>選択した</t>
    </r>
    <r>
      <rPr>
        <sz val="8"/>
        <color rgb="FFFF0000"/>
        <rFont val="ＭＳ ゴシック"/>
        <family val="3"/>
        <charset val="128"/>
      </rPr>
      <t>勤怠実績</t>
    </r>
    <r>
      <rPr>
        <sz val="8"/>
        <rFont val="ＭＳ ゴシック"/>
        <family val="3"/>
        <charset val="128"/>
      </rPr>
      <t>を削除してもよろしいですか。</t>
    </r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</si>
  <si>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r>
      <rPr>
        <strike/>
        <sz val="8"/>
        <color rgb="FFFF0000"/>
        <rFont val="ＭＳ ゴシック"/>
        <family val="3"/>
        <charset val="128"/>
      </rPr>
      <t>ヘッダー「閉じる」ボダン押下、</t>
    </r>
    <r>
      <rPr>
        <sz val="8"/>
        <rFont val="ＭＳ ゴシック"/>
        <family val="3"/>
        <charset val="128"/>
      </rPr>
      <t>ログイン画面遷移する。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</si>
</sst>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  <scheme val="minor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 tint="4.9989318521683403E-2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11" xfId="0" applyFont="1" applyBorder="1" applyAlignment="1">
      <alignment horizontal="center" vertical="top"/>
    </xf>
    <xf numFmtId="0" fontId="5" fillId="0" borderId="10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6" fillId="0" borderId="9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6" fillId="0" borderId="10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0" xfId="0" applyFont="1"/>
    <xf numFmtId="0" fontId="5" fillId="4" borderId="10" xfId="0" applyFont="1" applyFill="1" applyBorder="1" applyAlignment="1">
      <alignment horizontal="left" vertical="top" indent="1"/>
    </xf>
    <xf numFmtId="0" fontId="17" fillId="0" borderId="9" xfId="0" applyFont="1" applyBorder="1" applyAlignment="1">
      <alignment vertical="top"/>
    </xf>
    <xf numFmtId="0" fontId="17" fillId="4" borderId="10" xfId="0" applyFont="1" applyFill="1" applyBorder="1" applyAlignment="1">
      <alignment vertical="top"/>
    </xf>
    <xf numFmtId="0" fontId="17" fillId="4" borderId="11" xfId="0" applyFont="1" applyFill="1" applyBorder="1" applyAlignment="1">
      <alignment vertical="top"/>
    </xf>
    <xf numFmtId="0" fontId="17" fillId="4" borderId="12" xfId="0" applyFont="1" applyFill="1" applyBorder="1" applyAlignment="1">
      <alignment vertical="top"/>
    </xf>
    <xf numFmtId="0" fontId="17" fillId="0" borderId="10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0" borderId="9" xfId="0" applyFont="1" applyBorder="1" applyAlignment="1">
      <alignment vertical="top"/>
    </xf>
    <xf numFmtId="0" fontId="17" fillId="0" borderId="0" xfId="0" applyFont="1"/>
    <xf numFmtId="0" fontId="17" fillId="4" borderId="10" xfId="0" applyFont="1" applyFill="1" applyBorder="1" applyAlignment="1">
      <alignment horizontal="left" vertical="top" indent="1"/>
    </xf>
    <xf numFmtId="0" fontId="17" fillId="4" borderId="10" xfId="0" applyFont="1" applyFill="1" applyBorder="1" applyAlignment="1">
      <alignment horizontal="left" vertical="top"/>
    </xf>
    <xf numFmtId="0" fontId="15" fillId="0" borderId="9" xfId="0" applyFont="1" applyBorder="1" applyAlignment="1">
      <alignment vertical="top"/>
    </xf>
    <xf numFmtId="0" fontId="16" fillId="0" borderId="9" xfId="0" applyFont="1" applyBorder="1" applyAlignment="1">
      <alignment vertical="top"/>
    </xf>
    <xf numFmtId="0" fontId="16" fillId="4" borderId="0" xfId="4" applyFont="1" applyFill="1" applyAlignment="1">
      <alignment vertical="top"/>
    </xf>
    <xf numFmtId="0" fontId="19" fillId="4" borderId="0" xfId="4" applyFont="1" applyFill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69850</xdr:rowOff>
    </xdr:from>
    <xdr:to>
      <xdr:col>51</xdr:col>
      <xdr:colOff>112391</xdr:colOff>
      <xdr:row>33</xdr:row>
      <xdr:rowOff>50800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F922DD5-B5EF-5960-F92D-624E3180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71500"/>
          <a:ext cx="9504040" cy="3479800"/>
        </a:xfrm>
        <a:prstGeom prst="rect">
          <a:avLst/>
        </a:prstGeom>
      </xdr:spPr>
    </xdr:pic>
    <xdr:clientData/>
  </xdr:twoCellAnchor>
  <xdr:twoCellAnchor editAs="oneCell">
    <xdr:from>
      <xdr:col>54</xdr:col>
      <xdr:colOff>85725</xdr:colOff>
      <xdr:row>19</xdr:row>
      <xdr:rowOff>95250</xdr:rowOff>
    </xdr:from>
    <xdr:to>
      <xdr:col>76</xdr:col>
      <xdr:colOff>123855</xdr:colOff>
      <xdr:row>30</xdr:row>
      <xdr:rowOff>4771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B8F182-B360-0A2D-E7A6-C991C663A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5550" y="2371725"/>
          <a:ext cx="4124355" cy="1219209"/>
        </a:xfrm>
        <a:prstGeom prst="rect">
          <a:avLst/>
        </a:prstGeom>
      </xdr:spPr>
    </xdr:pic>
    <xdr:clientData/>
  </xdr:twoCellAnchor>
  <xdr:twoCellAnchor>
    <xdr:from>
      <xdr:col>59</xdr:col>
      <xdr:colOff>133350</xdr:colOff>
      <xdr:row>12</xdr:row>
      <xdr:rowOff>19050</xdr:rowOff>
    </xdr:from>
    <xdr:to>
      <xdr:col>70</xdr:col>
      <xdr:colOff>142875</xdr:colOff>
      <xdr:row>17</xdr:row>
      <xdr:rowOff>95250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702E3DE-578A-0BA0-85EB-3C04AD0ED4A5}"/>
            </a:ext>
          </a:extLst>
        </xdr:cNvPr>
        <xdr:cNvSpPr/>
      </xdr:nvSpPr>
      <xdr:spPr bwMode="auto">
        <a:xfrm>
          <a:off x="11091863" y="1462088"/>
          <a:ext cx="2052637" cy="671512"/>
        </a:xfrm>
        <a:prstGeom prst="wedgeRoundRectCallout">
          <a:avLst>
            <a:gd name="adj1" fmla="val -22921"/>
            <a:gd name="adj2" fmla="val 8874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削除してください。</a:t>
          </a:r>
        </a:p>
      </xdr:txBody>
    </xdr:sp>
    <xdr:clientData/>
  </xdr:twoCellAnchor>
  <xdr:twoCellAnchor>
    <xdr:from>
      <xdr:col>17</xdr:col>
      <xdr:colOff>114300</xdr:colOff>
      <xdr:row>5</xdr:row>
      <xdr:rowOff>47625</xdr:rowOff>
    </xdr:from>
    <xdr:to>
      <xdr:col>28</xdr:col>
      <xdr:colOff>123825</xdr:colOff>
      <xdr:row>7</xdr:row>
      <xdr:rowOff>95250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BBD9F8DF-5825-5225-ECD5-5FA8BF6FD953}"/>
            </a:ext>
          </a:extLst>
        </xdr:cNvPr>
        <xdr:cNvSpPr/>
      </xdr:nvSpPr>
      <xdr:spPr bwMode="auto">
        <a:xfrm>
          <a:off x="3271838" y="657225"/>
          <a:ext cx="2052637" cy="285750"/>
        </a:xfrm>
        <a:prstGeom prst="wedgeRoundRectCallout">
          <a:avLst>
            <a:gd name="adj1" fmla="val -25937"/>
            <a:gd name="adj2" fmla="val 137074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所属</a:t>
          </a:r>
        </a:p>
      </xdr:txBody>
    </xdr:sp>
    <xdr:clientData/>
  </xdr:twoCellAnchor>
  <xdr:twoCellAnchor>
    <xdr:from>
      <xdr:col>20</xdr:col>
      <xdr:colOff>71439</xdr:colOff>
      <xdr:row>12</xdr:row>
      <xdr:rowOff>109536</xdr:rowOff>
    </xdr:from>
    <xdr:to>
      <xdr:col>32</xdr:col>
      <xdr:colOff>157163</xdr:colOff>
      <xdr:row>16</xdr:row>
      <xdr:rowOff>23811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377145DA-6956-4A1A-8E15-BB06EE28E05E}"/>
            </a:ext>
          </a:extLst>
        </xdr:cNvPr>
        <xdr:cNvSpPr/>
      </xdr:nvSpPr>
      <xdr:spPr bwMode="auto">
        <a:xfrm>
          <a:off x="3786189" y="1552574"/>
          <a:ext cx="2314574" cy="390525"/>
        </a:xfrm>
        <a:prstGeom prst="wedgeRoundRectCallout">
          <a:avLst>
            <a:gd name="adj1" fmla="val -15111"/>
            <a:gd name="adj2" fmla="val -102072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Combox</a:t>
          </a:r>
          <a:r>
            <a:rPr kumimoji="1" lang="ja-JP" altLang="en-US" sz="1100"/>
            <a:t>へ変更したほうがいい</a:t>
          </a:r>
        </a:p>
      </xdr:txBody>
    </xdr:sp>
    <xdr:clientData/>
  </xdr:twoCellAnchor>
  <xdr:twoCellAnchor>
    <xdr:from>
      <xdr:col>1</xdr:col>
      <xdr:colOff>128588</xdr:colOff>
      <xdr:row>21</xdr:row>
      <xdr:rowOff>66675</xdr:rowOff>
    </xdr:from>
    <xdr:to>
      <xdr:col>14</xdr:col>
      <xdr:colOff>28575</xdr:colOff>
      <xdr:row>26</xdr:row>
      <xdr:rowOff>104775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D288C77E-B1B7-4F53-95B7-46A9BB2ADD25}"/>
            </a:ext>
          </a:extLst>
        </xdr:cNvPr>
        <xdr:cNvSpPr/>
      </xdr:nvSpPr>
      <xdr:spPr bwMode="auto">
        <a:xfrm>
          <a:off x="314326" y="2581275"/>
          <a:ext cx="2314574" cy="633413"/>
        </a:xfrm>
        <a:prstGeom prst="wedgeRoundRectCallout">
          <a:avLst>
            <a:gd name="adj1" fmla="val -15111"/>
            <a:gd name="adj2" fmla="val -102072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リンクを付けて、社員情報の編集機能を追加したほうがいい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95248</xdr:colOff>
      <xdr:row>23</xdr:row>
      <xdr:rowOff>63501</xdr:rowOff>
    </xdr:from>
    <xdr:to>
      <xdr:col>46</xdr:col>
      <xdr:colOff>23812</xdr:colOff>
      <xdr:row>31</xdr:row>
      <xdr:rowOff>31750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2F320852-C03E-4DA1-BE24-065EB607920F}"/>
            </a:ext>
          </a:extLst>
        </xdr:cNvPr>
        <xdr:cNvSpPr/>
      </xdr:nvSpPr>
      <xdr:spPr bwMode="auto">
        <a:xfrm>
          <a:off x="4758530" y="2813845"/>
          <a:ext cx="3845720" cy="920749"/>
        </a:xfrm>
        <a:prstGeom prst="wedgeRoundRectCallout">
          <a:avLst>
            <a:gd name="adj1" fmla="val -71352"/>
            <a:gd name="adj2" fmla="val -8604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I/O</a:t>
          </a:r>
        </a:p>
        <a:p>
          <a:pPr algn="l"/>
          <a:r>
            <a:rPr kumimoji="1" lang="ja-JP" altLang="en-US" sz="1100"/>
            <a:t>①社員</a:t>
          </a:r>
          <a:r>
            <a:rPr kumimoji="1" lang="en-US" altLang="ja-JP" sz="1100"/>
            <a:t>ID</a:t>
          </a:r>
          <a:r>
            <a:rPr kumimoji="1" lang="ja-JP" altLang="en-US" sz="1100"/>
            <a:t>リンク押下、出力引数として、</a:t>
          </a:r>
          <a:r>
            <a:rPr kumimoji="1" lang="en-US" altLang="ja-JP" sz="1100"/>
            <a:t>O</a:t>
          </a:r>
        </a:p>
        <a:p>
          <a:pPr algn="l"/>
          <a:r>
            <a:rPr kumimoji="1" lang="ja-JP" altLang="en-US" sz="1100"/>
            <a:t>②社員登録画面で登録ボタン押下、該当画面へ遷移、入力引数として、</a:t>
          </a:r>
          <a:r>
            <a:rPr kumimoji="1" lang="en-US" altLang="ja-JP" sz="1100"/>
            <a:t>I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4329</xdr:colOff>
      <xdr:row>35</xdr:row>
      <xdr:rowOff>0</xdr:rowOff>
    </xdr:from>
    <xdr:to>
      <xdr:col>60</xdr:col>
      <xdr:colOff>158533</xdr:colOff>
      <xdr:row>47</xdr:row>
      <xdr:rowOff>102622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D76688-D828-F8BC-12B5-9924AC0F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9864" y="3515591"/>
          <a:ext cx="9648896" cy="15573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35719</xdr:colOff>
      <xdr:row>7</xdr:row>
      <xdr:rowOff>75407</xdr:rowOff>
    </xdr:from>
    <xdr:to>
      <xdr:col>86</xdr:col>
      <xdr:colOff>171521</xdr:colOff>
      <xdr:row>20</xdr:row>
      <xdr:rowOff>84943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776F330-DB72-4D90-A419-37B72581B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4313" y="948532"/>
          <a:ext cx="9648896" cy="1557349"/>
        </a:xfrm>
        <a:prstGeom prst="rect">
          <a:avLst/>
        </a:prstGeom>
      </xdr:spPr>
    </xdr:pic>
    <xdr:clientData/>
  </xdr:twoCellAnchor>
  <xdr:twoCellAnchor>
    <xdr:from>
      <xdr:col>16</xdr:col>
      <xdr:colOff>154783</xdr:colOff>
      <xdr:row>7</xdr:row>
      <xdr:rowOff>103187</xdr:rowOff>
    </xdr:from>
    <xdr:to>
      <xdr:col>26</xdr:col>
      <xdr:colOff>154781</xdr:colOff>
      <xdr:row>11</xdr:row>
      <xdr:rowOff>119062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96343A30-3E54-4D04-B2EA-53642C50F5BD}"/>
            </a:ext>
          </a:extLst>
        </xdr:cNvPr>
        <xdr:cNvSpPr/>
      </xdr:nvSpPr>
      <xdr:spPr bwMode="auto">
        <a:xfrm>
          <a:off x="3139283" y="976312"/>
          <a:ext cx="1865311" cy="492125"/>
        </a:xfrm>
        <a:prstGeom prst="wedgeRoundRectCallout">
          <a:avLst>
            <a:gd name="adj1" fmla="val -64747"/>
            <a:gd name="adj2" fmla="val 22580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活性・非活性に切り替えがないなら、書かなくてもいいです。</a:t>
          </a:r>
        </a:p>
      </xdr:txBody>
    </xdr:sp>
    <xdr:clientData/>
  </xdr:twoCellAnchor>
  <xdr:twoCellAnchor>
    <xdr:from>
      <xdr:col>16</xdr:col>
      <xdr:colOff>134938</xdr:colOff>
      <xdr:row>13</xdr:row>
      <xdr:rowOff>95250</xdr:rowOff>
    </xdr:from>
    <xdr:to>
      <xdr:col>32</xdr:col>
      <xdr:colOff>162719</xdr:colOff>
      <xdr:row>23</xdr:row>
      <xdr:rowOff>7938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A2015E71-7E21-4C5F-8DDC-1B79E5E1796D}"/>
            </a:ext>
          </a:extLst>
        </xdr:cNvPr>
        <xdr:cNvSpPr/>
      </xdr:nvSpPr>
      <xdr:spPr bwMode="auto">
        <a:xfrm>
          <a:off x="3119438" y="1682750"/>
          <a:ext cx="3012281" cy="1103313"/>
        </a:xfrm>
        <a:prstGeom prst="wedgeRoundRectCallout">
          <a:avLst>
            <a:gd name="adj1" fmla="val -61239"/>
            <a:gd name="adj2" fmla="val -59678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・選択チェックボックスがチェックありの場合</a:t>
          </a:r>
          <a:endParaRPr kumimoji="1" lang="en-US" altLang="ja-JP" sz="1100"/>
        </a:p>
        <a:p>
          <a:pPr algn="l"/>
          <a:r>
            <a:rPr kumimoji="1" lang="ja-JP" altLang="en-US" sz="1100"/>
            <a:t>　削除ボタンを活性</a:t>
          </a:r>
          <a:endParaRPr kumimoji="1" lang="en-US" altLang="ja-JP" sz="1100"/>
        </a:p>
        <a:p>
          <a:pPr algn="l"/>
          <a:r>
            <a:rPr kumimoji="1" lang="ja-JP" altLang="en-US" sz="1100"/>
            <a:t>・上記以外の場合</a:t>
          </a:r>
          <a:endParaRPr kumimoji="1" lang="en-US" altLang="ja-JP" sz="1100"/>
        </a:p>
        <a:p>
          <a:pPr algn="l"/>
          <a:r>
            <a:rPr kumimoji="1" lang="ja-JP" altLang="en-US" sz="1100"/>
            <a:t>　削除ボタンを非活性</a:t>
          </a:r>
        </a:p>
      </xdr:txBody>
    </xdr:sp>
    <xdr:clientData/>
  </xdr:twoCellAnchor>
  <xdr:twoCellAnchor>
    <xdr:from>
      <xdr:col>13</xdr:col>
      <xdr:colOff>0</xdr:colOff>
      <xdr:row>28</xdr:row>
      <xdr:rowOff>1</xdr:rowOff>
    </xdr:from>
    <xdr:to>
      <xdr:col>29</xdr:col>
      <xdr:colOff>27781</xdr:colOff>
      <xdr:row>32</xdr:row>
      <xdr:rowOff>31751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52E4AC7-5C8A-4990-96C7-D987B75FDFE2}"/>
            </a:ext>
          </a:extLst>
        </xdr:cNvPr>
        <xdr:cNvSpPr/>
      </xdr:nvSpPr>
      <xdr:spPr bwMode="auto">
        <a:xfrm>
          <a:off x="2424907" y="3373439"/>
          <a:ext cx="3012281" cy="508000"/>
        </a:xfrm>
        <a:prstGeom prst="wedgeRoundRectCallout">
          <a:avLst>
            <a:gd name="adj1" fmla="val -83110"/>
            <a:gd name="adj2" fmla="val -40928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テーブル「社員アカウント」にボタンが存在しない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</xdr:colOff>
      <xdr:row>81</xdr:row>
      <xdr:rowOff>7938</xdr:rowOff>
    </xdr:from>
    <xdr:to>
      <xdr:col>36</xdr:col>
      <xdr:colOff>27782</xdr:colOff>
      <xdr:row>85</xdr:row>
      <xdr:rowOff>39688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63AF731C-2F43-430A-A922-402E8A9D7AF1}"/>
            </a:ext>
          </a:extLst>
        </xdr:cNvPr>
        <xdr:cNvSpPr/>
      </xdr:nvSpPr>
      <xdr:spPr bwMode="auto">
        <a:xfrm>
          <a:off x="3730626" y="13628688"/>
          <a:ext cx="3012281" cy="508000"/>
        </a:xfrm>
        <a:prstGeom prst="wedgeRoundRectCallout">
          <a:avLst>
            <a:gd name="adj1" fmla="val -109460"/>
            <a:gd name="adj2" fmla="val -2530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社員情報</a:t>
          </a:r>
        </a:p>
      </xdr:txBody>
    </xdr:sp>
    <xdr:clientData/>
  </xdr:twoCellAnchor>
  <xdr:twoCellAnchor>
    <xdr:from>
      <xdr:col>20</xdr:col>
      <xdr:colOff>83344</xdr:colOff>
      <xdr:row>93</xdr:row>
      <xdr:rowOff>3969</xdr:rowOff>
    </xdr:from>
    <xdr:to>
      <xdr:col>36</xdr:col>
      <xdr:colOff>111125</xdr:colOff>
      <xdr:row>97</xdr:row>
      <xdr:rowOff>35719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941C21E9-A1CE-4AB1-A0D9-244EF3255F8E}"/>
            </a:ext>
          </a:extLst>
        </xdr:cNvPr>
        <xdr:cNvSpPr/>
      </xdr:nvSpPr>
      <xdr:spPr bwMode="auto">
        <a:xfrm>
          <a:off x="3813969" y="15053469"/>
          <a:ext cx="3012281" cy="508000"/>
        </a:xfrm>
        <a:prstGeom prst="wedgeRoundRectCallout">
          <a:avLst>
            <a:gd name="adj1" fmla="val -109460"/>
            <a:gd name="adj2" fmla="val -2530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削除の</a:t>
          </a:r>
          <a:r>
            <a:rPr kumimoji="1" lang="en-US" altLang="ja-JP" sz="1100"/>
            <a:t>SQL</a:t>
          </a:r>
          <a:r>
            <a:rPr kumimoji="1" lang="ja-JP" altLang="en-US" sz="1100"/>
            <a:t>を記載してください。</a:t>
          </a:r>
        </a:p>
      </xdr:txBody>
    </xdr:sp>
    <xdr:clientData/>
  </xdr:twoCellAnchor>
  <xdr:twoCellAnchor>
    <xdr:from>
      <xdr:col>70</xdr:col>
      <xdr:colOff>0</xdr:colOff>
      <xdr:row>26</xdr:row>
      <xdr:rowOff>0</xdr:rowOff>
    </xdr:from>
    <xdr:to>
      <xdr:col>86</xdr:col>
      <xdr:colOff>27781</xdr:colOff>
      <xdr:row>30</xdr:row>
      <xdr:rowOff>31750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DD233B77-9891-4670-8AFE-52B6253C9D2B}"/>
            </a:ext>
          </a:extLst>
        </xdr:cNvPr>
        <xdr:cNvSpPr/>
      </xdr:nvSpPr>
      <xdr:spPr bwMode="auto">
        <a:xfrm>
          <a:off x="13057188" y="3135313"/>
          <a:ext cx="3012281" cy="508000"/>
        </a:xfrm>
        <a:prstGeom prst="wedgeRoundRectCallout">
          <a:avLst>
            <a:gd name="adj1" fmla="val -25007"/>
            <a:gd name="adj2" fmla="val -432334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記載漏れ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L49" sqref="AL49:AY50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32</v>
      </c>
      <c r="AG37" s="70"/>
      <c r="AH37" s="70"/>
      <c r="AI37" s="70"/>
      <c r="AJ37" s="70"/>
      <c r="AK37" s="70"/>
      <c r="AL37" s="71" t="s">
        <v>33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23</v>
      </c>
      <c r="AG39" s="70"/>
      <c r="AH39" s="70"/>
      <c r="AI39" s="70"/>
      <c r="AJ39" s="70"/>
      <c r="AK39" s="70"/>
      <c r="AL39" s="71" t="s">
        <v>34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35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24</v>
      </c>
      <c r="AG43" s="70"/>
      <c r="AH43" s="70"/>
      <c r="AI43" s="70"/>
      <c r="AJ43" s="70"/>
      <c r="AK43" s="70"/>
      <c r="AL43" s="71" t="s">
        <v>47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25</v>
      </c>
      <c r="AG45" s="70"/>
      <c r="AH45" s="70"/>
      <c r="AI45" s="70"/>
      <c r="AJ45" s="70"/>
      <c r="AK45" s="70"/>
      <c r="AL45" s="71" t="s">
        <v>69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21</v>
      </c>
      <c r="AG47" s="70"/>
      <c r="AH47" s="70"/>
      <c r="AI47" s="70"/>
      <c r="AJ47" s="70"/>
      <c r="AK47" s="70"/>
      <c r="AL47" s="72">
        <v>44938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20</v>
      </c>
      <c r="AG49" s="70"/>
      <c r="AH49" s="70"/>
      <c r="AI49" s="70"/>
      <c r="AJ49" s="70"/>
      <c r="AK49" s="70"/>
      <c r="AL49" s="71" t="s">
        <v>117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K22" sqref="K22:T22"/>
    </sheetView>
  </sheetViews>
  <sheetFormatPr defaultColWidth="2.59765625" defaultRowHeight="9.4"/>
  <cols>
    <col min="1" max="16384" width="2.59765625" style="1"/>
  </cols>
  <sheetData>
    <row r="1" spans="1:52" ht="9.7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26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社員情報一覧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9.75" thickTop="1"/>
    <row r="4" spans="1:52">
      <c r="A4" s="76" t="s">
        <v>31</v>
      </c>
      <c r="B4" s="78"/>
      <c r="C4" s="76" t="s">
        <v>27</v>
      </c>
      <c r="D4" s="77"/>
      <c r="E4" s="77"/>
      <c r="F4" s="78"/>
      <c r="G4" s="76" t="s">
        <v>28</v>
      </c>
      <c r="H4" s="77"/>
      <c r="I4" s="77"/>
      <c r="J4" s="78"/>
      <c r="K4" s="76" t="s">
        <v>29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30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44938</v>
      </c>
      <c r="D5" s="80"/>
      <c r="E5" s="80"/>
      <c r="F5" s="80"/>
      <c r="G5" s="79" t="s">
        <v>134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J39" sqref="AJ39"/>
    </sheetView>
  </sheetViews>
  <sheetFormatPr defaultColWidth="2.59765625" defaultRowHeight="9.4"/>
  <cols>
    <col min="1" max="16384" width="2.59765625" style="1"/>
  </cols>
  <sheetData>
    <row r="1" spans="1:52" ht="9.7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44938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9.75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20</v>
      </c>
      <c r="AN2" s="81"/>
      <c r="AO2" s="81"/>
      <c r="AP2" s="81"/>
      <c r="AQ2" s="82" t="str">
        <f>IF(ISBLANK(表紙!AL49),"",(表紙!AL49))</f>
        <v>ZIN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9.75" thickTop="1">
      <c r="B3" s="2"/>
    </row>
    <row r="4" spans="1:52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38" sqref="X38:AZ38"/>
    </sheetView>
  </sheetViews>
  <sheetFormatPr defaultColWidth="2.59765625" defaultRowHeight="9.4"/>
  <cols>
    <col min="1" max="16384" width="2.59765625" style="1"/>
  </cols>
  <sheetData>
    <row r="1" spans="1:52" ht="9.7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44938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20</v>
      </c>
      <c r="AN2" s="81"/>
      <c r="AO2" s="81"/>
      <c r="AP2" s="81"/>
      <c r="AQ2" s="82" t="str">
        <f>IF(ISBLANK(表紙!AL49),"",(表紙!AL49))</f>
        <v>ZIN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70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1" t="s">
        <v>71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72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4" t="s">
        <v>75</v>
      </c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 s="144" customFormat="1">
      <c r="A23" s="138">
        <f t="shared" ref="A23:A30" si="0">ROW()-21</f>
        <v>2</v>
      </c>
      <c r="B23" s="139" t="s">
        <v>73</v>
      </c>
      <c r="C23" s="140"/>
      <c r="D23" s="140"/>
      <c r="E23" s="140"/>
      <c r="F23" s="140"/>
      <c r="G23" s="140"/>
      <c r="H23" s="140"/>
      <c r="I23" s="140"/>
      <c r="J23" s="140"/>
      <c r="K23" s="141"/>
      <c r="L23" s="139" t="s">
        <v>74</v>
      </c>
      <c r="M23" s="140"/>
      <c r="N23" s="140"/>
      <c r="O23" s="140"/>
      <c r="P23" s="140"/>
      <c r="Q23" s="140"/>
      <c r="R23" s="140"/>
      <c r="S23" s="140"/>
      <c r="T23" s="140"/>
      <c r="U23" s="141"/>
      <c r="V23" s="142" t="s">
        <v>75</v>
      </c>
      <c r="W23" s="143"/>
      <c r="X23" s="139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1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4"/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4"/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4"/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4"/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4"/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4"/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4"/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1" t="s">
        <v>76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77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9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3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4"/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4"/>
      <c r="W35" s="105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4"/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60"/>
  <sheetViews>
    <sheetView zoomScale="110" zoomScaleNormal="110" workbookViewId="0">
      <pane ySplit="5" topLeftCell="A10" activePane="bottomLeft" state="frozen"/>
      <selection sqref="A1:K2"/>
      <selection pane="bottomLeft" activeCell="L57" sqref="L56:P57"/>
    </sheetView>
  </sheetViews>
  <sheetFormatPr defaultColWidth="2.59765625" defaultRowHeight="9.4"/>
  <cols>
    <col min="1" max="16384" width="2.59765625" style="1"/>
  </cols>
  <sheetData>
    <row r="1" spans="1:55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122" t="s">
        <v>3</v>
      </c>
      <c r="O1" s="123"/>
      <c r="P1" s="123"/>
      <c r="Q1" s="124"/>
      <c r="R1" s="129" t="str">
        <f>IF(ISBLANK(表紙!AL43),"",(表紙!AL43))</f>
        <v>K001</v>
      </c>
      <c r="S1" s="130"/>
      <c r="T1" s="130"/>
      <c r="U1" s="130"/>
      <c r="V1" s="130"/>
      <c r="W1" s="130"/>
      <c r="X1" s="130"/>
      <c r="Y1" s="130"/>
      <c r="Z1" s="130"/>
      <c r="AA1" s="131"/>
      <c r="AB1" s="122" t="s">
        <v>6</v>
      </c>
      <c r="AC1" s="123"/>
      <c r="AD1" s="123"/>
      <c r="AE1" s="124"/>
      <c r="AF1" s="116" t="str">
        <f>IF(ISBLANK(表紙!AL39),"",(表紙!AL39))</f>
        <v>KS</v>
      </c>
      <c r="AG1" s="117"/>
      <c r="AH1" s="117"/>
      <c r="AI1" s="117"/>
      <c r="AJ1" s="117"/>
      <c r="AK1" s="117"/>
      <c r="AL1" s="117"/>
      <c r="AM1" s="117"/>
      <c r="AN1" s="117"/>
      <c r="AO1" s="118"/>
      <c r="AP1" s="122" t="s">
        <v>1</v>
      </c>
      <c r="AQ1" s="123"/>
      <c r="AR1" s="123"/>
      <c r="AS1" s="124"/>
      <c r="AT1" s="119">
        <v>44938</v>
      </c>
      <c r="AU1" s="120"/>
      <c r="AV1" s="120"/>
      <c r="AW1" s="120"/>
      <c r="AX1" s="120"/>
      <c r="AY1" s="120"/>
      <c r="AZ1" s="120"/>
      <c r="BA1" s="120"/>
      <c r="BB1" s="120"/>
      <c r="BC1" s="121"/>
    </row>
    <row r="2" spans="1:55">
      <c r="A2" s="128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22" t="s">
        <v>4</v>
      </c>
      <c r="O2" s="123"/>
      <c r="P2" s="123"/>
      <c r="Q2" s="124"/>
      <c r="R2" s="129" t="str">
        <f>IF(ISBLANK(表紙!AL45),"",(表紙!AL45))</f>
        <v>社員情報一覧</v>
      </c>
      <c r="S2" s="130"/>
      <c r="T2" s="130"/>
      <c r="U2" s="130"/>
      <c r="V2" s="130"/>
      <c r="W2" s="130"/>
      <c r="X2" s="130"/>
      <c r="Y2" s="130"/>
      <c r="Z2" s="130"/>
      <c r="AA2" s="131"/>
      <c r="AB2" s="122" t="s">
        <v>0</v>
      </c>
      <c r="AC2" s="123"/>
      <c r="AD2" s="123"/>
      <c r="AE2" s="124"/>
      <c r="AF2" s="116" t="str">
        <f>IF(ISBLANK(表紙!AL41),"",(表紙!AL41))</f>
        <v>勤怠管理システム</v>
      </c>
      <c r="AG2" s="117"/>
      <c r="AH2" s="117"/>
      <c r="AI2" s="117"/>
      <c r="AJ2" s="117"/>
      <c r="AK2" s="117"/>
      <c r="AL2" s="117"/>
      <c r="AM2" s="117"/>
      <c r="AN2" s="117"/>
      <c r="AO2" s="118"/>
      <c r="AP2" s="122" t="s">
        <v>20</v>
      </c>
      <c r="AQ2" s="123"/>
      <c r="AR2" s="123"/>
      <c r="AS2" s="124"/>
      <c r="AT2" s="116" t="s">
        <v>117</v>
      </c>
      <c r="AU2" s="117"/>
      <c r="AV2" s="117"/>
      <c r="AW2" s="117"/>
      <c r="AX2" s="117"/>
      <c r="AY2" s="117"/>
      <c r="AZ2" s="117"/>
      <c r="BA2" s="117"/>
      <c r="BB2" s="117"/>
      <c r="BC2" s="118"/>
    </row>
    <row r="3" spans="1:55">
      <c r="B3" s="2"/>
    </row>
    <row r="4" spans="1:55">
      <c r="A4" s="13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15" t="s">
        <v>14</v>
      </c>
      <c r="C5" s="115"/>
      <c r="D5" s="115"/>
      <c r="E5" s="115"/>
      <c r="F5" s="115"/>
      <c r="G5" s="115"/>
      <c r="H5" s="115"/>
      <c r="I5" s="115"/>
      <c r="J5" s="115"/>
      <c r="K5" s="115"/>
      <c r="L5" s="115" t="s">
        <v>15</v>
      </c>
      <c r="M5" s="115"/>
      <c r="N5" s="115"/>
      <c r="O5" s="115"/>
      <c r="P5" s="115"/>
      <c r="Q5" s="115" t="s">
        <v>19</v>
      </c>
      <c r="R5" s="115"/>
      <c r="S5" s="115" t="s">
        <v>16</v>
      </c>
      <c r="T5" s="115"/>
      <c r="U5" s="115" t="s">
        <v>48</v>
      </c>
      <c r="V5" s="115"/>
      <c r="W5" s="115"/>
      <c r="X5" s="115"/>
      <c r="Y5" s="115"/>
      <c r="Z5" s="115"/>
      <c r="AA5" s="115"/>
      <c r="AB5" s="115" t="s">
        <v>17</v>
      </c>
      <c r="AC5" s="115"/>
      <c r="AD5" s="115"/>
      <c r="AE5" s="115"/>
      <c r="AF5" s="115"/>
      <c r="AG5" s="115"/>
      <c r="AH5" s="115"/>
      <c r="AI5" s="115"/>
      <c r="AJ5" s="115" t="s">
        <v>18</v>
      </c>
      <c r="AK5" s="115"/>
      <c r="AL5" s="115"/>
      <c r="AM5" s="115"/>
      <c r="AN5" s="115"/>
      <c r="AO5" s="115"/>
      <c r="AP5" s="115"/>
      <c r="AQ5" s="115"/>
      <c r="AR5" s="115" t="s">
        <v>2</v>
      </c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</row>
    <row r="6" spans="1:55" s="155" customFormat="1">
      <c r="A6" s="146"/>
      <c r="B6" s="147" t="s">
        <v>135</v>
      </c>
      <c r="C6" s="148"/>
      <c r="D6" s="148"/>
      <c r="E6" s="148"/>
      <c r="F6" s="148"/>
      <c r="G6" s="148"/>
      <c r="H6" s="148"/>
      <c r="I6" s="148"/>
      <c r="J6" s="148"/>
      <c r="K6" s="149"/>
      <c r="L6" s="150"/>
      <c r="M6" s="151"/>
      <c r="N6" s="151"/>
      <c r="O6" s="151"/>
      <c r="P6" s="152"/>
      <c r="Q6" s="150"/>
      <c r="R6" s="152"/>
      <c r="S6" s="153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</row>
    <row r="7" spans="1:55" s="155" customFormat="1">
      <c r="A7" s="146"/>
      <c r="B7" s="156" t="s">
        <v>137</v>
      </c>
      <c r="C7" s="148"/>
      <c r="D7" s="148"/>
      <c r="E7" s="148"/>
      <c r="F7" s="148"/>
      <c r="G7" s="148"/>
      <c r="H7" s="148"/>
      <c r="I7" s="148"/>
      <c r="J7" s="148"/>
      <c r="K7" s="149"/>
      <c r="L7" s="150" t="s">
        <v>141</v>
      </c>
      <c r="M7" s="151"/>
      <c r="N7" s="151"/>
      <c r="O7" s="151"/>
      <c r="P7" s="152"/>
      <c r="Q7" s="150"/>
      <c r="R7" s="152"/>
      <c r="S7" s="153"/>
      <c r="T7" s="153"/>
      <c r="U7" s="154" t="s">
        <v>143</v>
      </c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</row>
    <row r="8" spans="1:55" s="155" customFormat="1">
      <c r="A8" s="146"/>
      <c r="B8" s="156" t="s">
        <v>138</v>
      </c>
      <c r="C8" s="148"/>
      <c r="D8" s="148"/>
      <c r="E8" s="148"/>
      <c r="F8" s="148"/>
      <c r="G8" s="148"/>
      <c r="H8" s="148"/>
      <c r="I8" s="148"/>
      <c r="J8" s="148"/>
      <c r="K8" s="149"/>
      <c r="L8" s="150" t="s">
        <v>142</v>
      </c>
      <c r="M8" s="151"/>
      <c r="N8" s="151"/>
      <c r="O8" s="151"/>
      <c r="P8" s="152"/>
      <c r="Q8" s="150"/>
      <c r="R8" s="152"/>
      <c r="S8" s="153"/>
      <c r="T8" s="153"/>
      <c r="U8" s="154" t="s">
        <v>143</v>
      </c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</row>
    <row r="9" spans="1:55" s="155" customFormat="1">
      <c r="A9" s="146"/>
      <c r="B9" s="156" t="s">
        <v>139</v>
      </c>
      <c r="C9" s="148"/>
      <c r="D9" s="148"/>
      <c r="E9" s="148"/>
      <c r="F9" s="148"/>
      <c r="G9" s="148"/>
      <c r="H9" s="148"/>
      <c r="I9" s="148"/>
      <c r="J9" s="148"/>
      <c r="K9" s="149"/>
      <c r="L9" s="150" t="s">
        <v>141</v>
      </c>
      <c r="M9" s="151"/>
      <c r="N9" s="151"/>
      <c r="O9" s="151"/>
      <c r="P9" s="152"/>
      <c r="Q9" s="150"/>
      <c r="R9" s="152"/>
      <c r="S9" s="153"/>
      <c r="T9" s="153"/>
      <c r="U9" s="154" t="s">
        <v>143</v>
      </c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</row>
    <row r="10" spans="1:55" s="155" customFormat="1">
      <c r="A10" s="146"/>
      <c r="B10" s="156" t="s">
        <v>140</v>
      </c>
      <c r="C10" s="148"/>
      <c r="D10" s="148"/>
      <c r="E10" s="148"/>
      <c r="F10" s="148"/>
      <c r="G10" s="148"/>
      <c r="H10" s="148"/>
      <c r="I10" s="148"/>
      <c r="J10" s="148"/>
      <c r="K10" s="149"/>
      <c r="L10" s="150" t="s">
        <v>141</v>
      </c>
      <c r="M10" s="151"/>
      <c r="N10" s="151"/>
      <c r="O10" s="151"/>
      <c r="P10" s="152"/>
      <c r="Q10" s="150"/>
      <c r="R10" s="152"/>
      <c r="S10" s="153"/>
      <c r="T10" s="153"/>
      <c r="U10" s="154" t="s">
        <v>143</v>
      </c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</row>
    <row r="11" spans="1:55" s="155" customFormat="1">
      <c r="A11" s="146"/>
      <c r="B11" s="157" t="s">
        <v>136</v>
      </c>
      <c r="C11" s="148"/>
      <c r="D11" s="148"/>
      <c r="E11" s="148"/>
      <c r="F11" s="148"/>
      <c r="G11" s="148"/>
      <c r="H11" s="148"/>
      <c r="I11" s="148"/>
      <c r="J11" s="148"/>
      <c r="K11" s="149"/>
      <c r="L11" s="150"/>
      <c r="M11" s="151"/>
      <c r="N11" s="151"/>
      <c r="O11" s="151"/>
      <c r="P11" s="152"/>
      <c r="Q11" s="150"/>
      <c r="R11" s="152"/>
      <c r="S11" s="153"/>
      <c r="T11" s="153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</row>
    <row r="12" spans="1:55">
      <c r="A12" s="12">
        <f>ROW()-5</f>
        <v>7</v>
      </c>
      <c r="B12" s="145" t="s">
        <v>82</v>
      </c>
      <c r="C12" s="35"/>
      <c r="D12" s="35"/>
      <c r="E12" s="35"/>
      <c r="F12" s="35"/>
      <c r="G12" s="35"/>
      <c r="H12" s="35"/>
      <c r="I12" s="35"/>
      <c r="J12" s="35"/>
      <c r="K12" s="36"/>
      <c r="L12" s="150" t="s">
        <v>144</v>
      </c>
      <c r="M12" s="151"/>
      <c r="N12" s="151"/>
      <c r="O12" s="151"/>
      <c r="P12" s="152"/>
      <c r="Q12" s="142" t="s">
        <v>104</v>
      </c>
      <c r="R12" s="143"/>
      <c r="S12" s="114">
        <v>10</v>
      </c>
      <c r="T12" s="114"/>
      <c r="U12" s="109"/>
      <c r="V12" s="109"/>
      <c r="W12" s="109"/>
      <c r="X12" s="109"/>
      <c r="Y12" s="109"/>
      <c r="Z12" s="109"/>
      <c r="AA12" s="109"/>
      <c r="AB12" s="109" t="s">
        <v>105</v>
      </c>
      <c r="AC12" s="109"/>
      <c r="AD12" s="109"/>
      <c r="AE12" s="109"/>
      <c r="AF12" s="109"/>
      <c r="AG12" s="109"/>
      <c r="AH12" s="109"/>
      <c r="AI12" s="109"/>
      <c r="AJ12" s="109" t="s">
        <v>106</v>
      </c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ref="A13:A60" si="0">ROW()-5</f>
        <v>8</v>
      </c>
      <c r="B13" s="145" t="s">
        <v>84</v>
      </c>
      <c r="C13" s="35"/>
      <c r="D13" s="35"/>
      <c r="E13" s="35"/>
      <c r="F13" s="35"/>
      <c r="G13" s="35"/>
      <c r="H13" s="35"/>
      <c r="I13" s="35"/>
      <c r="J13" s="35"/>
      <c r="K13" s="36"/>
      <c r="L13" s="150" t="s">
        <v>144</v>
      </c>
      <c r="M13" s="151"/>
      <c r="N13" s="151"/>
      <c r="O13" s="151"/>
      <c r="P13" s="152"/>
      <c r="Q13" s="142" t="s">
        <v>104</v>
      </c>
      <c r="R13" s="143"/>
      <c r="S13" s="114">
        <v>10</v>
      </c>
      <c r="T13" s="114"/>
      <c r="U13" s="109"/>
      <c r="V13" s="109"/>
      <c r="W13" s="109"/>
      <c r="X13" s="109"/>
      <c r="Y13" s="109"/>
      <c r="Z13" s="109"/>
      <c r="AA13" s="109"/>
      <c r="AB13" s="109" t="s">
        <v>105</v>
      </c>
      <c r="AC13" s="109"/>
      <c r="AD13" s="109"/>
      <c r="AE13" s="109"/>
      <c r="AF13" s="109"/>
      <c r="AG13" s="109"/>
      <c r="AH13" s="109"/>
      <c r="AI13" s="109"/>
      <c r="AJ13" s="109" t="s">
        <v>107</v>
      </c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145" t="s">
        <v>108</v>
      </c>
      <c r="C14" s="35"/>
      <c r="D14" s="35"/>
      <c r="E14" s="35"/>
      <c r="F14" s="35"/>
      <c r="G14" s="35"/>
      <c r="H14" s="35"/>
      <c r="I14" s="35"/>
      <c r="J14" s="35"/>
      <c r="K14" s="36"/>
      <c r="L14" s="150" t="s">
        <v>144</v>
      </c>
      <c r="M14" s="151"/>
      <c r="N14" s="151"/>
      <c r="O14" s="151"/>
      <c r="P14" s="152"/>
      <c r="Q14" s="142" t="s">
        <v>104</v>
      </c>
      <c r="R14" s="143"/>
      <c r="S14" s="114">
        <v>20</v>
      </c>
      <c r="T14" s="114"/>
      <c r="U14" s="158"/>
      <c r="V14" s="158"/>
      <c r="W14" s="158"/>
      <c r="X14" s="158"/>
      <c r="Y14" s="158"/>
      <c r="Z14" s="158"/>
      <c r="AA14" s="158"/>
      <c r="AB14" s="109" t="s">
        <v>105</v>
      </c>
      <c r="AC14" s="109"/>
      <c r="AD14" s="109"/>
      <c r="AE14" s="109"/>
      <c r="AF14" s="109"/>
      <c r="AG14" s="109"/>
      <c r="AH14" s="109"/>
      <c r="AI14" s="109"/>
      <c r="AJ14" s="101" t="s">
        <v>109</v>
      </c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>ROW()-5</f>
        <v>10</v>
      </c>
      <c r="B15" s="145" t="s">
        <v>110</v>
      </c>
      <c r="C15" s="35"/>
      <c r="D15" s="35"/>
      <c r="E15" s="35"/>
      <c r="F15" s="35"/>
      <c r="G15" s="35"/>
      <c r="H15" s="35"/>
      <c r="I15" s="35"/>
      <c r="J15" s="35"/>
      <c r="K15" s="36"/>
      <c r="L15" s="150" t="s">
        <v>144</v>
      </c>
      <c r="M15" s="151"/>
      <c r="N15" s="151"/>
      <c r="O15" s="151"/>
      <c r="P15" s="152"/>
      <c r="Q15" s="104"/>
      <c r="R15" s="105"/>
      <c r="S15" s="114">
        <v>10</v>
      </c>
      <c r="T15" s="114"/>
      <c r="U15" s="158"/>
      <c r="V15" s="158"/>
      <c r="W15" s="158"/>
      <c r="X15" s="158"/>
      <c r="Y15" s="158"/>
      <c r="Z15" s="158"/>
      <c r="AA15" s="158"/>
      <c r="AB15" s="109" t="s">
        <v>105</v>
      </c>
      <c r="AC15" s="109"/>
      <c r="AD15" s="109"/>
      <c r="AE15" s="109"/>
      <c r="AF15" s="109"/>
      <c r="AG15" s="109"/>
      <c r="AH15" s="109"/>
      <c r="AI15" s="109"/>
      <c r="AJ15" s="101" t="s">
        <v>111</v>
      </c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145" t="s">
        <v>112</v>
      </c>
      <c r="C16" s="35"/>
      <c r="D16" s="35"/>
      <c r="E16" s="35"/>
      <c r="F16" s="35"/>
      <c r="G16" s="35"/>
      <c r="H16" s="35"/>
      <c r="I16" s="35"/>
      <c r="J16" s="35"/>
      <c r="K16" s="36"/>
      <c r="L16" s="150" t="s">
        <v>144</v>
      </c>
      <c r="M16" s="151"/>
      <c r="N16" s="151"/>
      <c r="O16" s="151"/>
      <c r="P16" s="152"/>
      <c r="Q16" s="104"/>
      <c r="R16" s="105"/>
      <c r="S16" s="114">
        <v>10</v>
      </c>
      <c r="T16" s="114"/>
      <c r="U16" s="109"/>
      <c r="V16" s="109"/>
      <c r="W16" s="109"/>
      <c r="X16" s="109"/>
      <c r="Y16" s="109"/>
      <c r="Z16" s="109"/>
      <c r="AA16" s="109"/>
      <c r="AB16" s="109" t="s">
        <v>105</v>
      </c>
      <c r="AC16" s="109"/>
      <c r="AD16" s="109"/>
      <c r="AE16" s="109"/>
      <c r="AF16" s="109"/>
      <c r="AG16" s="109"/>
      <c r="AH16" s="109"/>
      <c r="AI16" s="109"/>
      <c r="AJ16" s="101" t="s">
        <v>113</v>
      </c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145" t="s">
        <v>83</v>
      </c>
      <c r="C17" s="35"/>
      <c r="D17" s="35"/>
      <c r="E17" s="35"/>
      <c r="F17" s="35"/>
      <c r="G17" s="35"/>
      <c r="H17" s="35"/>
      <c r="I17" s="35"/>
      <c r="J17" s="35"/>
      <c r="K17" s="36"/>
      <c r="L17" s="150" t="s">
        <v>144</v>
      </c>
      <c r="M17" s="151"/>
      <c r="N17" s="151"/>
      <c r="O17" s="151"/>
      <c r="P17" s="152"/>
      <c r="Q17" s="104"/>
      <c r="R17" s="105"/>
      <c r="S17" s="114">
        <v>10</v>
      </c>
      <c r="T17" s="114"/>
      <c r="U17" s="109"/>
      <c r="V17" s="109"/>
      <c r="W17" s="109"/>
      <c r="X17" s="109"/>
      <c r="Y17" s="109"/>
      <c r="Z17" s="109"/>
      <c r="AA17" s="109"/>
      <c r="AB17" s="109" t="s">
        <v>105</v>
      </c>
      <c r="AC17" s="109"/>
      <c r="AD17" s="109"/>
      <c r="AE17" s="109"/>
      <c r="AF17" s="109"/>
      <c r="AG17" s="109"/>
      <c r="AH17" s="109"/>
      <c r="AI17" s="109"/>
      <c r="AJ17" s="101" t="s">
        <v>114</v>
      </c>
      <c r="AK17" s="102"/>
      <c r="AL17" s="102"/>
      <c r="AM17" s="102"/>
      <c r="AN17" s="102"/>
      <c r="AO17" s="102"/>
      <c r="AP17" s="102"/>
      <c r="AQ17" s="103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145" t="s">
        <v>115</v>
      </c>
      <c r="C18" s="35"/>
      <c r="D18" s="35"/>
      <c r="E18" s="35"/>
      <c r="F18" s="35"/>
      <c r="G18" s="35"/>
      <c r="H18" s="35"/>
      <c r="I18" s="35"/>
      <c r="J18" s="35"/>
      <c r="K18" s="36"/>
      <c r="L18" s="150" t="s">
        <v>144</v>
      </c>
      <c r="M18" s="151"/>
      <c r="N18" s="151"/>
      <c r="O18" s="151"/>
      <c r="P18" s="152"/>
      <c r="Q18" s="104"/>
      <c r="R18" s="105"/>
      <c r="S18" s="114">
        <v>50</v>
      </c>
      <c r="T18" s="114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1" t="s">
        <v>116</v>
      </c>
      <c r="AK18" s="102"/>
      <c r="AL18" s="102"/>
      <c r="AM18" s="102"/>
      <c r="AN18" s="102"/>
      <c r="AO18" s="102"/>
      <c r="AP18" s="102"/>
      <c r="AQ18" s="103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 t="s">
        <v>119</v>
      </c>
      <c r="C19" s="35"/>
      <c r="D19" s="35"/>
      <c r="E19" s="35"/>
      <c r="F19" s="35"/>
      <c r="G19" s="35"/>
      <c r="H19" s="35"/>
      <c r="I19" s="35"/>
      <c r="J19" s="35"/>
      <c r="K19" s="36"/>
      <c r="L19" s="104"/>
      <c r="M19" s="110"/>
      <c r="N19" s="110"/>
      <c r="O19" s="110"/>
      <c r="P19" s="105"/>
      <c r="Q19" s="104"/>
      <c r="R19" s="105"/>
      <c r="S19" s="114"/>
      <c r="T19" s="114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39" t="s">
        <v>125</v>
      </c>
      <c r="AK19" s="140"/>
      <c r="AL19" s="140"/>
      <c r="AM19" s="140"/>
      <c r="AN19" s="140"/>
      <c r="AO19" s="140"/>
      <c r="AP19" s="140"/>
      <c r="AQ19" s="141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 t="s">
        <v>120</v>
      </c>
      <c r="C20" s="35"/>
      <c r="D20" s="35"/>
      <c r="E20" s="35"/>
      <c r="F20" s="35"/>
      <c r="G20" s="35"/>
      <c r="H20" s="35"/>
      <c r="I20" s="35"/>
      <c r="J20" s="35"/>
      <c r="K20" s="36"/>
      <c r="L20" s="104" t="s">
        <v>124</v>
      </c>
      <c r="M20" s="110"/>
      <c r="N20" s="110"/>
      <c r="O20" s="110"/>
      <c r="P20" s="105"/>
      <c r="Q20" s="104"/>
      <c r="R20" s="105"/>
      <c r="S20" s="114"/>
      <c r="T20" s="114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39" t="s">
        <v>126</v>
      </c>
      <c r="AK20" s="140"/>
      <c r="AL20" s="140"/>
      <c r="AM20" s="140"/>
      <c r="AN20" s="140"/>
      <c r="AO20" s="140"/>
      <c r="AP20" s="140"/>
      <c r="AQ20" s="141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 t="s">
        <v>121</v>
      </c>
      <c r="C21" s="35"/>
      <c r="D21" s="35"/>
      <c r="E21" s="35"/>
      <c r="F21" s="35"/>
      <c r="G21" s="35"/>
      <c r="H21" s="35"/>
      <c r="I21" s="35"/>
      <c r="J21" s="35"/>
      <c r="K21" s="36"/>
      <c r="L21" s="104" t="s">
        <v>124</v>
      </c>
      <c r="M21" s="110"/>
      <c r="N21" s="110"/>
      <c r="O21" s="110"/>
      <c r="P21" s="105"/>
      <c r="Q21" s="104"/>
      <c r="R21" s="105"/>
      <c r="S21" s="114"/>
      <c r="T21" s="114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9" t="s">
        <v>127</v>
      </c>
      <c r="AK21" s="140"/>
      <c r="AL21" s="140"/>
      <c r="AM21" s="140"/>
      <c r="AN21" s="140"/>
      <c r="AO21" s="140"/>
      <c r="AP21" s="140"/>
      <c r="AQ21" s="141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 t="s">
        <v>122</v>
      </c>
      <c r="C22" s="35"/>
      <c r="D22" s="35"/>
      <c r="E22" s="35"/>
      <c r="F22" s="35"/>
      <c r="G22" s="35"/>
      <c r="H22" s="35"/>
      <c r="I22" s="35"/>
      <c r="J22" s="35"/>
      <c r="K22" s="36"/>
      <c r="L22" s="104" t="s">
        <v>124</v>
      </c>
      <c r="M22" s="110"/>
      <c r="N22" s="110"/>
      <c r="O22" s="110"/>
      <c r="P22" s="105"/>
      <c r="Q22" s="104"/>
      <c r="R22" s="105"/>
      <c r="S22" s="114"/>
      <c r="T22" s="114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39" t="s">
        <v>128</v>
      </c>
      <c r="AK22" s="140"/>
      <c r="AL22" s="140"/>
      <c r="AM22" s="140"/>
      <c r="AN22" s="140"/>
      <c r="AO22" s="140"/>
      <c r="AP22" s="140"/>
      <c r="AQ22" s="141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 t="s">
        <v>123</v>
      </c>
      <c r="C23" s="35"/>
      <c r="D23" s="35"/>
      <c r="E23" s="35"/>
      <c r="F23" s="35"/>
      <c r="G23" s="35"/>
      <c r="H23" s="35"/>
      <c r="I23" s="35"/>
      <c r="J23" s="35"/>
      <c r="K23" s="36"/>
      <c r="L23" s="104" t="s">
        <v>124</v>
      </c>
      <c r="M23" s="110"/>
      <c r="N23" s="110"/>
      <c r="O23" s="110"/>
      <c r="P23" s="105"/>
      <c r="Q23" s="104"/>
      <c r="R23" s="105"/>
      <c r="S23" s="114"/>
      <c r="T23" s="114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59" t="s">
        <v>129</v>
      </c>
      <c r="AK23" s="159"/>
      <c r="AL23" s="159"/>
      <c r="AM23" s="159"/>
      <c r="AN23" s="159"/>
      <c r="AO23" s="159"/>
      <c r="AP23" s="159"/>
      <c r="AQ23" s="15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24"/>
      <c r="E24" s="35"/>
      <c r="F24" s="35"/>
      <c r="G24" s="35"/>
      <c r="H24" s="35"/>
      <c r="I24" s="35"/>
      <c r="J24" s="35"/>
      <c r="K24" s="36"/>
      <c r="L24" s="104"/>
      <c r="M24" s="110"/>
      <c r="N24" s="110"/>
      <c r="O24" s="110"/>
      <c r="P24" s="105"/>
      <c r="Q24" s="104"/>
      <c r="R24" s="105"/>
      <c r="S24" s="114"/>
      <c r="T24" s="114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4"/>
      <c r="M25" s="110"/>
      <c r="N25" s="110"/>
      <c r="O25" s="110"/>
      <c r="P25" s="105"/>
      <c r="Q25" s="104"/>
      <c r="R25" s="105"/>
      <c r="S25" s="114"/>
      <c r="T25" s="114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1"/>
      <c r="M26" s="113"/>
      <c r="N26" s="113"/>
      <c r="O26" s="113"/>
      <c r="P26" s="112"/>
      <c r="Q26" s="104"/>
      <c r="R26" s="105"/>
      <c r="S26" s="114"/>
      <c r="T26" s="114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4"/>
      <c r="M27" s="110"/>
      <c r="N27" s="110"/>
      <c r="O27" s="110"/>
      <c r="P27" s="105"/>
      <c r="Q27" s="104"/>
      <c r="R27" s="105"/>
      <c r="S27" s="114"/>
      <c r="T27" s="114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04"/>
      <c r="M28" s="110"/>
      <c r="N28" s="110"/>
      <c r="O28" s="110"/>
      <c r="P28" s="105"/>
      <c r="Q28" s="104"/>
      <c r="R28" s="105"/>
      <c r="S28" s="114"/>
      <c r="T28" s="114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04"/>
      <c r="M29" s="110"/>
      <c r="N29" s="110"/>
      <c r="O29" s="110"/>
      <c r="P29" s="105"/>
      <c r="Q29" s="104"/>
      <c r="R29" s="105"/>
      <c r="S29" s="114"/>
      <c r="T29" s="114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34"/>
      <c r="C30" s="35"/>
      <c r="D30" s="35"/>
      <c r="E30" s="35"/>
      <c r="F30" s="35"/>
      <c r="G30" s="35"/>
      <c r="H30" s="35"/>
      <c r="I30" s="35"/>
      <c r="J30" s="35"/>
      <c r="K30" s="36"/>
      <c r="L30" s="104"/>
      <c r="M30" s="110"/>
      <c r="N30" s="110"/>
      <c r="O30" s="110"/>
      <c r="P30" s="105"/>
      <c r="Q30" s="104"/>
      <c r="R30" s="105"/>
      <c r="S30" s="114"/>
      <c r="T30" s="114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34"/>
      <c r="C31" s="35"/>
      <c r="D31" s="35"/>
      <c r="E31" s="35"/>
      <c r="F31" s="35"/>
      <c r="G31" s="35"/>
      <c r="H31" s="35"/>
      <c r="I31" s="35"/>
      <c r="J31" s="35"/>
      <c r="K31" s="36"/>
      <c r="L31" s="104"/>
      <c r="M31" s="110"/>
      <c r="N31" s="110"/>
      <c r="O31" s="110"/>
      <c r="P31" s="105"/>
      <c r="Q31" s="104"/>
      <c r="R31" s="105"/>
      <c r="S31" s="114"/>
      <c r="T31" s="114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34"/>
      <c r="C32" s="35"/>
      <c r="D32" s="35"/>
      <c r="E32" s="35"/>
      <c r="F32" s="35"/>
      <c r="G32" s="35"/>
      <c r="H32" s="35"/>
      <c r="I32" s="35"/>
      <c r="J32" s="35"/>
      <c r="K32" s="36"/>
      <c r="L32" s="104"/>
      <c r="M32" s="110"/>
      <c r="N32" s="110"/>
      <c r="O32" s="110"/>
      <c r="P32" s="105"/>
      <c r="Q32" s="104"/>
      <c r="R32" s="105"/>
      <c r="S32" s="114"/>
      <c r="T32" s="114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34"/>
      <c r="C33" s="35"/>
      <c r="D33" s="35"/>
      <c r="E33" s="35"/>
      <c r="F33" s="35"/>
      <c r="G33" s="35"/>
      <c r="H33" s="35"/>
      <c r="I33" s="35"/>
      <c r="J33" s="35"/>
      <c r="K33" s="36"/>
      <c r="L33" s="104"/>
      <c r="M33" s="110"/>
      <c r="N33" s="110"/>
      <c r="O33" s="110"/>
      <c r="P33" s="105"/>
      <c r="Q33" s="104"/>
      <c r="R33" s="105"/>
      <c r="S33" s="114"/>
      <c r="T33" s="114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4"/>
      <c r="M34" s="110"/>
      <c r="N34" s="110"/>
      <c r="O34" s="110"/>
      <c r="P34" s="105"/>
      <c r="Q34" s="104"/>
      <c r="R34" s="105"/>
      <c r="S34" s="114"/>
      <c r="T34" s="114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4"/>
      <c r="M35" s="110"/>
      <c r="N35" s="110"/>
      <c r="O35" s="110"/>
      <c r="P35" s="105"/>
      <c r="Q35" s="104"/>
      <c r="R35" s="105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4"/>
      <c r="M36" s="110"/>
      <c r="N36" s="110"/>
      <c r="O36" s="110"/>
      <c r="P36" s="105"/>
      <c r="Q36" s="104"/>
      <c r="R36" s="105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4"/>
      <c r="M37" s="110"/>
      <c r="N37" s="110"/>
      <c r="O37" s="110"/>
      <c r="P37" s="105"/>
      <c r="Q37" s="104"/>
      <c r="R37" s="105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4"/>
      <c r="M38" s="110"/>
      <c r="N38" s="110"/>
      <c r="O38" s="110"/>
      <c r="P38" s="105"/>
      <c r="Q38" s="104"/>
      <c r="R38" s="105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4"/>
      <c r="M39" s="110"/>
      <c r="N39" s="110"/>
      <c r="O39" s="110"/>
      <c r="P39" s="105"/>
      <c r="Q39" s="104"/>
      <c r="R39" s="105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11"/>
      <c r="M40" s="113"/>
      <c r="N40" s="113"/>
      <c r="O40" s="113"/>
      <c r="P40" s="112"/>
      <c r="Q40" s="104"/>
      <c r="R40" s="105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4"/>
      <c r="M41" s="110"/>
      <c r="N41" s="110"/>
      <c r="O41" s="110"/>
      <c r="P41" s="105"/>
      <c r="Q41" s="104"/>
      <c r="R41" s="105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4"/>
      <c r="M42" s="110"/>
      <c r="N42" s="110"/>
      <c r="O42" s="110"/>
      <c r="P42" s="105"/>
      <c r="Q42" s="104"/>
      <c r="R42" s="105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4"/>
      <c r="M43" s="110"/>
      <c r="N43" s="110"/>
      <c r="O43" s="110"/>
      <c r="P43" s="105"/>
      <c r="Q43" s="104"/>
      <c r="R43" s="105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4"/>
      <c r="M44" s="110"/>
      <c r="N44" s="110"/>
      <c r="O44" s="110"/>
      <c r="P44" s="105"/>
      <c r="Q44" s="104"/>
      <c r="R44" s="105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4"/>
      <c r="M45" s="110"/>
      <c r="N45" s="110"/>
      <c r="O45" s="110"/>
      <c r="P45" s="105"/>
      <c r="Q45" s="104"/>
      <c r="R45" s="105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4"/>
      <c r="M46" s="110"/>
      <c r="N46" s="110"/>
      <c r="O46" s="110"/>
      <c r="P46" s="105"/>
      <c r="Q46" s="104"/>
      <c r="R46" s="105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4"/>
      <c r="M47" s="110"/>
      <c r="N47" s="110"/>
      <c r="O47" s="110"/>
      <c r="P47" s="105"/>
      <c r="Q47" s="104"/>
      <c r="R47" s="105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4"/>
      <c r="M48" s="110"/>
      <c r="N48" s="110"/>
      <c r="O48" s="110"/>
      <c r="P48" s="105"/>
      <c r="Q48" s="104"/>
      <c r="R48" s="105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4"/>
      <c r="M49" s="110"/>
      <c r="N49" s="110"/>
      <c r="O49" s="110"/>
      <c r="P49" s="105"/>
      <c r="Q49" s="104"/>
      <c r="R49" s="105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4"/>
      <c r="M50" s="110"/>
      <c r="N50" s="110"/>
      <c r="O50" s="110"/>
      <c r="P50" s="105"/>
      <c r="Q50" s="104"/>
      <c r="R50" s="105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4"/>
      <c r="M51" s="110"/>
      <c r="N51" s="110"/>
      <c r="O51" s="110"/>
      <c r="P51" s="105"/>
      <c r="Q51" s="111"/>
      <c r="R51" s="112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4"/>
      <c r="M52" s="110"/>
      <c r="N52" s="110"/>
      <c r="O52" s="110"/>
      <c r="P52" s="105"/>
      <c r="Q52" s="104"/>
      <c r="R52" s="105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4"/>
      <c r="M53" s="110"/>
      <c r="N53" s="110"/>
      <c r="O53" s="110"/>
      <c r="P53" s="105"/>
      <c r="Q53" s="104"/>
      <c r="R53" s="105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4"/>
      <c r="M54" s="110"/>
      <c r="N54" s="110"/>
      <c r="O54" s="110"/>
      <c r="P54" s="105"/>
      <c r="Q54" s="104"/>
      <c r="R54" s="105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  <row r="55" spans="1:55">
      <c r="A55" s="12">
        <f t="shared" si="0"/>
        <v>50</v>
      </c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4"/>
      <c r="M55" s="110"/>
      <c r="N55" s="110"/>
      <c r="O55" s="110"/>
      <c r="P55" s="105"/>
      <c r="Q55" s="104"/>
      <c r="R55" s="105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</row>
    <row r="56" spans="1:55">
      <c r="A56" s="12">
        <f t="shared" si="0"/>
        <v>51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4"/>
      <c r="M56" s="110"/>
      <c r="N56" s="110"/>
      <c r="O56" s="110"/>
      <c r="P56" s="105"/>
      <c r="Q56" s="104"/>
      <c r="R56" s="105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</row>
    <row r="57" spans="1:55">
      <c r="A57" s="12">
        <f t="shared" si="0"/>
        <v>52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4"/>
      <c r="M57" s="110"/>
      <c r="N57" s="110"/>
      <c r="O57" s="110"/>
      <c r="P57" s="105"/>
      <c r="Q57" s="104"/>
      <c r="R57" s="105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</row>
    <row r="58" spans="1:55">
      <c r="A58" s="12">
        <f t="shared" si="0"/>
        <v>53</v>
      </c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4"/>
      <c r="M58" s="110"/>
      <c r="N58" s="110"/>
      <c r="O58" s="110"/>
      <c r="P58" s="105"/>
      <c r="Q58" s="104"/>
      <c r="R58" s="105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</row>
    <row r="59" spans="1:55">
      <c r="A59" s="12">
        <f t="shared" si="0"/>
        <v>54</v>
      </c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4"/>
      <c r="M59" s="110"/>
      <c r="N59" s="110"/>
      <c r="O59" s="110"/>
      <c r="P59" s="105"/>
      <c r="Q59" s="104"/>
      <c r="R59" s="105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</row>
    <row r="60" spans="1:55">
      <c r="A60" s="12">
        <f t="shared" si="0"/>
        <v>55</v>
      </c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4"/>
      <c r="M60" s="110"/>
      <c r="N60" s="110"/>
      <c r="O60" s="110"/>
      <c r="P60" s="105"/>
      <c r="Q60" s="104"/>
      <c r="R60" s="105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</row>
  </sheetData>
  <mergeCells count="433"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25:P25"/>
    <mergeCell ref="Q25:R25"/>
    <mergeCell ref="AJ23:AQ23"/>
    <mergeCell ref="AJ24:AQ24"/>
    <mergeCell ref="AR21:BC21"/>
    <mergeCell ref="AR22:BC22"/>
    <mergeCell ref="AR20:BC20"/>
    <mergeCell ref="U21:AA21"/>
    <mergeCell ref="Q24:R24"/>
    <mergeCell ref="S24:T24"/>
    <mergeCell ref="S23:T23"/>
    <mergeCell ref="AB24:AI24"/>
    <mergeCell ref="AB22:AI22"/>
    <mergeCell ref="AB23:AI23"/>
    <mergeCell ref="AR23:BC23"/>
    <mergeCell ref="AR24:BC24"/>
    <mergeCell ref="S28:T28"/>
    <mergeCell ref="U26:AA26"/>
    <mergeCell ref="AB27:AI27"/>
    <mergeCell ref="AJ27:AQ27"/>
    <mergeCell ref="AR27:BC27"/>
    <mergeCell ref="U28:AA28"/>
    <mergeCell ref="AR28:BC28"/>
    <mergeCell ref="U29:AA29"/>
    <mergeCell ref="L20:P20"/>
    <mergeCell ref="U22:AA22"/>
    <mergeCell ref="U23:AA23"/>
    <mergeCell ref="Q20:R20"/>
    <mergeCell ref="Q21:R21"/>
    <mergeCell ref="Q22:R22"/>
    <mergeCell ref="U24:AA24"/>
    <mergeCell ref="Q23:R23"/>
    <mergeCell ref="L28:P28"/>
    <mergeCell ref="Q28:R28"/>
    <mergeCell ref="L27:P27"/>
    <mergeCell ref="Q27:R27"/>
    <mergeCell ref="L26:P26"/>
    <mergeCell ref="Q26:R26"/>
    <mergeCell ref="L23:P23"/>
    <mergeCell ref="L24:P24"/>
    <mergeCell ref="AJ26:AQ26"/>
    <mergeCell ref="AR26:BC26"/>
    <mergeCell ref="S25:T25"/>
    <mergeCell ref="U25:AA25"/>
    <mergeCell ref="AB25:AI25"/>
    <mergeCell ref="AJ25:AQ25"/>
    <mergeCell ref="S27:T27"/>
    <mergeCell ref="U27:AA27"/>
    <mergeCell ref="AR25:BC25"/>
    <mergeCell ref="S26:T26"/>
    <mergeCell ref="AB26:AI26"/>
    <mergeCell ref="L33:P33"/>
    <mergeCell ref="Q33:R33"/>
    <mergeCell ref="L31:P31"/>
    <mergeCell ref="Q31:R31"/>
    <mergeCell ref="AR31:BC31"/>
    <mergeCell ref="AJ35:AQ35"/>
    <mergeCell ref="AR35:BC35"/>
    <mergeCell ref="S35:T35"/>
    <mergeCell ref="AJ30:AQ30"/>
    <mergeCell ref="AR30:BC30"/>
    <mergeCell ref="S32:T32"/>
    <mergeCell ref="U32:AA32"/>
    <mergeCell ref="AB32:AI32"/>
    <mergeCell ref="AJ32:AQ32"/>
    <mergeCell ref="AR32:BC32"/>
    <mergeCell ref="AJ31:AQ31"/>
    <mergeCell ref="AR33:BC33"/>
    <mergeCell ref="S31:T31"/>
    <mergeCell ref="U31:AA31"/>
    <mergeCell ref="AB31:AI31"/>
    <mergeCell ref="S33:T33"/>
    <mergeCell ref="U33:AA33"/>
    <mergeCell ref="AB33:AI33"/>
    <mergeCell ref="AF2:AO2"/>
    <mergeCell ref="U5:AA5"/>
    <mergeCell ref="S5:T5"/>
    <mergeCell ref="N2:Q2"/>
    <mergeCell ref="L21:P21"/>
    <mergeCell ref="L22:P22"/>
    <mergeCell ref="L16:P16"/>
    <mergeCell ref="L17:P17"/>
    <mergeCell ref="L18:P18"/>
    <mergeCell ref="L19:P19"/>
    <mergeCell ref="A1:M2"/>
    <mergeCell ref="R1:AA1"/>
    <mergeCell ref="R2:AA2"/>
    <mergeCell ref="N1:Q1"/>
    <mergeCell ref="L12:P12"/>
    <mergeCell ref="L13:P13"/>
    <mergeCell ref="L14:P14"/>
    <mergeCell ref="B5:K5"/>
    <mergeCell ref="AJ20:AQ20"/>
    <mergeCell ref="S19:T19"/>
    <mergeCell ref="S16:T16"/>
    <mergeCell ref="S17:T17"/>
    <mergeCell ref="AJ21:AQ21"/>
    <mergeCell ref="AJ22:AQ22"/>
    <mergeCell ref="AJ15:AQ15"/>
    <mergeCell ref="AJ16:AQ16"/>
    <mergeCell ref="AJ17:AQ17"/>
    <mergeCell ref="AB20:AI20"/>
    <mergeCell ref="AB21:AI21"/>
    <mergeCell ref="U20:AA20"/>
    <mergeCell ref="AJ5:AQ5"/>
    <mergeCell ref="AB14:AI14"/>
    <mergeCell ref="AB15:AI15"/>
    <mergeCell ref="AB16:AI16"/>
    <mergeCell ref="AB17:AI17"/>
    <mergeCell ref="AB18:AI18"/>
    <mergeCell ref="AB19:AI19"/>
    <mergeCell ref="U17:AA17"/>
    <mergeCell ref="U18:AA18"/>
    <mergeCell ref="U19:AA19"/>
    <mergeCell ref="AR15:BC15"/>
    <mergeCell ref="AR16:BC16"/>
    <mergeCell ref="AR17:BC17"/>
    <mergeCell ref="AR18:BC18"/>
    <mergeCell ref="AT2:BC2"/>
    <mergeCell ref="AT1:BC1"/>
    <mergeCell ref="AP1:AS1"/>
    <mergeCell ref="AP2:AS2"/>
    <mergeCell ref="AR19:BC19"/>
    <mergeCell ref="AR5:BC5"/>
    <mergeCell ref="AR12:BC12"/>
    <mergeCell ref="AR13:BC13"/>
    <mergeCell ref="AR14:BC14"/>
    <mergeCell ref="AJ18:AQ18"/>
    <mergeCell ref="AJ12:AQ12"/>
    <mergeCell ref="AJ13:AQ13"/>
    <mergeCell ref="AJ14:AQ14"/>
    <mergeCell ref="AF1:AO1"/>
    <mergeCell ref="AB5:AI5"/>
    <mergeCell ref="AB12:AI12"/>
    <mergeCell ref="AB13:AI13"/>
    <mergeCell ref="AJ19:AQ19"/>
    <mergeCell ref="AB1:AE1"/>
    <mergeCell ref="AB2:AE2"/>
    <mergeCell ref="S12:T12"/>
    <mergeCell ref="S13:T13"/>
    <mergeCell ref="S14:T14"/>
    <mergeCell ref="S20:T20"/>
    <mergeCell ref="S21:T21"/>
    <mergeCell ref="S22:T22"/>
    <mergeCell ref="L5:P5"/>
    <mergeCell ref="U13:AA13"/>
    <mergeCell ref="U14:AA14"/>
    <mergeCell ref="U15:AA15"/>
    <mergeCell ref="U16:AA16"/>
    <mergeCell ref="U12:AA12"/>
    <mergeCell ref="L15:P15"/>
    <mergeCell ref="Q16:R16"/>
    <mergeCell ref="Q17:R17"/>
    <mergeCell ref="Q18:R18"/>
    <mergeCell ref="Q19:R19"/>
    <mergeCell ref="Q12:R12"/>
    <mergeCell ref="Q13:R13"/>
    <mergeCell ref="Q14:R14"/>
    <mergeCell ref="Q15:R15"/>
    <mergeCell ref="S15:T15"/>
    <mergeCell ref="S18:T18"/>
    <mergeCell ref="Q5:R5"/>
    <mergeCell ref="AB29:AI29"/>
    <mergeCell ref="AJ29:AQ29"/>
    <mergeCell ref="AR29:BC29"/>
    <mergeCell ref="L29:P29"/>
    <mergeCell ref="Q29:R29"/>
    <mergeCell ref="S29:T29"/>
    <mergeCell ref="AB28:AI28"/>
    <mergeCell ref="AJ28:AQ28"/>
    <mergeCell ref="B34:K34"/>
    <mergeCell ref="L34:P34"/>
    <mergeCell ref="Q34:R34"/>
    <mergeCell ref="S34:T34"/>
    <mergeCell ref="U34:AA34"/>
    <mergeCell ref="AB34:AI34"/>
    <mergeCell ref="AJ34:AQ34"/>
    <mergeCell ref="U30:AA30"/>
    <mergeCell ref="AB30:AI30"/>
    <mergeCell ref="S30:T30"/>
    <mergeCell ref="L30:P30"/>
    <mergeCell ref="AJ33:AQ33"/>
    <mergeCell ref="AR34:BC34"/>
    <mergeCell ref="Q30:R30"/>
    <mergeCell ref="L32:P32"/>
    <mergeCell ref="Q32:R32"/>
    <mergeCell ref="B36:K36"/>
    <mergeCell ref="L36:P36"/>
    <mergeCell ref="Q36:R36"/>
    <mergeCell ref="S36:T36"/>
    <mergeCell ref="U36:AA36"/>
    <mergeCell ref="AB36:AI36"/>
    <mergeCell ref="AJ36:AQ36"/>
    <mergeCell ref="AR36:BC36"/>
    <mergeCell ref="AB35:AI35"/>
    <mergeCell ref="B35:K35"/>
    <mergeCell ref="L35:P35"/>
    <mergeCell ref="Q35:R35"/>
    <mergeCell ref="U35:AA35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9:AA59"/>
    <mergeCell ref="AB59:AI59"/>
    <mergeCell ref="AJ59:AQ59"/>
    <mergeCell ref="AR59:BC59"/>
    <mergeCell ref="B59:K59"/>
    <mergeCell ref="L59:P59"/>
    <mergeCell ref="Q59:R59"/>
    <mergeCell ref="S59:T59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7:AA57"/>
    <mergeCell ref="AB57:AI57"/>
    <mergeCell ref="AJ57:AQ57"/>
    <mergeCell ref="AR57:BC57"/>
    <mergeCell ref="B57:K57"/>
    <mergeCell ref="L57:P57"/>
    <mergeCell ref="Q57:R57"/>
    <mergeCell ref="S57:T57"/>
    <mergeCell ref="U60:AA60"/>
    <mergeCell ref="AB60:AI60"/>
    <mergeCell ref="AJ60:AQ60"/>
    <mergeCell ref="AR60:BC60"/>
    <mergeCell ref="B60:K60"/>
    <mergeCell ref="L60:P60"/>
    <mergeCell ref="Q60:R60"/>
    <mergeCell ref="S60:T60"/>
    <mergeCell ref="U58:AA58"/>
    <mergeCell ref="AB58:AI58"/>
    <mergeCell ref="AJ58:AQ58"/>
    <mergeCell ref="AR58:BC58"/>
    <mergeCell ref="B58:K58"/>
    <mergeCell ref="L58:P58"/>
    <mergeCell ref="Q58:R58"/>
    <mergeCell ref="S58:T58"/>
  </mergeCells>
  <phoneticPr fontId="14"/>
  <dataValidations count="2">
    <dataValidation type="list" allowBlank="1" showInputMessage="1" showErrorMessage="1" sqref="L21:P33 L12:P19" xr:uid="{00000000-0002-0000-0400-000000000000}">
      <formula1>"combobox,label,button"</formula1>
    </dataValidation>
    <dataValidation type="list" allowBlank="1" showInputMessage="1" showErrorMessage="1" sqref="L20:P20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7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BF32" sqref="BF32"/>
    </sheetView>
  </sheetViews>
  <sheetFormatPr defaultColWidth="2.59765625" defaultRowHeight="9.4"/>
  <cols>
    <col min="1" max="16384" width="2.59765625" style="37"/>
  </cols>
  <sheetData>
    <row r="1" spans="1:52" ht="9.75" thickTop="1">
      <c r="A1" s="85" t="s">
        <v>49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50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51</v>
      </c>
      <c r="Z1" s="91"/>
      <c r="AA1" s="91"/>
      <c r="AB1" s="91"/>
      <c r="AC1" s="137" t="str">
        <f>IF(ISBLANK([1]表紙!AL35),"",([1]表紙!AL35))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91" t="s">
        <v>52</v>
      </c>
      <c r="AN1" s="91"/>
      <c r="AO1" s="91"/>
      <c r="AP1" s="91"/>
      <c r="AQ1" s="133">
        <f>IF(ISBLANK(表紙!AL47),"",(表紙!AL47))</f>
        <v>44938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53</v>
      </c>
      <c r="L2" s="81"/>
      <c r="M2" s="81"/>
      <c r="N2" s="81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54</v>
      </c>
      <c r="Z2" s="81"/>
      <c r="AA2" s="81"/>
      <c r="AB2" s="81"/>
      <c r="AC2" s="135" t="str">
        <f>IF(ISBLANK([1]表紙!AL37),"",([1]表紙!AL37))</f>
        <v>勤怠管理システム</v>
      </c>
      <c r="AD2" s="135"/>
      <c r="AE2" s="135"/>
      <c r="AF2" s="135"/>
      <c r="AG2" s="135"/>
      <c r="AH2" s="135"/>
      <c r="AI2" s="135"/>
      <c r="AJ2" s="135"/>
      <c r="AK2" s="135"/>
      <c r="AL2" s="135"/>
      <c r="AM2" s="81" t="s">
        <v>55</v>
      </c>
      <c r="AN2" s="81"/>
      <c r="AO2" s="81"/>
      <c r="AP2" s="81"/>
      <c r="AQ2" s="135" t="str">
        <f>IF(ISBLANK(表紙!AL49),"",(表紙!AL49))</f>
        <v>ZIN</v>
      </c>
      <c r="AR2" s="135"/>
      <c r="AS2" s="135"/>
      <c r="AT2" s="135"/>
      <c r="AU2" s="135"/>
      <c r="AV2" s="135"/>
      <c r="AW2" s="135"/>
      <c r="AX2" s="135"/>
      <c r="AY2" s="135"/>
      <c r="AZ2" s="136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36</v>
      </c>
      <c r="F10" s="49" t="s">
        <v>37</v>
      </c>
      <c r="G10" s="50"/>
      <c r="H10" s="50"/>
      <c r="I10" s="50"/>
      <c r="J10" s="50"/>
      <c r="K10" s="50"/>
      <c r="L10" s="51"/>
      <c r="M10" s="50" t="s">
        <v>38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78</v>
      </c>
      <c r="G11" s="54"/>
      <c r="H11" s="54"/>
      <c r="I11" s="54"/>
      <c r="J11" s="54"/>
      <c r="K11" s="54"/>
      <c r="L11" s="55"/>
      <c r="M11" s="54" t="s">
        <v>39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79</v>
      </c>
      <c r="G12" s="54"/>
      <c r="H12" s="54"/>
      <c r="I12" s="54"/>
      <c r="J12" s="54"/>
      <c r="K12" s="54"/>
      <c r="L12" s="55"/>
      <c r="M12" s="54" t="s">
        <v>39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80</v>
      </c>
      <c r="G13" s="54"/>
      <c r="H13" s="54"/>
      <c r="I13" s="54"/>
      <c r="J13" s="54"/>
      <c r="K13" s="54"/>
      <c r="L13" s="55"/>
      <c r="M13" s="54" t="s">
        <v>39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81</v>
      </c>
      <c r="G14" s="54"/>
      <c r="H14" s="54"/>
      <c r="I14" s="54"/>
      <c r="J14" s="54"/>
      <c r="K14" s="54"/>
      <c r="L14" s="55"/>
      <c r="M14" s="54" t="s">
        <v>39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59</v>
      </c>
      <c r="G15" s="54"/>
      <c r="H15" s="54"/>
      <c r="I15" s="54"/>
      <c r="J15" s="54"/>
      <c r="K15" s="54"/>
      <c r="L15" s="55"/>
      <c r="M15" s="54" t="s">
        <v>39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89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90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160" t="s">
        <v>130</v>
      </c>
      <c r="F28" s="160"/>
      <c r="G28" s="160"/>
      <c r="H28" s="160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160" t="s">
        <v>131</v>
      </c>
      <c r="F29" s="160"/>
      <c r="G29" s="160"/>
      <c r="H29" s="160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160" t="s">
        <v>132</v>
      </c>
      <c r="F30" s="160"/>
      <c r="G30" s="160"/>
      <c r="H30" s="160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160" t="s">
        <v>133</v>
      </c>
      <c r="F31" s="160"/>
      <c r="G31" s="160"/>
      <c r="H31" s="160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61" t="s">
        <v>118</v>
      </c>
      <c r="F32" s="160"/>
      <c r="G32" s="160"/>
      <c r="H32" s="160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41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 t="s">
        <v>93</v>
      </c>
      <c r="F35" s="46"/>
      <c r="G35" s="46"/>
      <c r="H35" s="46"/>
      <c r="I35" s="46"/>
      <c r="J35" s="46" t="s">
        <v>94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319.8" customHeight="1">
      <c r="A42" s="45"/>
      <c r="B42" s="46"/>
      <c r="C42" s="46"/>
      <c r="D42" s="45"/>
      <c r="E42" s="132" t="s">
        <v>145</v>
      </c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9" t="s">
        <v>43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44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45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87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 t="s">
        <v>96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8" t="s">
        <v>36</v>
      </c>
      <c r="E52" s="49" t="s">
        <v>37</v>
      </c>
      <c r="F52" s="50"/>
      <c r="G52" s="50"/>
      <c r="H52" s="50"/>
      <c r="I52" s="50"/>
      <c r="J52" s="50"/>
      <c r="K52" s="51"/>
      <c r="L52" s="50" t="s">
        <v>38</v>
      </c>
      <c r="M52" s="50"/>
      <c r="N52" s="51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1</v>
      </c>
      <c r="E53" s="53" t="s">
        <v>68</v>
      </c>
      <c r="F53" s="54"/>
      <c r="G53" s="54"/>
      <c r="H53" s="54"/>
      <c r="I53" s="54"/>
      <c r="J53" s="54"/>
      <c r="K53" s="55"/>
      <c r="L53" s="54" t="s">
        <v>39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95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39" t="s">
        <v>97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102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D71" s="37" t="s">
        <v>60</v>
      </c>
      <c r="AZ71" s="66"/>
    </row>
    <row r="72" spans="1:52">
      <c r="A72" s="65"/>
      <c r="E72" s="37" t="s">
        <v>44</v>
      </c>
      <c r="AZ72" s="66"/>
    </row>
    <row r="73" spans="1:52">
      <c r="A73" s="65"/>
      <c r="AZ73" s="66"/>
    </row>
    <row r="74" spans="1:52">
      <c r="A74" s="39" t="s">
        <v>98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</row>
    <row r="76" spans="1:52">
      <c r="A76" s="62"/>
      <c r="B76" s="63" t="s">
        <v>99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4"/>
    </row>
    <row r="77" spans="1:52">
      <c r="A77" s="62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4"/>
    </row>
    <row r="78" spans="1:52">
      <c r="A78" s="65"/>
      <c r="C78" s="37" t="s">
        <v>61</v>
      </c>
      <c r="AZ78" s="66"/>
    </row>
    <row r="79" spans="1:52">
      <c r="A79" s="65"/>
      <c r="AZ79" s="66"/>
    </row>
    <row r="80" spans="1:52">
      <c r="A80" s="65"/>
      <c r="D80" s="37" t="s">
        <v>62</v>
      </c>
      <c r="AZ80" s="66"/>
    </row>
    <row r="81" spans="1:52">
      <c r="A81" s="65"/>
      <c r="AZ81" s="66"/>
    </row>
    <row r="82" spans="1:52">
      <c r="A82" s="65"/>
      <c r="E82" s="37" t="s">
        <v>63</v>
      </c>
      <c r="AZ82" s="66"/>
    </row>
    <row r="83" spans="1:52">
      <c r="A83" s="65"/>
      <c r="F83" s="37" t="s">
        <v>64</v>
      </c>
      <c r="H83" s="37" t="s">
        <v>146</v>
      </c>
      <c r="AZ83" s="66"/>
    </row>
    <row r="84" spans="1:52">
      <c r="A84" s="65"/>
      <c r="AZ84" s="66"/>
    </row>
    <row r="85" spans="1:52">
      <c r="A85" s="65"/>
      <c r="AZ85" s="66"/>
    </row>
    <row r="86" spans="1:52">
      <c r="A86" s="65"/>
      <c r="C86" s="37" t="s">
        <v>65</v>
      </c>
      <c r="AZ86" s="66"/>
    </row>
    <row r="87" spans="1:52">
      <c r="A87" s="65"/>
      <c r="AZ87" s="66"/>
    </row>
    <row r="88" spans="1:52">
      <c r="A88" s="65"/>
      <c r="D88" s="37" t="s">
        <v>66</v>
      </c>
      <c r="AZ88" s="66"/>
    </row>
    <row r="89" spans="1:52">
      <c r="A89" s="65"/>
      <c r="AZ89" s="66"/>
    </row>
    <row r="90" spans="1:52">
      <c r="A90" s="65"/>
      <c r="E90" s="37" t="s">
        <v>63</v>
      </c>
      <c r="AZ90" s="66"/>
    </row>
    <row r="91" spans="1:52">
      <c r="A91" s="65"/>
      <c r="F91" s="37" t="s">
        <v>67</v>
      </c>
      <c r="I91" s="37" t="s">
        <v>147</v>
      </c>
      <c r="AZ91" s="66"/>
    </row>
    <row r="92" spans="1:52">
      <c r="A92" s="65"/>
      <c r="AZ92" s="66"/>
    </row>
    <row r="93" spans="1:52">
      <c r="A93" s="65"/>
      <c r="B93" s="63" t="s">
        <v>100</v>
      </c>
      <c r="AZ93" s="66"/>
    </row>
    <row r="94" spans="1:52">
      <c r="A94" s="65"/>
      <c r="AZ94" s="66"/>
    </row>
    <row r="95" spans="1:52">
      <c r="A95" s="65"/>
      <c r="D95" s="37" t="s">
        <v>103</v>
      </c>
      <c r="AZ95" s="66"/>
    </row>
    <row r="96" spans="1:52">
      <c r="A96" s="65"/>
      <c r="AZ96" s="66"/>
    </row>
    <row r="97" spans="1:52">
      <c r="A97" s="65"/>
      <c r="AZ97" s="66"/>
    </row>
    <row r="98" spans="1:52">
      <c r="A98" s="39" t="s">
        <v>101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1"/>
    </row>
    <row r="99" spans="1:52">
      <c r="A99" s="65"/>
      <c r="AZ99" s="66"/>
    </row>
    <row r="100" spans="1:52">
      <c r="A100" s="65"/>
      <c r="AZ100" s="66"/>
    </row>
    <row r="101" spans="1:52">
      <c r="A101" s="65"/>
      <c r="D101" s="37" t="s">
        <v>148</v>
      </c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5"/>
      <c r="AZ115" s="66"/>
    </row>
    <row r="116" spans="1:52">
      <c r="A116" s="65"/>
      <c r="AZ116" s="66"/>
    </row>
    <row r="117" spans="1:52">
      <c r="A117" s="67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9"/>
    </row>
  </sheetData>
  <mergeCells count="14">
    <mergeCell ref="E42:AH4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2023-01-15T08:22:57Z</dcterms:modified>
</cp:coreProperties>
</file>