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書き出しの概要" sheetId="1" r:id="rId4"/>
    <sheet name="WBS" sheetId="2" r:id="rId5"/>
    <sheet name="定数" sheetId="3" r:id="rId6"/>
  </sheets>
</workbook>
</file>

<file path=xl/sharedStrings.xml><?xml version="1.0" encoding="utf-8"?>
<sst xmlns="http://schemas.openxmlformats.org/spreadsheetml/2006/main" uniqueCount="51">
  <si>
    <t>この書類はNumbersから書き出されました。各表は  Excelワークシート に変換されました。各Numbersシート上のその他すべてのオブジェクトはそれぞれ別個のワークシートに配置されました。Excelでは数式の計算結果が異なる可能性があるので注意してください。</t>
  </si>
  <si>
    <t>Numbersシート名</t>
  </si>
  <si>
    <t>Numbers表名</t>
  </si>
  <si>
    <t>Excelワークシート名</t>
  </si>
  <si>
    <t>WBS</t>
  </si>
  <si>
    <t>表1</t>
  </si>
  <si>
    <t>勤怠管理システムWBS</t>
  </si>
  <si>
    <t>NO.</t>
  </si>
  <si>
    <t>機能分類</t>
  </si>
  <si>
    <t>機能</t>
  </si>
  <si>
    <t>チーム</t>
  </si>
  <si>
    <t>基本設計書作成</t>
  </si>
  <si>
    <t>基本設計書RV</t>
  </si>
  <si>
    <t>詳細設計書作成</t>
  </si>
  <si>
    <t>詳細設計書RV</t>
  </si>
  <si>
    <t>製造</t>
  </si>
  <si>
    <t>製造RV</t>
  </si>
  <si>
    <t>単体テスト仕様書作成</t>
  </si>
  <si>
    <t>単体テスト仕様書RV</t>
  </si>
  <si>
    <t>単体テスト作成</t>
  </si>
  <si>
    <t>単体テストRV</t>
  </si>
  <si>
    <t>結合テスト仕様書作成</t>
  </si>
  <si>
    <t>結合テスト仕様書RV</t>
  </si>
  <si>
    <t>結合テスト作成</t>
  </si>
  <si>
    <t>結合テストRV</t>
  </si>
  <si>
    <t>担当者</t>
  </si>
  <si>
    <t>予定</t>
  </si>
  <si>
    <t>実績</t>
  </si>
  <si>
    <t>進捗
（％）</t>
  </si>
  <si>
    <t>RV者</t>
  </si>
  <si>
    <t>指摘
個数</t>
  </si>
  <si>
    <t>バッグ
個数</t>
  </si>
  <si>
    <t>開始日</t>
  </si>
  <si>
    <t>終了日</t>
  </si>
  <si>
    <t>ログイン</t>
  </si>
  <si>
    <t>ログイン画面</t>
  </si>
  <si>
    <t>チーム1</t>
  </si>
  <si>
    <t xml:space="preserve"> 崔智博 </t>
  </si>
  <si>
    <t>周 可韻</t>
  </si>
  <si>
    <t>`</t>
  </si>
  <si>
    <r>
      <rPr>
        <sz val="10"/>
        <color indexed="8"/>
        <rFont val="ＭＳ Ｐゴシック"/>
      </rPr>
      <t>チーム2</t>
    </r>
  </si>
  <si>
    <r>
      <rPr>
        <sz val="10"/>
        <color indexed="8"/>
        <rFont val="ＭＳ Ｐゴシック"/>
      </rPr>
      <t>チーム1</t>
    </r>
  </si>
  <si>
    <t>山下　尊史</t>
  </si>
  <si>
    <t>基本情報登録</t>
  </si>
  <si>
    <t>社員情報一覧
基本情報登録</t>
  </si>
  <si>
    <t>チーム2</t>
  </si>
  <si>
    <t>大石</t>
  </si>
  <si>
    <t>ZIN MOE HTET</t>
  </si>
  <si>
    <t>王　陶錦</t>
  </si>
  <si>
    <t>定数</t>
  </si>
  <si>
    <t>チーム3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</si>
</sst>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mm/dd"/>
  </numFmts>
  <fonts count="9">
    <font>
      <sz val="11"/>
      <color indexed="8"/>
      <name val="等线"/>
    </font>
    <font>
      <sz val="12"/>
      <color indexed="8"/>
      <name val="等线"/>
    </font>
    <font>
      <sz val="14"/>
      <color indexed="8"/>
      <name val="等线"/>
    </font>
    <font>
      <sz val="12"/>
      <color indexed="8"/>
      <name val="ヒラギノ角ゴ ProN W3"/>
    </font>
    <font>
      <u val="single"/>
      <sz val="12"/>
      <color indexed="11"/>
      <name val="等线"/>
    </font>
    <font>
      <sz val="15"/>
      <color indexed="8"/>
      <name val="Calibri"/>
    </font>
    <font>
      <sz val="20"/>
      <color indexed="8"/>
      <name val="ＭＳ Ｐゴシック"/>
    </font>
    <font>
      <sz val="12"/>
      <color indexed="8"/>
      <name val="ＭＳ Ｐゴシック"/>
    </font>
    <font>
      <sz val="10"/>
      <color indexed="8"/>
      <name val="ＭＳ Ｐゴシック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</fills>
  <borders count="10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8"/>
      </bottom>
      <diagonal/>
    </border>
    <border>
      <left style="thin">
        <color indexed="13"/>
      </left>
      <right style="thin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thin">
        <color indexed="13"/>
      </bottom>
      <diagonal/>
    </border>
    <border>
      <left style="thin">
        <color indexed="8"/>
      </left>
      <right style="thin">
        <color indexed="8"/>
      </right>
      <top style="thin">
        <color indexed="13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8">
    <xf numFmtId="0" fontId="0" applyNumberFormat="0" applyFont="1" applyFill="0" applyBorder="0" applyAlignment="1" applyProtection="0">
      <alignment vertical="bottom"/>
    </xf>
    <xf numFmtId="0" fontId="1" applyNumberFormat="0" applyFont="1" applyFill="0" applyBorder="0" applyAlignment="1" applyProtection="0">
      <alignment horizontal="left" vertical="bottom" wrapText="1"/>
    </xf>
    <xf numFmtId="0" fontId="2" applyNumberFormat="0" applyFont="1" applyFill="0" applyBorder="0" applyAlignment="1" applyProtection="0">
      <alignment horizontal="left" vertical="bottom"/>
    </xf>
    <xf numFmtId="0" fontId="1" fillId="2" applyNumberFormat="0" applyFont="1" applyFill="1" applyBorder="0" applyAlignment="1" applyProtection="0">
      <alignment horizontal="left" vertical="bottom"/>
    </xf>
    <xf numFmtId="0" fontId="1" fillId="3" applyNumberFormat="0" applyFont="1" applyFill="1" applyBorder="0" applyAlignment="1" applyProtection="0">
      <alignment horizontal="left" vertical="bottom"/>
    </xf>
    <xf numFmtId="0" fontId="4" fillId="3" applyNumberFormat="0" applyFont="1" applyFill="1" applyBorder="0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0" fontId="0" fillId="4" borderId="1" applyNumberFormat="0" applyFont="1" applyFill="1" applyBorder="1" applyAlignment="1" applyProtection="0">
      <alignment vertical="bottom"/>
    </xf>
    <xf numFmtId="49" fontId="6" fillId="4" borderId="2" applyNumberFormat="1" applyFont="1" applyFill="1" applyBorder="1" applyAlignment="1" applyProtection="0">
      <alignment horizontal="left" vertical="bottom"/>
    </xf>
    <xf numFmtId="0" fontId="0" fillId="4" borderId="2" applyNumberFormat="0" applyFont="1" applyFill="1" applyBorder="1" applyAlignment="1" applyProtection="0">
      <alignment vertical="bottom"/>
    </xf>
    <xf numFmtId="0" fontId="0" fillId="4" borderId="3" applyNumberFormat="0" applyFont="1" applyFill="1" applyBorder="1" applyAlignment="1" applyProtection="0">
      <alignment vertical="bottom"/>
    </xf>
    <xf numFmtId="49" fontId="7" fillId="5" borderId="4" applyNumberFormat="1" applyFont="1" applyFill="1" applyBorder="1" applyAlignment="1" applyProtection="0">
      <alignment horizontal="center" vertical="center"/>
    </xf>
    <xf numFmtId="49" fontId="7" fillId="5" borderId="4" applyNumberFormat="1" applyFont="1" applyFill="1" applyBorder="1" applyAlignment="1" applyProtection="0">
      <alignment horizontal="center" vertical="bottom"/>
    </xf>
    <xf numFmtId="0" fontId="7" fillId="5" borderId="4" applyNumberFormat="0" applyFont="1" applyFill="1" applyBorder="1" applyAlignment="1" applyProtection="0">
      <alignment horizontal="center" vertical="bottom"/>
    </xf>
    <xf numFmtId="0" fontId="0" fillId="4" borderId="5" applyNumberFormat="0" applyFont="1" applyFill="1" applyBorder="1" applyAlignment="1" applyProtection="0">
      <alignment vertical="bottom"/>
    </xf>
    <xf numFmtId="0" fontId="0" fillId="4" borderId="6" applyNumberFormat="0" applyFont="1" applyFill="1" applyBorder="1" applyAlignment="1" applyProtection="0">
      <alignment vertical="bottom"/>
    </xf>
    <xf numFmtId="0" fontId="7" fillId="4" borderId="4" applyNumberFormat="0" applyFont="1" applyFill="1" applyBorder="1" applyAlignment="1" applyProtection="0">
      <alignment horizontal="center" vertical="center"/>
    </xf>
    <xf numFmtId="49" fontId="7" fillId="5" borderId="4" applyNumberFormat="1" applyFont="1" applyFill="1" applyBorder="1" applyAlignment="1" applyProtection="0">
      <alignment horizontal="center" vertical="center" wrapText="1"/>
    </xf>
    <xf numFmtId="0" fontId="7" fillId="5" borderId="4" applyNumberFormat="0" applyFont="1" applyFill="1" applyBorder="1" applyAlignment="1" applyProtection="0">
      <alignment horizontal="center" vertical="center"/>
    </xf>
    <xf numFmtId="0" fontId="0" fillId="4" borderId="7" applyNumberFormat="1" applyFont="1" applyFill="1" applyBorder="1" applyAlignment="1" applyProtection="0">
      <alignment vertical="center"/>
    </xf>
    <xf numFmtId="49" fontId="8" fillId="4" borderId="7" applyNumberFormat="1" applyFont="1" applyFill="1" applyBorder="1" applyAlignment="1" applyProtection="0">
      <alignment horizontal="center" vertical="center"/>
    </xf>
    <xf numFmtId="49" fontId="0" fillId="4" borderId="4" applyNumberFormat="1" applyFont="1" applyFill="1" applyBorder="1" applyAlignment="1" applyProtection="0">
      <alignment vertical="center"/>
    </xf>
    <xf numFmtId="59" fontId="8" fillId="4" borderId="4" applyNumberFormat="1" applyFont="1" applyFill="1" applyBorder="1" applyAlignment="1" applyProtection="0">
      <alignment horizontal="center" vertical="center"/>
    </xf>
    <xf numFmtId="9" fontId="0" fillId="4" borderId="4" applyNumberFormat="1" applyFont="1" applyFill="1" applyBorder="1" applyAlignment="1" applyProtection="0">
      <alignment vertical="center"/>
    </xf>
    <xf numFmtId="0" fontId="0" fillId="4" borderId="4" applyNumberFormat="1" applyFont="1" applyFill="1" applyBorder="1" applyAlignment="1" applyProtection="0">
      <alignment vertical="center"/>
    </xf>
    <xf numFmtId="59" fontId="8" fillId="4" borderId="7" applyNumberFormat="1" applyFont="1" applyFill="1" applyBorder="1" applyAlignment="1" applyProtection="0">
      <alignment horizontal="center" vertical="center"/>
    </xf>
    <xf numFmtId="9" fontId="8" fillId="4" borderId="7" applyNumberFormat="1" applyFont="1" applyFill="1" applyBorder="1" applyAlignment="1" applyProtection="0">
      <alignment horizontal="center" vertical="center"/>
    </xf>
    <xf numFmtId="49" fontId="8" fillId="4" borderId="4" applyNumberFormat="1" applyFont="1" applyFill="1" applyBorder="1" applyAlignment="1" applyProtection="0">
      <alignment horizontal="center" vertical="center"/>
    </xf>
    <xf numFmtId="9" fontId="8" fillId="4" borderId="4" applyNumberFormat="1" applyFont="1" applyFill="1" applyBorder="1" applyAlignment="1" applyProtection="0">
      <alignment horizontal="center" vertical="center"/>
    </xf>
    <xf numFmtId="0" fontId="0" fillId="4" borderId="4" applyNumberFormat="0" applyFont="1" applyFill="1" applyBorder="1" applyAlignment="1" applyProtection="0">
      <alignment vertical="bottom"/>
    </xf>
    <xf numFmtId="0" fontId="0" fillId="4" borderId="5" applyNumberFormat="0" applyFont="1" applyFill="1" applyBorder="1" applyAlignment="1" applyProtection="0">
      <alignment vertical="center"/>
    </xf>
    <xf numFmtId="0" fontId="8" fillId="4" borderId="5" applyNumberFormat="0" applyFont="1" applyFill="1" applyBorder="1" applyAlignment="1" applyProtection="0">
      <alignment horizontal="center" vertical="center"/>
    </xf>
    <xf numFmtId="59" fontId="8" fillId="4" borderId="5" applyNumberFormat="1" applyFont="1" applyFill="1" applyBorder="1" applyAlignment="1" applyProtection="0">
      <alignment horizontal="center" vertical="center"/>
    </xf>
    <xf numFmtId="9" fontId="8" fillId="4" borderId="5" applyNumberFormat="1" applyFont="1" applyFill="1" applyBorder="1" applyAlignment="1" applyProtection="0">
      <alignment horizontal="center" vertical="center"/>
    </xf>
    <xf numFmtId="0" fontId="8" fillId="4" borderId="4" applyNumberFormat="0" applyFont="1" applyFill="1" applyBorder="1" applyAlignment="1" applyProtection="0">
      <alignment horizontal="center" vertical="center"/>
    </xf>
    <xf numFmtId="0" fontId="0" fillId="4" borderId="8" applyNumberFormat="0" applyFont="1" applyFill="1" applyBorder="1" applyAlignment="1" applyProtection="0">
      <alignment vertical="bottom"/>
    </xf>
    <xf numFmtId="0" fontId="0" fillId="4" borderId="9" applyNumberFormat="0" applyFont="1" applyFill="1" applyBorder="1" applyAlignment="1" applyProtection="0">
      <alignment vertical="center"/>
    </xf>
    <xf numFmtId="0" fontId="8" fillId="4" borderId="9" applyNumberFormat="0" applyFont="1" applyFill="1" applyBorder="1" applyAlignment="1" applyProtection="0">
      <alignment horizontal="center" vertical="center"/>
    </xf>
    <xf numFmtId="59" fontId="8" fillId="4" borderId="9" applyNumberFormat="1" applyFont="1" applyFill="1" applyBorder="1" applyAlignment="1" applyProtection="0">
      <alignment horizontal="center" vertical="center"/>
    </xf>
    <xf numFmtId="9" fontId="8" fillId="4" borderId="9" applyNumberFormat="1" applyFont="1" applyFill="1" applyBorder="1" applyAlignment="1" applyProtection="0">
      <alignment horizontal="center" vertical="center"/>
    </xf>
    <xf numFmtId="49" fontId="8" fillId="4" borderId="7" applyNumberFormat="1" applyFont="1" applyFill="1" applyBorder="1" applyAlignment="1" applyProtection="0">
      <alignment horizontal="center" vertical="center" wrapText="1"/>
    </xf>
    <xf numFmtId="1" fontId="8" fillId="4" borderId="4" applyNumberFormat="1" applyFont="1" applyFill="1" applyBorder="1" applyAlignment="1" applyProtection="0">
      <alignment horizontal="center" vertical="center"/>
    </xf>
    <xf numFmtId="0" fontId="8" fillId="4" borderId="1" applyNumberFormat="0" applyFont="1" applyFill="1" applyBorder="1" applyAlignment="1" applyProtection="0">
      <alignment horizontal="left" vertical="center"/>
    </xf>
    <xf numFmtId="0" fontId="0" fillId="4" borderId="1" applyNumberFormat="0" applyFont="1" applyFill="1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ffffff"/>
      <rgbColor rgb="ffaaaaaa"/>
      <rgbColor rgb="ffffff9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2" max="4" width="30.5547" customWidth="1"/>
  </cols>
  <sheetData>
    <row r="3" ht="50" customHeight="1">
      <c r="B3" t="s" s="1">
        <v>0</v>
      </c>
      <c r="C3"/>
      <c r="D3"/>
    </row>
    <row r="7">
      <c r="B7" t="s" s="2">
        <v>1</v>
      </c>
      <c r="C7" t="s" s="2">
        <v>2</v>
      </c>
      <c r="D7" t="s" s="2">
        <v>3</v>
      </c>
    </row>
    <row r="9">
      <c r="B9" t="s" s="3">
        <v>4</v>
      </c>
      <c r="C9" s="3"/>
      <c r="D9" s="3"/>
    </row>
    <row r="10">
      <c r="B10" s="4"/>
      <c r="C10" t="s" s="4">
        <v>5</v>
      </c>
      <c r="D10" t="s" s="5">
        <v>4</v>
      </c>
    </row>
    <row r="11">
      <c r="B11" t="s" s="3">
        <v>49</v>
      </c>
      <c r="C11" s="3"/>
      <c r="D11" s="3"/>
    </row>
    <row r="12">
      <c r="B12" s="4"/>
      <c r="C12" t="s" s="4">
        <v>5</v>
      </c>
      <c r="D12" t="s" s="5">
        <v>49</v>
      </c>
    </row>
  </sheetData>
  <mergeCells count="1">
    <mergeCell ref="B3:D3"/>
  </mergeCells>
  <hyperlinks>
    <hyperlink ref="D10" location="'WBS'!R1C1" tooltip="" display="WBS"/>
    <hyperlink ref="D12" location="'定数'!R1C1" tooltip="" display="定数"/>
  </hyperlinks>
</worksheet>
</file>

<file path=xl/worksheets/sheet2.xml><?xml version="1.0" encoding="utf-8"?>
<worksheet xmlns:r="http://schemas.openxmlformats.org/officeDocument/2006/relationships" xmlns="http://schemas.openxmlformats.org/spreadsheetml/2006/main">
  <dimension ref="A1:DB28"/>
  <sheetViews>
    <sheetView workbookViewId="0" showGridLines="0" defaultGridColor="1"/>
  </sheetViews>
  <sheetFormatPr defaultColWidth="9" defaultRowHeight="12" customHeight="1" outlineLevelRow="0" outlineLevelCol="0"/>
  <cols>
    <col min="1" max="1" width="5" style="6" customWidth="1"/>
    <col min="2" max="2" width="4.5" style="6" customWidth="1"/>
    <col min="3" max="3" width="16.8516" style="6" customWidth="1"/>
    <col min="4" max="4" width="13.1719" style="6" customWidth="1"/>
    <col min="5" max="5" width="6.67188" style="6" customWidth="1"/>
    <col min="6" max="6" width="11" style="6" customWidth="1"/>
    <col min="7" max="11" width="6.5" style="6" customWidth="1"/>
    <col min="12" max="12" width="9.5" style="6" customWidth="1"/>
    <col min="13" max="18" width="6.5" style="6" customWidth="1"/>
    <col min="19" max="19" width="2" style="6" customWidth="1"/>
    <col min="20" max="20" width="6.67188" style="6" customWidth="1"/>
    <col min="21" max="25" width="6.5" style="6" customWidth="1"/>
    <col min="26" max="26" width="9.5" style="6" customWidth="1"/>
    <col min="27" max="32" width="6.5" style="6" customWidth="1"/>
    <col min="33" max="33" width="1.67188" style="6" customWidth="1"/>
    <col min="34" max="34" width="6.67188" style="6" customWidth="1"/>
    <col min="35" max="46" width="6.5" style="6" customWidth="1"/>
    <col min="47" max="47" width="1.67188" style="6" customWidth="1"/>
    <col min="48" max="48" width="6.67188" style="6" customWidth="1"/>
    <col min="49" max="60" width="6.5" style="6" customWidth="1"/>
    <col min="61" max="61" width="1.67188" style="6" customWidth="1"/>
    <col min="62" max="62" width="6.67188" style="6" customWidth="1"/>
    <col min="63" max="75" width="6.5" style="6" customWidth="1"/>
    <col min="76" max="76" width="1.67188" style="6" customWidth="1"/>
    <col min="77" max="77" width="6.67188" style="6" customWidth="1"/>
    <col min="78" max="89" width="6.5" style="6" customWidth="1"/>
    <col min="90" max="90" width="1.67188" style="6" customWidth="1"/>
    <col min="91" max="91" width="6.67188" style="6" customWidth="1"/>
    <col min="92" max="104" width="6.5" style="6" customWidth="1"/>
    <col min="105" max="105" width="1.67188" style="6" customWidth="1"/>
    <col min="106" max="106" width="9" style="6" customWidth="1"/>
    <col min="107" max="16384" width="9" style="6" customWidth="1"/>
  </cols>
  <sheetData>
    <row r="1" ht="16" customHeight="1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</row>
    <row r="2" ht="16" customHeight="1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</row>
    <row r="3" ht="24" customHeight="1">
      <c r="A3" s="7"/>
      <c r="B3" t="s" s="8">
        <v>6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7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7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7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7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7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7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7"/>
      <c r="DB3" s="7"/>
    </row>
    <row r="4" ht="14.25" customHeight="1">
      <c r="A4" s="10"/>
      <c r="B4" t="s" s="11">
        <v>7</v>
      </c>
      <c r="C4" t="s" s="11">
        <v>8</v>
      </c>
      <c r="D4" t="s" s="11">
        <v>9</v>
      </c>
      <c r="E4" t="s" s="11">
        <v>10</v>
      </c>
      <c r="F4" t="s" s="12">
        <v>11</v>
      </c>
      <c r="G4" s="13"/>
      <c r="H4" s="13"/>
      <c r="I4" s="13"/>
      <c r="J4" s="13"/>
      <c r="K4" s="13"/>
      <c r="L4" t="s" s="12">
        <v>12</v>
      </c>
      <c r="M4" s="13"/>
      <c r="N4" s="13"/>
      <c r="O4" s="13"/>
      <c r="P4" s="13"/>
      <c r="Q4" s="13"/>
      <c r="R4" s="13"/>
      <c r="S4" s="14"/>
      <c r="T4" t="s" s="12">
        <v>13</v>
      </c>
      <c r="U4" s="13"/>
      <c r="V4" s="13"/>
      <c r="W4" s="13"/>
      <c r="X4" s="13"/>
      <c r="Y4" s="13"/>
      <c r="Z4" t="s" s="12">
        <v>14</v>
      </c>
      <c r="AA4" s="13"/>
      <c r="AB4" s="13"/>
      <c r="AC4" s="13"/>
      <c r="AD4" s="13"/>
      <c r="AE4" s="13"/>
      <c r="AF4" s="13"/>
      <c r="AG4" s="14"/>
      <c r="AH4" t="s" s="12">
        <v>15</v>
      </c>
      <c r="AI4" s="13"/>
      <c r="AJ4" s="13"/>
      <c r="AK4" s="13"/>
      <c r="AL4" s="13"/>
      <c r="AM4" s="13"/>
      <c r="AN4" t="s" s="12">
        <v>16</v>
      </c>
      <c r="AO4" s="13"/>
      <c r="AP4" s="13"/>
      <c r="AQ4" s="13"/>
      <c r="AR4" s="13"/>
      <c r="AS4" s="13"/>
      <c r="AT4" s="13"/>
      <c r="AU4" s="14"/>
      <c r="AV4" t="s" s="12">
        <v>17</v>
      </c>
      <c r="AW4" s="13"/>
      <c r="AX4" s="13"/>
      <c r="AY4" s="13"/>
      <c r="AZ4" s="13"/>
      <c r="BA4" s="13"/>
      <c r="BB4" t="s" s="12">
        <v>18</v>
      </c>
      <c r="BC4" s="13"/>
      <c r="BD4" s="13"/>
      <c r="BE4" s="13"/>
      <c r="BF4" s="13"/>
      <c r="BG4" s="13"/>
      <c r="BH4" s="13"/>
      <c r="BI4" s="14"/>
      <c r="BJ4" t="s" s="12">
        <v>19</v>
      </c>
      <c r="BK4" s="13"/>
      <c r="BL4" s="13"/>
      <c r="BM4" s="13"/>
      <c r="BN4" s="13"/>
      <c r="BO4" s="13"/>
      <c r="BP4" t="s" s="12">
        <v>20</v>
      </c>
      <c r="BQ4" s="13"/>
      <c r="BR4" s="13"/>
      <c r="BS4" s="13"/>
      <c r="BT4" s="13"/>
      <c r="BU4" s="13"/>
      <c r="BV4" s="13"/>
      <c r="BW4" s="13"/>
      <c r="BX4" s="14"/>
      <c r="BY4" t="s" s="12">
        <v>21</v>
      </c>
      <c r="BZ4" s="13"/>
      <c r="CA4" s="13"/>
      <c r="CB4" s="13"/>
      <c r="CC4" s="13"/>
      <c r="CD4" s="13"/>
      <c r="CE4" t="s" s="12">
        <v>22</v>
      </c>
      <c r="CF4" s="13"/>
      <c r="CG4" s="13"/>
      <c r="CH4" s="13"/>
      <c r="CI4" s="13"/>
      <c r="CJ4" s="13"/>
      <c r="CK4" s="13"/>
      <c r="CL4" s="14"/>
      <c r="CM4" t="s" s="12">
        <v>23</v>
      </c>
      <c r="CN4" s="13"/>
      <c r="CO4" s="13"/>
      <c r="CP4" s="13"/>
      <c r="CQ4" s="13"/>
      <c r="CR4" s="13"/>
      <c r="CS4" t="s" s="12">
        <v>24</v>
      </c>
      <c r="CT4" s="13"/>
      <c r="CU4" s="13"/>
      <c r="CV4" s="13"/>
      <c r="CW4" s="13"/>
      <c r="CX4" s="13"/>
      <c r="CY4" s="13"/>
      <c r="CZ4" s="13"/>
      <c r="DA4" s="15"/>
      <c r="DB4" s="7"/>
    </row>
    <row r="5" ht="14.25" customHeight="1">
      <c r="A5" s="10"/>
      <c r="B5" s="16"/>
      <c r="C5" s="16"/>
      <c r="D5" s="16"/>
      <c r="E5" s="16"/>
      <c r="F5" t="s" s="11">
        <v>25</v>
      </c>
      <c r="G5" t="s" s="12">
        <v>26</v>
      </c>
      <c r="H5" s="13"/>
      <c r="I5" t="s" s="12">
        <v>27</v>
      </c>
      <c r="J5" s="13"/>
      <c r="K5" t="s" s="17">
        <v>28</v>
      </c>
      <c r="L5" t="s" s="11">
        <v>29</v>
      </c>
      <c r="M5" t="s" s="12">
        <v>26</v>
      </c>
      <c r="N5" s="13"/>
      <c r="O5" t="s" s="12">
        <v>27</v>
      </c>
      <c r="P5" s="13"/>
      <c r="Q5" t="s" s="17">
        <v>28</v>
      </c>
      <c r="R5" t="s" s="17">
        <v>30</v>
      </c>
      <c r="S5" s="14"/>
      <c r="T5" t="s" s="11">
        <v>25</v>
      </c>
      <c r="U5" t="s" s="12">
        <v>26</v>
      </c>
      <c r="V5" s="13"/>
      <c r="W5" t="s" s="12">
        <v>27</v>
      </c>
      <c r="X5" s="13"/>
      <c r="Y5" t="s" s="17">
        <v>28</v>
      </c>
      <c r="Z5" t="s" s="11">
        <v>29</v>
      </c>
      <c r="AA5" t="s" s="12">
        <v>26</v>
      </c>
      <c r="AB5" s="13"/>
      <c r="AC5" t="s" s="12">
        <v>27</v>
      </c>
      <c r="AD5" s="13"/>
      <c r="AE5" t="s" s="17">
        <v>28</v>
      </c>
      <c r="AF5" t="s" s="17">
        <v>30</v>
      </c>
      <c r="AG5" s="14"/>
      <c r="AH5" t="s" s="11">
        <v>25</v>
      </c>
      <c r="AI5" t="s" s="12">
        <v>26</v>
      </c>
      <c r="AJ5" s="13"/>
      <c r="AK5" t="s" s="12">
        <v>27</v>
      </c>
      <c r="AL5" s="13"/>
      <c r="AM5" t="s" s="17">
        <v>28</v>
      </c>
      <c r="AN5" t="s" s="11">
        <v>29</v>
      </c>
      <c r="AO5" t="s" s="12">
        <v>26</v>
      </c>
      <c r="AP5" s="13"/>
      <c r="AQ5" t="s" s="12">
        <v>27</v>
      </c>
      <c r="AR5" s="13"/>
      <c r="AS5" t="s" s="17">
        <v>28</v>
      </c>
      <c r="AT5" t="s" s="17">
        <v>30</v>
      </c>
      <c r="AU5" s="14"/>
      <c r="AV5" t="s" s="11">
        <v>25</v>
      </c>
      <c r="AW5" t="s" s="12">
        <v>26</v>
      </c>
      <c r="AX5" s="13"/>
      <c r="AY5" t="s" s="12">
        <v>27</v>
      </c>
      <c r="AZ5" s="13"/>
      <c r="BA5" t="s" s="17">
        <v>28</v>
      </c>
      <c r="BB5" t="s" s="11">
        <v>29</v>
      </c>
      <c r="BC5" t="s" s="12">
        <v>26</v>
      </c>
      <c r="BD5" s="13"/>
      <c r="BE5" t="s" s="12">
        <v>27</v>
      </c>
      <c r="BF5" s="13"/>
      <c r="BG5" t="s" s="17">
        <v>28</v>
      </c>
      <c r="BH5" t="s" s="17">
        <v>30</v>
      </c>
      <c r="BI5" s="14"/>
      <c r="BJ5" t="s" s="11">
        <v>25</v>
      </c>
      <c r="BK5" t="s" s="12">
        <v>26</v>
      </c>
      <c r="BL5" s="13"/>
      <c r="BM5" t="s" s="12">
        <v>27</v>
      </c>
      <c r="BN5" s="13"/>
      <c r="BO5" t="s" s="17">
        <v>28</v>
      </c>
      <c r="BP5" t="s" s="11">
        <v>29</v>
      </c>
      <c r="BQ5" t="s" s="12">
        <v>26</v>
      </c>
      <c r="BR5" s="13"/>
      <c r="BS5" t="s" s="12">
        <v>27</v>
      </c>
      <c r="BT5" s="13"/>
      <c r="BU5" t="s" s="17">
        <v>28</v>
      </c>
      <c r="BV5" t="s" s="17">
        <v>30</v>
      </c>
      <c r="BW5" t="s" s="17">
        <v>31</v>
      </c>
      <c r="BX5" s="14"/>
      <c r="BY5" t="s" s="11">
        <v>25</v>
      </c>
      <c r="BZ5" t="s" s="12">
        <v>26</v>
      </c>
      <c r="CA5" s="13"/>
      <c r="CB5" t="s" s="12">
        <v>27</v>
      </c>
      <c r="CC5" s="13"/>
      <c r="CD5" t="s" s="17">
        <v>28</v>
      </c>
      <c r="CE5" t="s" s="11">
        <v>29</v>
      </c>
      <c r="CF5" t="s" s="12">
        <v>26</v>
      </c>
      <c r="CG5" s="13"/>
      <c r="CH5" t="s" s="12">
        <v>27</v>
      </c>
      <c r="CI5" s="13"/>
      <c r="CJ5" t="s" s="17">
        <v>28</v>
      </c>
      <c r="CK5" t="s" s="17">
        <v>30</v>
      </c>
      <c r="CL5" s="14"/>
      <c r="CM5" t="s" s="11">
        <v>25</v>
      </c>
      <c r="CN5" t="s" s="12">
        <v>26</v>
      </c>
      <c r="CO5" s="13"/>
      <c r="CP5" t="s" s="12">
        <v>27</v>
      </c>
      <c r="CQ5" s="13"/>
      <c r="CR5" t="s" s="17">
        <v>28</v>
      </c>
      <c r="CS5" t="s" s="11">
        <v>29</v>
      </c>
      <c r="CT5" t="s" s="12">
        <v>26</v>
      </c>
      <c r="CU5" s="13"/>
      <c r="CV5" t="s" s="12">
        <v>27</v>
      </c>
      <c r="CW5" s="13"/>
      <c r="CX5" t="s" s="17">
        <v>28</v>
      </c>
      <c r="CY5" t="s" s="17">
        <v>30</v>
      </c>
      <c r="CZ5" t="s" s="17">
        <v>31</v>
      </c>
      <c r="DA5" s="15"/>
      <c r="DB5" s="7"/>
    </row>
    <row r="6" ht="14.25" customHeight="1">
      <c r="A6" s="10"/>
      <c r="B6" s="16"/>
      <c r="C6" s="16"/>
      <c r="D6" s="16"/>
      <c r="E6" s="16"/>
      <c r="F6" s="18"/>
      <c r="G6" t="s" s="12">
        <v>32</v>
      </c>
      <c r="H6" t="s" s="12">
        <v>33</v>
      </c>
      <c r="I6" t="s" s="12">
        <v>32</v>
      </c>
      <c r="J6" t="s" s="12">
        <v>33</v>
      </c>
      <c r="K6" s="18"/>
      <c r="L6" s="18"/>
      <c r="M6" t="s" s="12">
        <v>32</v>
      </c>
      <c r="N6" t="s" s="12">
        <v>33</v>
      </c>
      <c r="O6" t="s" s="12">
        <v>32</v>
      </c>
      <c r="P6" t="s" s="12">
        <v>33</v>
      </c>
      <c r="Q6" s="18"/>
      <c r="R6" s="18"/>
      <c r="S6" s="14"/>
      <c r="T6" s="18"/>
      <c r="U6" t="s" s="12">
        <v>32</v>
      </c>
      <c r="V6" t="s" s="12">
        <v>33</v>
      </c>
      <c r="W6" t="s" s="12">
        <v>32</v>
      </c>
      <c r="X6" t="s" s="12">
        <v>33</v>
      </c>
      <c r="Y6" s="18"/>
      <c r="Z6" s="18"/>
      <c r="AA6" t="s" s="12">
        <v>32</v>
      </c>
      <c r="AB6" t="s" s="12">
        <v>33</v>
      </c>
      <c r="AC6" t="s" s="12">
        <v>32</v>
      </c>
      <c r="AD6" t="s" s="12">
        <v>33</v>
      </c>
      <c r="AE6" s="18"/>
      <c r="AF6" s="18"/>
      <c r="AG6" s="14"/>
      <c r="AH6" s="18"/>
      <c r="AI6" t="s" s="12">
        <v>32</v>
      </c>
      <c r="AJ6" t="s" s="12">
        <v>33</v>
      </c>
      <c r="AK6" t="s" s="12">
        <v>32</v>
      </c>
      <c r="AL6" t="s" s="12">
        <v>33</v>
      </c>
      <c r="AM6" s="18"/>
      <c r="AN6" s="18"/>
      <c r="AO6" t="s" s="12">
        <v>32</v>
      </c>
      <c r="AP6" t="s" s="12">
        <v>33</v>
      </c>
      <c r="AQ6" t="s" s="12">
        <v>32</v>
      </c>
      <c r="AR6" t="s" s="12">
        <v>33</v>
      </c>
      <c r="AS6" s="18"/>
      <c r="AT6" s="18"/>
      <c r="AU6" s="14"/>
      <c r="AV6" s="18"/>
      <c r="AW6" t="s" s="12">
        <v>32</v>
      </c>
      <c r="AX6" t="s" s="12">
        <v>33</v>
      </c>
      <c r="AY6" t="s" s="12">
        <v>32</v>
      </c>
      <c r="AZ6" t="s" s="12">
        <v>33</v>
      </c>
      <c r="BA6" s="18"/>
      <c r="BB6" s="18"/>
      <c r="BC6" t="s" s="12">
        <v>32</v>
      </c>
      <c r="BD6" t="s" s="12">
        <v>33</v>
      </c>
      <c r="BE6" t="s" s="12">
        <v>32</v>
      </c>
      <c r="BF6" t="s" s="12">
        <v>33</v>
      </c>
      <c r="BG6" s="18"/>
      <c r="BH6" s="18"/>
      <c r="BI6" s="14"/>
      <c r="BJ6" s="18"/>
      <c r="BK6" t="s" s="12">
        <v>32</v>
      </c>
      <c r="BL6" t="s" s="12">
        <v>33</v>
      </c>
      <c r="BM6" t="s" s="12">
        <v>32</v>
      </c>
      <c r="BN6" t="s" s="12">
        <v>33</v>
      </c>
      <c r="BO6" s="18"/>
      <c r="BP6" s="18"/>
      <c r="BQ6" t="s" s="12">
        <v>32</v>
      </c>
      <c r="BR6" t="s" s="12">
        <v>33</v>
      </c>
      <c r="BS6" t="s" s="12">
        <v>32</v>
      </c>
      <c r="BT6" t="s" s="12">
        <v>33</v>
      </c>
      <c r="BU6" s="18"/>
      <c r="BV6" s="18"/>
      <c r="BW6" s="18"/>
      <c r="BX6" s="14"/>
      <c r="BY6" s="18"/>
      <c r="BZ6" t="s" s="12">
        <v>32</v>
      </c>
      <c r="CA6" t="s" s="12">
        <v>33</v>
      </c>
      <c r="CB6" t="s" s="12">
        <v>32</v>
      </c>
      <c r="CC6" t="s" s="12">
        <v>33</v>
      </c>
      <c r="CD6" s="18"/>
      <c r="CE6" s="18"/>
      <c r="CF6" t="s" s="12">
        <v>32</v>
      </c>
      <c r="CG6" t="s" s="12">
        <v>33</v>
      </c>
      <c r="CH6" t="s" s="12">
        <v>32</v>
      </c>
      <c r="CI6" t="s" s="12">
        <v>33</v>
      </c>
      <c r="CJ6" s="18"/>
      <c r="CK6" s="18"/>
      <c r="CL6" s="14"/>
      <c r="CM6" s="18"/>
      <c r="CN6" t="s" s="12">
        <v>32</v>
      </c>
      <c r="CO6" t="s" s="12">
        <v>33</v>
      </c>
      <c r="CP6" t="s" s="12">
        <v>32</v>
      </c>
      <c r="CQ6" t="s" s="12">
        <v>33</v>
      </c>
      <c r="CR6" s="18"/>
      <c r="CS6" s="18"/>
      <c r="CT6" t="s" s="12">
        <v>32</v>
      </c>
      <c r="CU6" t="s" s="12">
        <v>33</v>
      </c>
      <c r="CV6" t="s" s="12">
        <v>32</v>
      </c>
      <c r="CW6" t="s" s="12">
        <v>33</v>
      </c>
      <c r="CX6" s="18"/>
      <c r="CY6" s="18"/>
      <c r="CZ6" s="18"/>
      <c r="DA6" s="15"/>
      <c r="DB6" s="9"/>
    </row>
    <row r="7" ht="18" customHeight="1">
      <c r="A7" s="10"/>
      <c r="B7" s="19">
        <v>1</v>
      </c>
      <c r="C7" t="s" s="20">
        <v>34</v>
      </c>
      <c r="D7" t="s" s="20">
        <v>35</v>
      </c>
      <c r="E7" t="s" s="21">
        <f>'定数'!D5</f>
        <v>36</v>
      </c>
      <c r="F7" t="s" s="21">
        <v>37</v>
      </c>
      <c r="G7" s="22">
        <v>44936</v>
      </c>
      <c r="H7" s="22">
        <v>44936</v>
      </c>
      <c r="I7" s="22">
        <v>44936</v>
      </c>
      <c r="J7" s="22">
        <v>44936</v>
      </c>
      <c r="K7" s="23">
        <v>1</v>
      </c>
      <c r="L7" t="s" s="21">
        <f>F8</f>
        <v>38</v>
      </c>
      <c r="M7" s="22">
        <v>44937</v>
      </c>
      <c r="N7" s="22">
        <v>44937</v>
      </c>
      <c r="O7" s="22">
        <v>44937</v>
      </c>
      <c r="P7" s="22">
        <v>44937</v>
      </c>
      <c r="Q7" s="23">
        <v>1</v>
      </c>
      <c r="R7" s="24">
        <v>1</v>
      </c>
      <c r="S7" s="14"/>
      <c r="T7" t="s" s="21">
        <f>F7</f>
        <v>37</v>
      </c>
      <c r="U7" s="22">
        <f>N7+1</f>
        <v>44938</v>
      </c>
      <c r="V7" s="22">
        <f>U7</f>
        <v>44938</v>
      </c>
      <c r="W7" s="22">
        <v>44938</v>
      </c>
      <c r="X7" s="22">
        <v>44938</v>
      </c>
      <c r="Y7" s="23">
        <v>1</v>
      </c>
      <c r="Z7" t="s" s="21">
        <f>T8</f>
        <v>38</v>
      </c>
      <c r="AA7" s="22">
        <f>V7+1</f>
        <v>44939</v>
      </c>
      <c r="AB7" s="22">
        <f>AA7</f>
        <v>44939</v>
      </c>
      <c r="AC7" s="22">
        <f>AB7</f>
        <v>44939</v>
      </c>
      <c r="AD7" s="22">
        <f>AC7</f>
        <v>44939</v>
      </c>
      <c r="AE7" s="23">
        <v>1</v>
      </c>
      <c r="AF7" s="23"/>
      <c r="AG7" s="14"/>
      <c r="AH7" t="s" s="21">
        <f>T7</f>
        <v>37</v>
      </c>
      <c r="AI7" s="22">
        <f>AB7+3</f>
        <v>44942</v>
      </c>
      <c r="AJ7" s="22">
        <f>AI7+2</f>
        <v>44944</v>
      </c>
      <c r="AK7" s="22">
        <v>44942</v>
      </c>
      <c r="AL7" s="22"/>
      <c r="AM7" s="23"/>
      <c r="AN7" t="s" s="21">
        <f>AH8</f>
        <v>38</v>
      </c>
      <c r="AO7" s="22">
        <f>AJ7+1</f>
        <v>44945</v>
      </c>
      <c r="AP7" s="22">
        <f>AO7+1</f>
        <v>44946</v>
      </c>
      <c r="AQ7" s="22"/>
      <c r="AR7" s="22"/>
      <c r="AS7" s="23"/>
      <c r="AT7" s="23"/>
      <c r="AU7" s="14"/>
      <c r="AV7" t="s" s="21">
        <f>AH7</f>
        <v>37</v>
      </c>
      <c r="AW7" s="22">
        <f>AP7+1+2</f>
        <v>44949</v>
      </c>
      <c r="AX7" s="22">
        <f>AW7</f>
        <v>44949</v>
      </c>
      <c r="AY7" s="22"/>
      <c r="AZ7" s="22"/>
      <c r="BA7" s="23"/>
      <c r="BB7" t="s" s="21">
        <f>AV8</f>
        <v>38</v>
      </c>
      <c r="BC7" s="22">
        <f>AX7+1</f>
        <v>44950</v>
      </c>
      <c r="BD7" s="22">
        <f>BC7</f>
        <v>44950</v>
      </c>
      <c r="BE7" s="22"/>
      <c r="BF7" s="22"/>
      <c r="BG7" s="23"/>
      <c r="BH7" s="23"/>
      <c r="BI7" s="14"/>
      <c r="BJ7" t="s" s="21">
        <f>AV7</f>
        <v>37</v>
      </c>
      <c r="BK7" s="22">
        <f>BD7+1</f>
        <v>44951</v>
      </c>
      <c r="BL7" s="22">
        <f>BK7</f>
        <v>44951</v>
      </c>
      <c r="BM7" s="22"/>
      <c r="BN7" s="22"/>
      <c r="BO7" s="23"/>
      <c r="BP7" t="s" s="21">
        <f>BJ8</f>
        <v>38</v>
      </c>
      <c r="BQ7" s="22">
        <f>BL7+1</f>
        <v>44952</v>
      </c>
      <c r="BR7" s="22">
        <f>BQ7</f>
        <v>44952</v>
      </c>
      <c r="BS7" s="22"/>
      <c r="BT7" s="22"/>
      <c r="BU7" s="23"/>
      <c r="BV7" s="23"/>
      <c r="BW7" t="s" s="21">
        <v>39</v>
      </c>
      <c r="BX7" s="14"/>
      <c r="BY7" t="s" s="20">
        <f>E7</f>
        <v>36</v>
      </c>
      <c r="BZ7" s="25">
        <f>BQ7+1</f>
        <v>44953</v>
      </c>
      <c r="CA7" s="25">
        <f>BZ7</f>
        <v>44953</v>
      </c>
      <c r="CB7" s="25"/>
      <c r="CC7" s="25"/>
      <c r="CD7" s="26"/>
      <c r="CE7" t="s" s="27">
        <f>BY10</f>
        <v>40</v>
      </c>
      <c r="CF7" s="22">
        <f>CA7+1+2</f>
        <v>44956</v>
      </c>
      <c r="CG7" s="22">
        <f>CF7</f>
        <v>44956</v>
      </c>
      <c r="CH7" s="22"/>
      <c r="CI7" s="22"/>
      <c r="CJ7" s="28"/>
      <c r="CK7" s="26"/>
      <c r="CL7" s="14"/>
      <c r="CM7" t="s" s="20">
        <f>BY7</f>
        <v>41</v>
      </c>
      <c r="CN7" s="25">
        <f>CF7+1</f>
        <v>44957</v>
      </c>
      <c r="CO7" s="25">
        <f>CN7</f>
        <v>44957</v>
      </c>
      <c r="CP7" s="25"/>
      <c r="CQ7" s="25"/>
      <c r="CR7" s="26"/>
      <c r="CS7" t="s" s="27">
        <f>CM7</f>
        <v>41</v>
      </c>
      <c r="CT7" s="22">
        <f>CO7</f>
        <v>44957</v>
      </c>
      <c r="CU7" s="22">
        <f>CT7</f>
        <v>44957</v>
      </c>
      <c r="CV7" s="22"/>
      <c r="CW7" s="22"/>
      <c r="CX7" s="28"/>
      <c r="CY7" s="28"/>
      <c r="CZ7" s="28"/>
      <c r="DA7" s="14"/>
      <c r="DB7" s="29"/>
    </row>
    <row r="8" ht="18" customHeight="1">
      <c r="A8" s="10"/>
      <c r="B8" s="30"/>
      <c r="C8" s="31"/>
      <c r="D8" s="31"/>
      <c r="E8" t="s" s="21">
        <f>'定数'!D5</f>
        <v>36</v>
      </c>
      <c r="F8" t="s" s="21">
        <v>38</v>
      </c>
      <c r="G8" s="22">
        <v>44936</v>
      </c>
      <c r="H8" s="22">
        <v>44936</v>
      </c>
      <c r="I8" s="22">
        <v>44936</v>
      </c>
      <c r="J8" s="22">
        <v>44936</v>
      </c>
      <c r="K8" s="23">
        <v>1</v>
      </c>
      <c r="L8" t="s" s="21">
        <f>F9</f>
        <v>42</v>
      </c>
      <c r="M8" s="22">
        <v>44937</v>
      </c>
      <c r="N8" s="22">
        <v>44937</v>
      </c>
      <c r="O8" s="22">
        <v>44937</v>
      </c>
      <c r="P8" s="22">
        <v>44937</v>
      </c>
      <c r="Q8" s="23">
        <v>1</v>
      </c>
      <c r="R8" s="24">
        <v>1</v>
      </c>
      <c r="S8" s="14"/>
      <c r="T8" t="s" s="21">
        <f>F8</f>
        <v>38</v>
      </c>
      <c r="U8" s="22">
        <f>N8+1</f>
        <v>44938</v>
      </c>
      <c r="V8" s="22">
        <f>U8</f>
        <v>44938</v>
      </c>
      <c r="W8" s="22">
        <v>44938</v>
      </c>
      <c r="X8" s="22">
        <v>44938</v>
      </c>
      <c r="Y8" s="23">
        <v>1</v>
      </c>
      <c r="Z8" t="s" s="21">
        <f>T9</f>
        <v>42</v>
      </c>
      <c r="AA8" s="22">
        <f>V8+1</f>
        <v>44939</v>
      </c>
      <c r="AB8" s="22">
        <f>AA8</f>
        <v>44939</v>
      </c>
      <c r="AC8" s="22">
        <f>AB8</f>
        <v>44939</v>
      </c>
      <c r="AD8" s="22">
        <f>AC8</f>
        <v>44939</v>
      </c>
      <c r="AE8" s="23">
        <v>1</v>
      </c>
      <c r="AF8" s="23"/>
      <c r="AG8" s="14"/>
      <c r="AH8" t="s" s="21">
        <f>T8</f>
        <v>38</v>
      </c>
      <c r="AI8" s="22">
        <f>AB8+3</f>
        <v>44942</v>
      </c>
      <c r="AJ8" s="22">
        <f>AI8+2</f>
        <v>44944</v>
      </c>
      <c r="AK8" s="22">
        <v>44942</v>
      </c>
      <c r="AL8" s="22"/>
      <c r="AM8" s="23">
        <v>0.2</v>
      </c>
      <c r="AN8" t="s" s="21">
        <f>AH9</f>
        <v>42</v>
      </c>
      <c r="AO8" s="22">
        <f>AJ8+1</f>
        <v>44945</v>
      </c>
      <c r="AP8" s="22">
        <f>AO8+1</f>
        <v>44946</v>
      </c>
      <c r="AQ8" s="22"/>
      <c r="AR8" s="22"/>
      <c r="AS8" s="23"/>
      <c r="AT8" s="23"/>
      <c r="AU8" s="14"/>
      <c r="AV8" t="s" s="21">
        <f>AH8</f>
        <v>38</v>
      </c>
      <c r="AW8" s="22">
        <f>AP8+1+2</f>
        <v>44949</v>
      </c>
      <c r="AX8" s="22">
        <f>AW8</f>
        <v>44949</v>
      </c>
      <c r="AY8" s="22"/>
      <c r="AZ8" s="22"/>
      <c r="BA8" s="23"/>
      <c r="BB8" t="s" s="21">
        <f>AV9</f>
        <v>42</v>
      </c>
      <c r="BC8" s="22">
        <f>AX8+1</f>
        <v>44950</v>
      </c>
      <c r="BD8" s="22">
        <f>BC8</f>
        <v>44950</v>
      </c>
      <c r="BE8" s="22"/>
      <c r="BF8" s="22"/>
      <c r="BG8" s="23"/>
      <c r="BH8" s="23"/>
      <c r="BI8" s="14"/>
      <c r="BJ8" t="s" s="21">
        <f>AV8</f>
        <v>38</v>
      </c>
      <c r="BK8" s="22">
        <f>BD8+1</f>
        <v>44951</v>
      </c>
      <c r="BL8" s="22">
        <f>BK8</f>
        <v>44951</v>
      </c>
      <c r="BM8" s="22"/>
      <c r="BN8" s="22"/>
      <c r="BO8" s="23"/>
      <c r="BP8" t="s" s="21">
        <f>BJ9</f>
        <v>42</v>
      </c>
      <c r="BQ8" s="22">
        <f>BL8+1</f>
        <v>44952</v>
      </c>
      <c r="BR8" s="22">
        <f>BQ8</f>
        <v>44952</v>
      </c>
      <c r="BS8" s="22"/>
      <c r="BT8" s="22"/>
      <c r="BU8" s="23"/>
      <c r="BV8" s="23"/>
      <c r="BW8" s="23"/>
      <c r="BX8" s="14"/>
      <c r="BY8" s="31"/>
      <c r="BZ8" s="32"/>
      <c r="CA8" s="32"/>
      <c r="CB8" s="32"/>
      <c r="CC8" s="32"/>
      <c r="CD8" s="33"/>
      <c r="CE8" s="34"/>
      <c r="CF8" s="22"/>
      <c r="CG8" s="22"/>
      <c r="CH8" s="22"/>
      <c r="CI8" s="22"/>
      <c r="CJ8" s="28"/>
      <c r="CK8" s="33"/>
      <c r="CL8" s="14"/>
      <c r="CM8" s="31"/>
      <c r="CN8" s="32"/>
      <c r="CO8" s="32"/>
      <c r="CP8" s="32"/>
      <c r="CQ8" s="32"/>
      <c r="CR8" s="33"/>
      <c r="CS8" s="34"/>
      <c r="CT8" s="22"/>
      <c r="CU8" s="22"/>
      <c r="CV8" s="22"/>
      <c r="CW8" s="22"/>
      <c r="CX8" s="28"/>
      <c r="CY8" s="28"/>
      <c r="CZ8" s="28"/>
      <c r="DA8" s="15"/>
      <c r="DB8" s="35"/>
    </row>
    <row r="9" ht="18" customHeight="1">
      <c r="A9" s="10"/>
      <c r="B9" s="36"/>
      <c r="C9" s="37"/>
      <c r="D9" s="37"/>
      <c r="E9" t="s" s="21">
        <f>'定数'!D5</f>
        <v>36</v>
      </c>
      <c r="F9" t="s" s="21">
        <v>42</v>
      </c>
      <c r="G9" s="22">
        <v>44936</v>
      </c>
      <c r="H9" s="22">
        <v>44936</v>
      </c>
      <c r="I9" s="22">
        <v>44936</v>
      </c>
      <c r="J9" s="22">
        <v>44936</v>
      </c>
      <c r="K9" s="23">
        <v>1</v>
      </c>
      <c r="L9" t="s" s="21">
        <f>F7</f>
        <v>37</v>
      </c>
      <c r="M9" s="22">
        <v>44937</v>
      </c>
      <c r="N9" s="22">
        <v>44937</v>
      </c>
      <c r="O9" s="22">
        <v>44937</v>
      </c>
      <c r="P9" s="22">
        <v>44937</v>
      </c>
      <c r="Q9" s="23">
        <v>1</v>
      </c>
      <c r="R9" s="24">
        <v>1</v>
      </c>
      <c r="S9" s="14"/>
      <c r="T9" t="s" s="21">
        <f>F9</f>
        <v>42</v>
      </c>
      <c r="U9" s="22">
        <f>N9+1</f>
        <v>44938</v>
      </c>
      <c r="V9" s="22">
        <f>U9</f>
        <v>44938</v>
      </c>
      <c r="W9" s="22">
        <v>44938</v>
      </c>
      <c r="X9" s="22">
        <v>44938</v>
      </c>
      <c r="Y9" s="23">
        <v>1</v>
      </c>
      <c r="Z9" t="s" s="21">
        <f>T7</f>
        <v>37</v>
      </c>
      <c r="AA9" s="22">
        <f>V9+1</f>
        <v>44939</v>
      </c>
      <c r="AB9" s="22">
        <f>AA9</f>
        <v>44939</v>
      </c>
      <c r="AC9" s="22">
        <f>AB9</f>
        <v>44939</v>
      </c>
      <c r="AD9" s="22">
        <f>AC9</f>
        <v>44939</v>
      </c>
      <c r="AE9" s="23">
        <v>1</v>
      </c>
      <c r="AF9" s="23"/>
      <c r="AG9" s="14"/>
      <c r="AH9" t="s" s="21">
        <f>T9</f>
        <v>42</v>
      </c>
      <c r="AI9" s="22">
        <f>AB9+3</f>
        <v>44942</v>
      </c>
      <c r="AJ9" s="22">
        <f>AI9+2</f>
        <v>44944</v>
      </c>
      <c r="AK9" s="22">
        <v>44942</v>
      </c>
      <c r="AL9" s="22"/>
      <c r="AM9" s="23">
        <v>0.2</v>
      </c>
      <c r="AN9" t="s" s="21">
        <f>AH7</f>
        <v>37</v>
      </c>
      <c r="AO9" s="22">
        <f>AJ9+1</f>
        <v>44945</v>
      </c>
      <c r="AP9" s="22">
        <f>AO9+1</f>
        <v>44946</v>
      </c>
      <c r="AQ9" s="22"/>
      <c r="AR9" s="22"/>
      <c r="AS9" s="23"/>
      <c r="AT9" s="23"/>
      <c r="AU9" s="14"/>
      <c r="AV9" t="s" s="21">
        <f>AH9</f>
        <v>42</v>
      </c>
      <c r="AW9" s="22">
        <f>AP9+1+2</f>
        <v>44949</v>
      </c>
      <c r="AX9" s="22">
        <f>AW9</f>
        <v>44949</v>
      </c>
      <c r="AY9" s="22"/>
      <c r="AZ9" s="22"/>
      <c r="BA9" s="23"/>
      <c r="BB9" t="s" s="21">
        <f>AV7</f>
        <v>37</v>
      </c>
      <c r="BC9" s="22">
        <f>AX9+1</f>
        <v>44950</v>
      </c>
      <c r="BD9" s="22">
        <f>BC9</f>
        <v>44950</v>
      </c>
      <c r="BE9" s="22"/>
      <c r="BF9" s="22"/>
      <c r="BG9" s="23"/>
      <c r="BH9" s="23"/>
      <c r="BI9" s="14"/>
      <c r="BJ9" t="s" s="21">
        <f>AV9</f>
        <v>42</v>
      </c>
      <c r="BK9" s="22">
        <f>BD9+1</f>
        <v>44951</v>
      </c>
      <c r="BL9" s="22">
        <f>BK9</f>
        <v>44951</v>
      </c>
      <c r="BM9" s="22"/>
      <c r="BN9" s="22"/>
      <c r="BO9" s="23"/>
      <c r="BP9" t="s" s="21">
        <f>BJ7</f>
        <v>37</v>
      </c>
      <c r="BQ9" s="22">
        <f>BL9+1</f>
        <v>44952</v>
      </c>
      <c r="BR9" s="22">
        <f>BQ9</f>
        <v>44952</v>
      </c>
      <c r="BS9" s="22"/>
      <c r="BT9" s="22"/>
      <c r="BU9" s="23"/>
      <c r="BV9" s="23"/>
      <c r="BW9" s="23"/>
      <c r="BX9" s="14"/>
      <c r="BY9" s="37"/>
      <c r="BZ9" s="38"/>
      <c r="CA9" s="38"/>
      <c r="CB9" s="38"/>
      <c r="CC9" s="38"/>
      <c r="CD9" s="39"/>
      <c r="CE9" s="34"/>
      <c r="CF9" s="22"/>
      <c r="CG9" s="22"/>
      <c r="CH9" s="22"/>
      <c r="CI9" s="22"/>
      <c r="CJ9" s="28"/>
      <c r="CK9" s="39"/>
      <c r="CL9" s="14"/>
      <c r="CM9" s="37"/>
      <c r="CN9" s="38"/>
      <c r="CO9" s="38"/>
      <c r="CP9" s="38"/>
      <c r="CQ9" s="38"/>
      <c r="CR9" s="39"/>
      <c r="CS9" s="34"/>
      <c r="CT9" s="22"/>
      <c r="CU9" s="22"/>
      <c r="CV9" s="22"/>
      <c r="CW9" s="22"/>
      <c r="CX9" s="28"/>
      <c r="CY9" s="28"/>
      <c r="CZ9" s="28"/>
      <c r="DA9" s="15"/>
      <c r="DB9" s="7"/>
    </row>
    <row r="10" ht="18" customHeight="1">
      <c r="A10" s="10"/>
      <c r="B10" s="19">
        <v>2</v>
      </c>
      <c r="C10" t="s" s="27">
        <v>43</v>
      </c>
      <c r="D10" t="s" s="40">
        <v>44</v>
      </c>
      <c r="E10" t="s" s="21">
        <f>'定数'!D8</f>
        <v>45</v>
      </c>
      <c r="F10" t="s" s="21">
        <v>46</v>
      </c>
      <c r="G10" s="22">
        <v>44936</v>
      </c>
      <c r="H10" s="22">
        <v>44936</v>
      </c>
      <c r="I10" s="22"/>
      <c r="J10" s="22"/>
      <c r="K10" s="23"/>
      <c r="L10" t="s" s="21">
        <f>F11</f>
        <v>47</v>
      </c>
      <c r="M10" s="22">
        <v>44937</v>
      </c>
      <c r="N10" s="22">
        <v>44937</v>
      </c>
      <c r="O10" s="22"/>
      <c r="P10" s="22"/>
      <c r="Q10" s="23"/>
      <c r="R10" s="23"/>
      <c r="S10" s="14"/>
      <c r="T10" t="s" s="21">
        <f>F10</f>
        <v>46</v>
      </c>
      <c r="U10" s="22">
        <f>N10+1</f>
        <v>44938</v>
      </c>
      <c r="V10" s="22">
        <f>U10</f>
        <v>44938</v>
      </c>
      <c r="W10" s="22"/>
      <c r="X10" s="22"/>
      <c r="Y10" s="23"/>
      <c r="Z10" t="s" s="21">
        <f>T11</f>
        <v>47</v>
      </c>
      <c r="AA10" s="22">
        <f>V10+1</f>
        <v>44939</v>
      </c>
      <c r="AB10" s="22">
        <f>AA10</f>
        <v>44939</v>
      </c>
      <c r="AC10" s="22"/>
      <c r="AD10" s="22"/>
      <c r="AE10" s="23"/>
      <c r="AF10" s="23"/>
      <c r="AG10" s="14"/>
      <c r="AH10" t="s" s="21">
        <f>T10</f>
        <v>46</v>
      </c>
      <c r="AI10" s="22">
        <f>AB10+3</f>
        <v>44942</v>
      </c>
      <c r="AJ10" s="22">
        <f>AI10+2</f>
        <v>44944</v>
      </c>
      <c r="AK10" s="22"/>
      <c r="AL10" s="22"/>
      <c r="AM10" s="23"/>
      <c r="AN10" t="s" s="21">
        <f>AH11</f>
        <v>47</v>
      </c>
      <c r="AO10" s="22">
        <f>AJ10+1</f>
        <v>44945</v>
      </c>
      <c r="AP10" s="22">
        <f>AO10+1</f>
        <v>44946</v>
      </c>
      <c r="AQ10" s="22"/>
      <c r="AR10" s="22"/>
      <c r="AS10" s="23"/>
      <c r="AT10" s="23"/>
      <c r="AU10" s="14"/>
      <c r="AV10" t="s" s="21">
        <f>AH10</f>
        <v>46</v>
      </c>
      <c r="AW10" s="22">
        <f>AP10+1+2</f>
        <v>44949</v>
      </c>
      <c r="AX10" s="22">
        <f>AW10</f>
        <v>44949</v>
      </c>
      <c r="AY10" s="22"/>
      <c r="AZ10" s="22"/>
      <c r="BA10" s="23"/>
      <c r="BB10" t="s" s="21">
        <f>AV11</f>
        <v>47</v>
      </c>
      <c r="BC10" s="22">
        <f>AX10+1</f>
        <v>44950</v>
      </c>
      <c r="BD10" s="22">
        <f>BC10</f>
        <v>44950</v>
      </c>
      <c r="BE10" s="22"/>
      <c r="BF10" s="22"/>
      <c r="BG10" s="23"/>
      <c r="BH10" s="23"/>
      <c r="BI10" s="14"/>
      <c r="BJ10" t="s" s="21">
        <f>AV10</f>
        <v>46</v>
      </c>
      <c r="BK10" s="22">
        <f>BD10+1</f>
        <v>44951</v>
      </c>
      <c r="BL10" s="22">
        <f>BK10</f>
        <v>44951</v>
      </c>
      <c r="BM10" s="22"/>
      <c r="BN10" s="22"/>
      <c r="BO10" s="23"/>
      <c r="BP10" t="s" s="21">
        <f>BJ11</f>
        <v>47</v>
      </c>
      <c r="BQ10" s="22">
        <f>BL10+1</f>
        <v>44952</v>
      </c>
      <c r="BR10" s="22">
        <f>BQ10</f>
        <v>44952</v>
      </c>
      <c r="BS10" s="22"/>
      <c r="BT10" s="22"/>
      <c r="BU10" s="23"/>
      <c r="BV10" s="23"/>
      <c r="BW10" s="23"/>
      <c r="BX10" s="14"/>
      <c r="BY10" t="s" s="20">
        <f>E10</f>
        <v>45</v>
      </c>
      <c r="BZ10" s="25">
        <f>BQ10+1</f>
        <v>44953</v>
      </c>
      <c r="CA10" s="25">
        <f>BZ10</f>
        <v>44953</v>
      </c>
      <c r="CB10" s="25"/>
      <c r="CC10" s="25"/>
      <c r="CD10" s="26"/>
      <c r="CE10" s="41"/>
      <c r="CF10" s="22">
        <f>CA10+1+2</f>
        <v>44956</v>
      </c>
      <c r="CG10" s="22">
        <f>CF10</f>
        <v>44956</v>
      </c>
      <c r="CH10" s="22"/>
      <c r="CI10" s="22"/>
      <c r="CJ10" s="28"/>
      <c r="CK10" s="26"/>
      <c r="CL10" s="14"/>
      <c r="CM10" t="s" s="20">
        <f>BY10</f>
        <v>40</v>
      </c>
      <c r="CN10" s="25">
        <f>CF10+1</f>
        <v>44957</v>
      </c>
      <c r="CO10" s="25">
        <f>CN10</f>
        <v>44957</v>
      </c>
      <c r="CP10" s="25"/>
      <c r="CQ10" s="25"/>
      <c r="CR10" s="26"/>
      <c r="CS10" t="s" s="27">
        <f>CM10</f>
        <v>40</v>
      </c>
      <c r="CT10" s="22">
        <f>CO10</f>
        <v>44957</v>
      </c>
      <c r="CU10" s="22">
        <f>CT10</f>
        <v>44957</v>
      </c>
      <c r="CV10" s="22"/>
      <c r="CW10" s="22"/>
      <c r="CX10" s="28"/>
      <c r="CY10" s="28"/>
      <c r="CZ10" s="28"/>
      <c r="DA10" s="15"/>
      <c r="DB10" s="7"/>
    </row>
    <row r="11" ht="18" customHeight="1">
      <c r="A11" s="10"/>
      <c r="B11" s="30"/>
      <c r="C11" s="34"/>
      <c r="D11" s="31"/>
      <c r="E11" t="s" s="21">
        <f>'定数'!D8</f>
        <v>45</v>
      </c>
      <c r="F11" t="s" s="21">
        <v>47</v>
      </c>
      <c r="G11" s="22">
        <v>44936</v>
      </c>
      <c r="H11" s="22">
        <v>44936</v>
      </c>
      <c r="I11" s="22"/>
      <c r="J11" s="22"/>
      <c r="K11" s="23"/>
      <c r="L11" t="s" s="21">
        <f>F12</f>
        <v>48</v>
      </c>
      <c r="M11" s="22">
        <v>44937</v>
      </c>
      <c r="N11" s="22">
        <v>44937</v>
      </c>
      <c r="O11" s="22"/>
      <c r="P11" s="22"/>
      <c r="Q11" s="23"/>
      <c r="R11" s="23"/>
      <c r="S11" s="14"/>
      <c r="T11" t="s" s="21">
        <f>F11</f>
        <v>47</v>
      </c>
      <c r="U11" s="22">
        <f>N11+1</f>
        <v>44938</v>
      </c>
      <c r="V11" s="22">
        <f>U11</f>
        <v>44938</v>
      </c>
      <c r="W11" s="22"/>
      <c r="X11" s="22"/>
      <c r="Y11" s="23"/>
      <c r="Z11" t="s" s="21">
        <f>T12</f>
        <v>48</v>
      </c>
      <c r="AA11" s="22">
        <f>V11+1</f>
        <v>44939</v>
      </c>
      <c r="AB11" s="22">
        <f>AA11</f>
        <v>44939</v>
      </c>
      <c r="AC11" s="22"/>
      <c r="AD11" s="22"/>
      <c r="AE11" s="23"/>
      <c r="AF11" s="23"/>
      <c r="AG11" s="14"/>
      <c r="AH11" t="s" s="21">
        <f>T11</f>
        <v>47</v>
      </c>
      <c r="AI11" s="22">
        <f>AB11+3</f>
        <v>44942</v>
      </c>
      <c r="AJ11" s="22">
        <f>AI11+2</f>
        <v>44944</v>
      </c>
      <c r="AK11" s="22"/>
      <c r="AL11" s="22"/>
      <c r="AM11" s="23"/>
      <c r="AN11" t="s" s="21">
        <f>AH12</f>
        <v>48</v>
      </c>
      <c r="AO11" s="22">
        <f>AJ11+1</f>
        <v>44945</v>
      </c>
      <c r="AP11" s="22">
        <f>AO11+1</f>
        <v>44946</v>
      </c>
      <c r="AQ11" s="22"/>
      <c r="AR11" s="22"/>
      <c r="AS11" s="23"/>
      <c r="AT11" s="23"/>
      <c r="AU11" s="14"/>
      <c r="AV11" t="s" s="21">
        <f>AH11</f>
        <v>47</v>
      </c>
      <c r="AW11" s="22">
        <f>AP11+1+2</f>
        <v>44949</v>
      </c>
      <c r="AX11" s="22">
        <f>AW11</f>
        <v>44949</v>
      </c>
      <c r="AY11" s="22"/>
      <c r="AZ11" s="22"/>
      <c r="BA11" s="23"/>
      <c r="BB11" t="s" s="21">
        <f>AV12</f>
        <v>48</v>
      </c>
      <c r="BC11" s="22">
        <f>AX11+1</f>
        <v>44950</v>
      </c>
      <c r="BD11" s="22">
        <f>BC11</f>
        <v>44950</v>
      </c>
      <c r="BE11" s="22"/>
      <c r="BF11" s="22"/>
      <c r="BG11" s="23"/>
      <c r="BH11" s="23"/>
      <c r="BI11" s="14"/>
      <c r="BJ11" t="s" s="21">
        <f>AV11</f>
        <v>47</v>
      </c>
      <c r="BK11" s="22">
        <f>BD11+1</f>
        <v>44951</v>
      </c>
      <c r="BL11" s="22">
        <f>BK11</f>
        <v>44951</v>
      </c>
      <c r="BM11" s="22"/>
      <c r="BN11" s="22"/>
      <c r="BO11" s="23"/>
      <c r="BP11" t="s" s="21">
        <f>BJ12</f>
        <v>48</v>
      </c>
      <c r="BQ11" s="22">
        <f>BL11+1</f>
        <v>44952</v>
      </c>
      <c r="BR11" s="22">
        <f>BQ11</f>
        <v>44952</v>
      </c>
      <c r="BS11" s="22"/>
      <c r="BT11" s="22"/>
      <c r="BU11" s="23"/>
      <c r="BV11" s="23"/>
      <c r="BW11" s="23"/>
      <c r="BX11" s="14"/>
      <c r="BY11" s="31"/>
      <c r="BZ11" s="32"/>
      <c r="CA11" s="32"/>
      <c r="CB11" s="32"/>
      <c r="CC11" s="32"/>
      <c r="CD11" s="33"/>
      <c r="CE11" s="34"/>
      <c r="CF11" s="22"/>
      <c r="CG11" s="22"/>
      <c r="CH11" s="22"/>
      <c r="CI11" s="22"/>
      <c r="CJ11" s="28"/>
      <c r="CK11" s="33"/>
      <c r="CL11" s="14"/>
      <c r="CM11" s="31"/>
      <c r="CN11" s="32"/>
      <c r="CO11" s="32"/>
      <c r="CP11" s="32"/>
      <c r="CQ11" s="32"/>
      <c r="CR11" s="33"/>
      <c r="CS11" s="34"/>
      <c r="CT11" s="22"/>
      <c r="CU11" s="22"/>
      <c r="CV11" s="22"/>
      <c r="CW11" s="22"/>
      <c r="CX11" s="28"/>
      <c r="CY11" s="28"/>
      <c r="CZ11" s="28"/>
      <c r="DA11" s="15"/>
      <c r="DB11" s="7"/>
    </row>
    <row r="12" ht="18" customHeight="1">
      <c r="A12" s="10"/>
      <c r="B12" s="36"/>
      <c r="C12" s="34"/>
      <c r="D12" s="37"/>
      <c r="E12" t="s" s="21">
        <f>'定数'!D8</f>
        <v>45</v>
      </c>
      <c r="F12" t="s" s="21">
        <v>48</v>
      </c>
      <c r="G12" s="22">
        <v>44936</v>
      </c>
      <c r="H12" s="22">
        <v>44936</v>
      </c>
      <c r="I12" s="22"/>
      <c r="J12" s="22"/>
      <c r="K12" s="23"/>
      <c r="L12" t="s" s="21">
        <f>F10</f>
        <v>46</v>
      </c>
      <c r="M12" s="22">
        <v>44937</v>
      </c>
      <c r="N12" s="22">
        <v>44937</v>
      </c>
      <c r="O12" s="22"/>
      <c r="P12" s="22"/>
      <c r="Q12" s="23"/>
      <c r="R12" s="23"/>
      <c r="S12" s="14"/>
      <c r="T12" t="s" s="21">
        <f>F12</f>
        <v>48</v>
      </c>
      <c r="U12" s="22">
        <f>N12+1</f>
        <v>44938</v>
      </c>
      <c r="V12" s="22">
        <f>U12</f>
        <v>44938</v>
      </c>
      <c r="W12" s="22"/>
      <c r="X12" s="22"/>
      <c r="Y12" s="23"/>
      <c r="Z12" t="s" s="21">
        <f>T10</f>
        <v>46</v>
      </c>
      <c r="AA12" s="22">
        <f>V12+1</f>
        <v>44939</v>
      </c>
      <c r="AB12" s="22">
        <f>AA12</f>
        <v>44939</v>
      </c>
      <c r="AC12" s="22"/>
      <c r="AD12" s="22"/>
      <c r="AE12" s="23"/>
      <c r="AF12" s="23"/>
      <c r="AG12" s="14"/>
      <c r="AH12" t="s" s="21">
        <f>T12</f>
        <v>48</v>
      </c>
      <c r="AI12" s="22">
        <f>AB12+3</f>
        <v>44942</v>
      </c>
      <c r="AJ12" s="22">
        <f>AI12+2</f>
        <v>44944</v>
      </c>
      <c r="AK12" s="22"/>
      <c r="AL12" s="22"/>
      <c r="AM12" s="23"/>
      <c r="AN12" t="s" s="21">
        <f>AH10</f>
        <v>46</v>
      </c>
      <c r="AO12" s="22">
        <f>AJ12+1</f>
        <v>44945</v>
      </c>
      <c r="AP12" s="22">
        <f>AO12+1</f>
        <v>44946</v>
      </c>
      <c r="AQ12" s="22"/>
      <c r="AR12" s="22"/>
      <c r="AS12" s="23"/>
      <c r="AT12" s="23"/>
      <c r="AU12" s="14"/>
      <c r="AV12" t="s" s="21">
        <f>AH12</f>
        <v>48</v>
      </c>
      <c r="AW12" s="22">
        <f>AP12+1+2</f>
        <v>44949</v>
      </c>
      <c r="AX12" s="22">
        <f>AW12</f>
        <v>44949</v>
      </c>
      <c r="AY12" s="22"/>
      <c r="AZ12" s="22"/>
      <c r="BA12" s="23"/>
      <c r="BB12" t="s" s="21">
        <f>AV10</f>
        <v>46</v>
      </c>
      <c r="BC12" s="22">
        <f>AX12+1</f>
        <v>44950</v>
      </c>
      <c r="BD12" s="22">
        <f>BC12</f>
        <v>44950</v>
      </c>
      <c r="BE12" s="22"/>
      <c r="BF12" s="22"/>
      <c r="BG12" s="23"/>
      <c r="BH12" s="23"/>
      <c r="BI12" s="14"/>
      <c r="BJ12" t="s" s="21">
        <f>AV12</f>
        <v>48</v>
      </c>
      <c r="BK12" s="22">
        <f>BD12+1</f>
        <v>44951</v>
      </c>
      <c r="BL12" s="22">
        <f>BK12</f>
        <v>44951</v>
      </c>
      <c r="BM12" s="22"/>
      <c r="BN12" s="22"/>
      <c r="BO12" s="23"/>
      <c r="BP12" t="s" s="21">
        <f>BJ10</f>
        <v>46</v>
      </c>
      <c r="BQ12" s="22">
        <f>BL12+1</f>
        <v>44952</v>
      </c>
      <c r="BR12" s="22">
        <f>BQ12</f>
        <v>44952</v>
      </c>
      <c r="BS12" s="22"/>
      <c r="BT12" s="22"/>
      <c r="BU12" s="23"/>
      <c r="BV12" s="23"/>
      <c r="BW12" s="23"/>
      <c r="BX12" s="14"/>
      <c r="BY12" s="37"/>
      <c r="BZ12" s="38"/>
      <c r="CA12" s="38"/>
      <c r="CB12" s="38"/>
      <c r="CC12" s="38"/>
      <c r="CD12" s="39"/>
      <c r="CE12" s="34"/>
      <c r="CF12" s="22"/>
      <c r="CG12" s="22"/>
      <c r="CH12" s="22"/>
      <c r="CI12" s="22"/>
      <c r="CJ12" s="28"/>
      <c r="CK12" s="39"/>
      <c r="CL12" s="14"/>
      <c r="CM12" s="37"/>
      <c r="CN12" s="38"/>
      <c r="CO12" s="38"/>
      <c r="CP12" s="38"/>
      <c r="CQ12" s="38"/>
      <c r="CR12" s="39"/>
      <c r="CS12" s="34"/>
      <c r="CT12" s="22"/>
      <c r="CU12" s="22"/>
      <c r="CV12" s="22"/>
      <c r="CW12" s="22"/>
      <c r="CX12" s="28"/>
      <c r="CY12" s="28"/>
      <c r="CZ12" s="28"/>
      <c r="DA12" s="15"/>
      <c r="DB12" s="7"/>
    </row>
    <row r="13" ht="16" customHeight="1">
      <c r="A13" s="7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7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7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7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7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7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7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7"/>
      <c r="DB13" s="7"/>
    </row>
    <row r="14" ht="16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</row>
    <row r="15" ht="16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</row>
    <row r="16" ht="16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</row>
    <row r="17" ht="16" customHeight="1">
      <c r="A17" s="7"/>
      <c r="B17" s="7"/>
      <c r="C17" s="7"/>
      <c r="D17" s="42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</row>
    <row r="18" ht="16" customHeight="1">
      <c r="A18" s="7"/>
      <c r="B18" s="7"/>
      <c r="C18" s="7"/>
      <c r="D18" s="42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</row>
    <row r="19" ht="16" customHeight="1">
      <c r="A19" s="7"/>
      <c r="B19" s="7"/>
      <c r="C19" s="7"/>
      <c r="D19" s="42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</row>
    <row r="20" ht="16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</row>
    <row r="21" ht="16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</row>
    <row r="22" ht="14.25" customHeight="1">
      <c r="A22" s="7"/>
      <c r="B22" s="7"/>
      <c r="C22" s="7"/>
      <c r="D22" s="43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</row>
    <row r="23" ht="14.25" customHeight="1">
      <c r="A23" s="7"/>
      <c r="B23" s="7"/>
      <c r="C23" s="7"/>
      <c r="D23" s="43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</row>
    <row r="24" ht="14.25" customHeight="1">
      <c r="A24" s="7"/>
      <c r="B24" s="7"/>
      <c r="C24" s="7"/>
      <c r="D24" s="43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</row>
    <row r="25" ht="14.25" customHeight="1">
      <c r="A25" s="7"/>
      <c r="B25" s="7"/>
      <c r="C25" s="7"/>
      <c r="D25" s="43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</row>
    <row r="26" ht="14.25" customHeight="1">
      <c r="A26" s="7"/>
      <c r="B26" s="7"/>
      <c r="C26" s="7"/>
      <c r="D26" s="43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</row>
    <row r="27" ht="14.25" customHeight="1">
      <c r="A27" s="7"/>
      <c r="B27" s="7"/>
      <c r="C27" s="7"/>
      <c r="D27" s="43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</row>
    <row r="28" ht="16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</row>
  </sheetData>
  <mergeCells count="143">
    <mergeCell ref="F4:K4"/>
    <mergeCell ref="L4:R4"/>
    <mergeCell ref="T4:Y4"/>
    <mergeCell ref="Z4:AF4"/>
    <mergeCell ref="AH4:AM4"/>
    <mergeCell ref="AN4:AT4"/>
    <mergeCell ref="AV4:BA4"/>
    <mergeCell ref="BB4:BH4"/>
    <mergeCell ref="BJ4:BO4"/>
    <mergeCell ref="BP4:BW4"/>
    <mergeCell ref="BY4:CD4"/>
    <mergeCell ref="CE4:CK4"/>
    <mergeCell ref="CM4:CR4"/>
    <mergeCell ref="CS4:CZ4"/>
    <mergeCell ref="G5:H5"/>
    <mergeCell ref="I5:J5"/>
    <mergeCell ref="M5:N5"/>
    <mergeCell ref="O5:P5"/>
    <mergeCell ref="U5:V5"/>
    <mergeCell ref="W5:X5"/>
    <mergeCell ref="AA5:AB5"/>
    <mergeCell ref="AC5:AD5"/>
    <mergeCell ref="AI5:AJ5"/>
    <mergeCell ref="AK5:AL5"/>
    <mergeCell ref="AO5:AP5"/>
    <mergeCell ref="AQ5:AR5"/>
    <mergeCell ref="AW5:AX5"/>
    <mergeCell ref="AY5:AZ5"/>
    <mergeCell ref="BC5:BD5"/>
    <mergeCell ref="BE5:BF5"/>
    <mergeCell ref="BK5:BL5"/>
    <mergeCell ref="BM5:BN5"/>
    <mergeCell ref="BQ5:BR5"/>
    <mergeCell ref="BS5:BT5"/>
    <mergeCell ref="BZ5:CA5"/>
    <mergeCell ref="CB5:CC5"/>
    <mergeCell ref="CF5:CG5"/>
    <mergeCell ref="CH5:CI5"/>
    <mergeCell ref="CN5:CO5"/>
    <mergeCell ref="CP5:CQ5"/>
    <mergeCell ref="CT5:CU5"/>
    <mergeCell ref="CV5:CW5"/>
    <mergeCell ref="B4:B6"/>
    <mergeCell ref="B7:B9"/>
    <mergeCell ref="B10:B12"/>
    <mergeCell ref="C4:C6"/>
    <mergeCell ref="C7:C9"/>
    <mergeCell ref="C10:C12"/>
    <mergeCell ref="D4:D6"/>
    <mergeCell ref="D7:D9"/>
    <mergeCell ref="D10:D12"/>
    <mergeCell ref="E4:E6"/>
    <mergeCell ref="F5:F6"/>
    <mergeCell ref="K5:K6"/>
    <mergeCell ref="L5:L6"/>
    <mergeCell ref="Q5:Q6"/>
    <mergeCell ref="R5:R6"/>
    <mergeCell ref="T5:T6"/>
    <mergeCell ref="Y5:Y6"/>
    <mergeCell ref="Z5:Z6"/>
    <mergeCell ref="AE5:AE6"/>
    <mergeCell ref="AF5:AF6"/>
    <mergeCell ref="AH5:AH6"/>
    <mergeCell ref="AM5:AM6"/>
    <mergeCell ref="AN5:AN6"/>
    <mergeCell ref="AS5:AS6"/>
    <mergeCell ref="AT5:AT6"/>
    <mergeCell ref="AV5:AV6"/>
    <mergeCell ref="BA5:BA6"/>
    <mergeCell ref="BB5:BB6"/>
    <mergeCell ref="BG5:BG6"/>
    <mergeCell ref="BH5:BH6"/>
    <mergeCell ref="BJ5:BJ6"/>
    <mergeCell ref="BO5:BO6"/>
    <mergeCell ref="BP5:BP6"/>
    <mergeCell ref="BU5:BU6"/>
    <mergeCell ref="BV5:BV6"/>
    <mergeCell ref="BW5:BW6"/>
    <mergeCell ref="BY5:BY6"/>
    <mergeCell ref="BY7:BY9"/>
    <mergeCell ref="BY10:BY12"/>
    <mergeCell ref="BZ7:BZ9"/>
    <mergeCell ref="BZ10:BZ12"/>
    <mergeCell ref="CA7:CA9"/>
    <mergeCell ref="CA10:CA12"/>
    <mergeCell ref="CB7:CB9"/>
    <mergeCell ref="CB10:CB12"/>
    <mergeCell ref="CC7:CC9"/>
    <mergeCell ref="CC10:CC12"/>
    <mergeCell ref="CD5:CD6"/>
    <mergeCell ref="CD7:CD9"/>
    <mergeCell ref="CD10:CD12"/>
    <mergeCell ref="CE5:CE6"/>
    <mergeCell ref="CE7:CE9"/>
    <mergeCell ref="CE10:CE12"/>
    <mergeCell ref="CF7:CF9"/>
    <mergeCell ref="CF10:CF12"/>
    <mergeCell ref="CG7:CG9"/>
    <mergeCell ref="CG10:CG12"/>
    <mergeCell ref="CH7:CH9"/>
    <mergeCell ref="CH10:CH12"/>
    <mergeCell ref="CI7:CI9"/>
    <mergeCell ref="CI10:CI12"/>
    <mergeCell ref="CJ5:CJ6"/>
    <mergeCell ref="CJ7:CJ9"/>
    <mergeCell ref="CJ10:CJ12"/>
    <mergeCell ref="CK5:CK6"/>
    <mergeCell ref="CK7:CK9"/>
    <mergeCell ref="CK10:CK12"/>
    <mergeCell ref="CM5:CM6"/>
    <mergeCell ref="CM7:CM9"/>
    <mergeCell ref="CM10:CM12"/>
    <mergeCell ref="CN7:CN9"/>
    <mergeCell ref="CN10:CN12"/>
    <mergeCell ref="CO7:CO9"/>
    <mergeCell ref="CO10:CO12"/>
    <mergeCell ref="CP7:CP9"/>
    <mergeCell ref="CP10:CP12"/>
    <mergeCell ref="CQ7:CQ9"/>
    <mergeCell ref="CQ10:CQ12"/>
    <mergeCell ref="CR5:CR6"/>
    <mergeCell ref="CR7:CR9"/>
    <mergeCell ref="CR10:CR12"/>
    <mergeCell ref="CS5:CS6"/>
    <mergeCell ref="CS7:CS9"/>
    <mergeCell ref="CS10:CS12"/>
    <mergeCell ref="CT7:CT9"/>
    <mergeCell ref="CT10:CT12"/>
    <mergeCell ref="CU7:CU9"/>
    <mergeCell ref="CU10:CU12"/>
    <mergeCell ref="CV7:CV9"/>
    <mergeCell ref="CV10:CV12"/>
    <mergeCell ref="CW7:CW9"/>
    <mergeCell ref="CW10:CW12"/>
    <mergeCell ref="CX5:CX6"/>
    <mergeCell ref="CX7:CX9"/>
    <mergeCell ref="CX10:CX12"/>
    <mergeCell ref="CY5:CY6"/>
    <mergeCell ref="CY7:CY9"/>
    <mergeCell ref="CY10:CY12"/>
    <mergeCell ref="CZ5:CZ6"/>
    <mergeCell ref="CZ7:CZ9"/>
    <mergeCell ref="CZ10:CZ12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1"/>
  <sheetViews>
    <sheetView workbookViewId="0" showGridLines="0" defaultGridColor="1"/>
  </sheetViews>
  <sheetFormatPr defaultColWidth="9" defaultRowHeight="14.25" customHeight="1" outlineLevelRow="0" outlineLevelCol="0"/>
  <cols>
    <col min="1" max="5" width="9" style="44" customWidth="1"/>
    <col min="6" max="16384" width="9" style="44" customWidth="1"/>
  </cols>
  <sheetData>
    <row r="1" ht="16" customHeight="1">
      <c r="A1" s="45"/>
      <c r="B1" s="45"/>
      <c r="C1" s="45"/>
      <c r="D1" s="45"/>
      <c r="E1" s="45"/>
    </row>
    <row r="2" ht="16" customHeight="1">
      <c r="A2" s="45"/>
      <c r="B2" s="45"/>
      <c r="C2" s="45"/>
      <c r="D2" s="45"/>
      <c r="E2" s="45"/>
    </row>
    <row r="3" ht="16" customHeight="1">
      <c r="A3" s="45"/>
      <c r="B3" s="45"/>
      <c r="C3" s="45"/>
      <c r="D3" s="45"/>
      <c r="E3" s="45"/>
    </row>
    <row r="4" ht="16" customHeight="1">
      <c r="A4" s="45"/>
      <c r="B4" s="45"/>
      <c r="C4" s="45"/>
      <c r="D4" s="45"/>
      <c r="E4" s="45"/>
    </row>
    <row r="5" ht="16" customHeight="1">
      <c r="A5" s="45"/>
      <c r="B5" s="45"/>
      <c r="C5" s="45"/>
      <c r="D5" t="s" s="46">
        <v>36</v>
      </c>
      <c r="E5" s="47">
        <v>11</v>
      </c>
    </row>
    <row r="6" ht="16" customHeight="1">
      <c r="A6" s="45"/>
      <c r="B6" s="45"/>
      <c r="C6" s="45"/>
      <c r="D6" s="45"/>
      <c r="E6" s="45"/>
    </row>
    <row r="7" ht="16" customHeight="1">
      <c r="A7" s="45"/>
      <c r="B7" s="45"/>
      <c r="C7" s="45"/>
      <c r="D7" s="45"/>
      <c r="E7" s="45"/>
    </row>
    <row r="8" ht="16" customHeight="1">
      <c r="A8" s="45"/>
      <c r="B8" s="45"/>
      <c r="C8" s="45"/>
      <c r="D8" t="s" s="46">
        <v>45</v>
      </c>
      <c r="E8" s="45"/>
    </row>
    <row r="9" ht="16" customHeight="1">
      <c r="A9" s="45"/>
      <c r="B9" s="45"/>
      <c r="C9" s="45"/>
      <c r="D9" s="45"/>
      <c r="E9" s="45"/>
    </row>
    <row r="10" ht="16" customHeight="1">
      <c r="A10" s="45"/>
      <c r="B10" s="45"/>
      <c r="C10" s="45"/>
      <c r="D10" s="45"/>
      <c r="E10" s="45"/>
    </row>
    <row r="11" ht="16" customHeight="1">
      <c r="A11" s="45"/>
      <c r="B11" s="45"/>
      <c r="C11" s="45"/>
      <c r="D11" t="s" s="46">
        <v>50</v>
      </c>
      <c r="E11" s="4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