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OneDrive\デスクトップ\java培训\1月\詳細設計書\"/>
    </mc:Choice>
  </mc:AlternateContent>
  <xr:revisionPtr revIDLastSave="0" documentId="13_ncr:1_{F758830C-7FCE-4ADA-BE2D-6AF17885C392}" xr6:coauthVersionLast="47" xr6:coauthVersionMax="47" xr10:uidLastSave="{00000000-0000-0000-0000-000000000000}"/>
  <bookViews>
    <workbookView xWindow="-108" yWindow="-108" windowWidth="23256" windowHeight="12576" tabRatio="758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2" i="71" l="1"/>
  <c r="AQ1" i="71"/>
  <c r="AT1" i="65"/>
  <c r="AC2" i="71"/>
  <c r="O2" i="71"/>
  <c r="AC1" i="71"/>
  <c r="O1" i="71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<sst xmlns="http://schemas.openxmlformats.org/spreadsheetml/2006/main" count="150" uniqueCount="109">
  <si>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</si>
  <si>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</si>
  <si>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</si>
  <si>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</si>
  <si>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</si>
  <si>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</si>
  <si>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</si>
  <si>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</si>
  <si>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</si>
  <si>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</si>
  <si>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</si>
  <si>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</si>
  <si>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</si>
  <si>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</si>
  <si>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</si>
  <si>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</si>
  <si>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</si>
  <si>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</si>
  <si>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</si>
  <si>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</si>
  <si>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</si>
  <si>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</si>
  <si>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</si>
  <si>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</si>
  <si>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</si>
  <si>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</si>
  <si>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</si>
  <si>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</si>
  <si>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</si>
  <si>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</si>
  <si>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</si>
  <si>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</si>
  <si>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</si>
  <si>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</si>
  <si>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</si>
  <si>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</si>
  <si>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</si>
  <si>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</si>
  <si>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</si>
  <si>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</si>
  <si>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</si>
  <si>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</si>
  <si>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</si>
  <si>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</si>
  <si>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</si>
  <si>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</si>
  <si>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</si>
  <si>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</si>
  <si>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</si>
  <si>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</si>
  <si>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</si>
  <si>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</si>
  <si>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</si>
  <si>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</si>
  <si>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</si>
  <si>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</si>
  <si>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</si>
  <si>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</si>
  <si>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</si>
  <si>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</si>
  <si>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</si>
  <si>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</si>
  <si>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追加ボタン</t>
    <phoneticPr fontId="2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</si>
  <si>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</si>
  <si>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</si>
  <si>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</si>
  <si>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</si>
  <si>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</si>
  <si>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</si>
  <si>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</si>
  <si>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社員ID</t>
    <phoneticPr fontId="2"/>
  </si>
  <si>
    <t>社員アカウント</t>
    <phoneticPr fontId="13" type="noConversion"/>
  </si>
  <si>
    <t>T_USERS</t>
    <phoneticPr fontId="13" type="noConversion"/>
  </si>
  <si>
    <t>ログイン画面</t>
    <rPh sb="4" eb="6">
      <t>ガメン</t>
    </rPh>
    <phoneticPr fontId="2"/>
  </si>
  <si>
    <t>シュウ</t>
    <phoneticPr fontId="2"/>
  </si>
  <si>
    <t>新規作成</t>
    <rPh sb="0" eb="4">
      <t>シンキサクセイ</t>
    </rPh>
    <phoneticPr fontId="2"/>
  </si>
  <si>
    <t>初期表示：</t>
    <rPh sb="0" eb="4">
      <t>ショキヒョウジ</t>
    </rPh>
    <phoneticPr fontId="2"/>
  </si>
  <si>
    <t>社員ID</t>
    <rPh sb="0" eb="2">
      <t>シャイン</t>
    </rPh>
    <phoneticPr fontId="2"/>
  </si>
  <si>
    <t>id</t>
  </si>
  <si>
    <t>パスワード</t>
  </si>
  <si>
    <t>パスワード</t>
    <phoneticPr fontId="2"/>
  </si>
  <si>
    <t>password</t>
  </si>
  <si>
    <t xml:space="preserve">社員IDは存在しません。
</t>
    <phoneticPr fontId="2"/>
  </si>
  <si>
    <t>BBBBBBBBBB</t>
    <phoneticPr fontId="2"/>
  </si>
  <si>
    <t>パスワードが間違っています。</t>
  </si>
  <si>
    <t>*********</t>
    <phoneticPr fontId="2"/>
  </si>
  <si>
    <t>エラーの表示：</t>
    <rPh sb="4" eb="6">
      <t>ヒョウジ</t>
    </rPh>
    <phoneticPr fontId="2"/>
  </si>
  <si>
    <t>８以上</t>
    <rPh sb="1" eb="3">
      <t>イジョウ</t>
    </rPh>
    <phoneticPr fontId="2"/>
  </si>
  <si>
    <t>ログイン</t>
    <phoneticPr fontId="2"/>
  </si>
  <si>
    <t>ー</t>
    <phoneticPr fontId="2"/>
  </si>
  <si>
    <t>T_USERS</t>
    <phoneticPr fontId="2"/>
  </si>
  <si>
    <t>USER_ID</t>
    <phoneticPr fontId="2"/>
  </si>
  <si>
    <t>PASSWORD</t>
    <phoneticPr fontId="2"/>
  </si>
  <si>
    <t>ログイン</t>
    <phoneticPr fontId="11"/>
  </si>
  <si>
    <t>2.ログインボタン処理</t>
    <rPh sb="9" eb="11">
      <t>ショリ</t>
    </rPh>
    <phoneticPr fontId="11"/>
  </si>
  <si>
    <t>2.1.必須入力チェック</t>
    <rPh sb="4" eb="6">
      <t>ヒッス</t>
    </rPh>
    <rPh sb="6" eb="8">
      <t>ニュウリョク</t>
    </rPh>
    <phoneticPr fontId="11"/>
  </si>
  <si>
    <t>社員IDが未入力の場合、以下のメッセージを表示</t>
  </si>
  <si>
    <t>パスワードが未入力の場合、以下のメッセージを表示</t>
    <phoneticPr fontId="13" type="noConversion"/>
  </si>
  <si>
    <t>パスワードを入力してください。</t>
    <phoneticPr fontId="13" type="noConversion"/>
  </si>
  <si>
    <t>社員IDを入力してください。</t>
    <phoneticPr fontId="13" type="noConversion"/>
  </si>
  <si>
    <t>2.2.存在チェック</t>
    <rPh sb="4" eb="6">
      <t>ソンザイ</t>
    </rPh>
    <phoneticPr fontId="11"/>
  </si>
  <si>
    <t>2.2.1 件数取得</t>
    <rPh sb="6" eb="8">
      <t>ｹﾝｽｳ</t>
    </rPh>
    <rPh sb="8" eb="10">
      <t>ｼｭﾄｸ</t>
    </rPh>
    <phoneticPr fontId="13" type="noConversion"/>
  </si>
  <si>
    <t>count(*)</t>
    <phoneticPr fontId="13" type="noConversion"/>
  </si>
  <si>
    <t>　　　　入力社員ID　＝　社員ID</t>
    <rPh sb="4" eb="6">
      <t>ﾆｭｳﾘｮｸ</t>
    </rPh>
    <rPh sb="6" eb="8">
      <t>ｼｬｲﾝ</t>
    </rPh>
    <rPh sb="13" eb="15">
      <t>ｼｬｲﾝ</t>
    </rPh>
    <phoneticPr fontId="13" type="noConversion"/>
  </si>
  <si>
    <t>and　入力パスワード　＝　パスワード</t>
    <phoneticPr fontId="13" type="noConversion"/>
  </si>
  <si>
    <t>なし</t>
    <phoneticPr fontId="13" type="noConversion"/>
  </si>
  <si>
    <t>2.3. ログイン成功の場合は、「社員情報一覧」画面へ遷移する。</t>
    <rPh sb="9" eb="11">
      <t>ｾｲｺｳ</t>
    </rPh>
    <rPh sb="12" eb="14">
      <t>ﾊﾞｱｲ</t>
    </rPh>
    <rPh sb="24" eb="26">
      <t>ｶﾞﾒﾝ</t>
    </rPh>
    <rPh sb="27" eb="29">
      <t>ｾﾝｲ</t>
    </rPh>
    <phoneticPr fontId="13" type="noConversion"/>
  </si>
  <si>
    <t>2.2.2　上記取得した件数＝０の場合は、エラーメッセージを表示する。</t>
    <rPh sb="6" eb="8">
      <t>ｼﾞｮｳｷ</t>
    </rPh>
    <rPh sb="8" eb="10">
      <t>ｼｭﾄｸ</t>
    </rPh>
    <rPh sb="12" eb="14">
      <t>ｹﾝｽｳ</t>
    </rPh>
    <rPh sb="17" eb="19">
      <t>ﾊﾞｱｲ</t>
    </rPh>
    <rPh sb="30" eb="32">
      <t>ﾋｮｳｼﾞ</t>
    </rPh>
    <phoneticPr fontId="13" type="noConversion"/>
  </si>
  <si>
    <t>パスワードが間違っています。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</si>
</sst>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color theme="1"/>
      <name val="ＭＳ Ｐゴシック"/>
      <family val="3"/>
      <charset val="128"/>
    </font>
    <font>
      <sz val="10"/>
      <color theme="0" tint="-0.34998626667073579"/>
      <name val="ＭＳ Ｐゴシック"/>
      <family val="3"/>
      <charset val="128"/>
    </font>
    <font>
      <sz val="10"/>
      <color rgb="FFFF26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9" fillId="0" borderId="0" xfId="3" applyFont="1" applyAlignment="1">
      <alignment horizontal="center" vertical="center"/>
    </xf>
    <xf numFmtId="0" fontId="5" fillId="0" borderId="23" xfId="1" applyFont="1" applyBorder="1"/>
    <xf numFmtId="14" fontId="5" fillId="0" borderId="23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14" fontId="5" fillId="0" borderId="22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49" fontId="15" fillId="0" borderId="10" xfId="0" applyNumberFormat="1" applyFont="1" applyFill="1" applyBorder="1" applyAlignment="1">
      <alignment horizontal="left" wrapText="1"/>
    </xf>
    <xf numFmtId="49" fontId="15" fillId="0" borderId="11" xfId="0" applyNumberFormat="1" applyFont="1" applyFill="1" applyBorder="1" applyAlignment="1">
      <alignment horizontal="left" wrapText="1"/>
    </xf>
    <xf numFmtId="49" fontId="15" fillId="0" borderId="12" xfId="0" applyNumberFormat="1" applyFont="1" applyFill="1" applyBorder="1" applyAlignment="1">
      <alignment horizontal="left" wrapText="1"/>
    </xf>
    <xf numFmtId="49" fontId="14" fillId="0" borderId="10" xfId="0" applyNumberFormat="1" applyFont="1" applyFill="1" applyBorder="1" applyAlignment="1">
      <alignment horizontal="left" wrapText="1"/>
    </xf>
    <xf numFmtId="49" fontId="14" fillId="0" borderId="11" xfId="0" applyNumberFormat="1" applyFont="1" applyFill="1" applyBorder="1" applyAlignment="1">
      <alignment horizontal="left" wrapText="1"/>
    </xf>
    <xf numFmtId="49" fontId="14" fillId="0" borderId="12" xfId="0" applyNumberFormat="1" applyFont="1" applyFill="1" applyBorder="1" applyAlignment="1">
      <alignment horizontal="left" wrapText="1"/>
    </xf>
    <xf numFmtId="0" fontId="16" fillId="0" borderId="0" xfId="0" applyFont="1" applyAlignment="1">
      <alignment horizontal="left" vertical="center"/>
    </xf>
    <xf numFmtId="0" fontId="5" fillId="4" borderId="0" xfId="4" applyFont="1" applyFill="1" applyAlignment="1">
      <alignment vertical="top" wrapText="1"/>
    </xf>
    <xf numFmtId="0" fontId="5" fillId="4" borderId="1" xfId="4" applyFont="1" applyFill="1" applyBorder="1" applyAlignment="1">
      <alignment horizontal="left" vertical="top"/>
    </xf>
    <xf numFmtId="0" fontId="5" fillId="4" borderId="2" xfId="4" applyFont="1" applyFill="1" applyBorder="1" applyAlignment="1">
      <alignment horizontal="left" vertical="top"/>
    </xf>
    <xf numFmtId="0" fontId="5" fillId="4" borderId="0" xfId="4" applyFont="1" applyFill="1" applyBorder="1" applyAlignment="1">
      <alignment vertical="top"/>
    </xf>
  </cellXfs>
  <cellStyles count="5">
    <cellStyle name="常规 2" xfId="4" xr:uid="{00000000-0005-0000-0000-000001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463040" y="783590"/>
          <a:ext cx="6590030" cy="224790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463040" y="2868930"/>
          <a:ext cx="6590030" cy="224790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182879</xdr:colOff>
      <xdr:row>16</xdr:row>
      <xdr:rowOff>121919</xdr:rowOff>
    </xdr:from>
    <xdr:to>
      <xdr:col>19</xdr:col>
      <xdr:colOff>175260</xdr:colOff>
      <xdr:row>18</xdr:row>
      <xdr:rowOff>30480</xdr:rowOff>
    </xdr:to>
    <xdr:grpSp>
      <xdr:nvGrpSpPr>
        <xdr:cNvPr id="3" name="Text Box 3">
          <a:extLst>
            <a:ext uri="{FF2B5EF4-FFF2-40B4-BE49-F238E27FC236}">
              <a16:creationId xmlns:a16="http://schemas.microsoft.com/office/drawing/2014/main" id="{229D0E3F-486E-43BE-832E-24B66FBA19A9}"/>
            </a:ext>
          </a:extLst>
        </xdr:cNvPr>
        <xdr:cNvGrpSpPr/>
      </xdr:nvGrpSpPr>
      <xdr:grpSpPr>
        <a:xfrm>
          <a:off x="3108959" y="2156459"/>
          <a:ext cx="541021" cy="152401"/>
          <a:chOff x="-14289" y="-6193"/>
          <a:chExt cx="826153" cy="268126"/>
        </a:xfrm>
      </xdr:grpSpPr>
      <xdr:sp macro="" textlink="">
        <xdr:nvSpPr>
          <xdr:cNvPr id="4" name="四角形">
            <a:extLst>
              <a:ext uri="{FF2B5EF4-FFF2-40B4-BE49-F238E27FC236}">
                <a16:creationId xmlns:a16="http://schemas.microsoft.com/office/drawing/2014/main" id="{71B09E11-EF45-1FC6-4A10-BEAB8F1C0045}"/>
              </a:ext>
            </a:extLst>
          </xdr:cNvPr>
          <xdr:cNvSpPr/>
        </xdr:nvSpPr>
        <xdr:spPr>
          <a:xfrm>
            <a:off x="0" y="0"/>
            <a:ext cx="797577" cy="261933"/>
          </a:xfrm>
          <a:prstGeom prst="rect">
            <a:avLst/>
          </a:prstGeom>
          <a:solidFill>
            <a:srgbClr val="C0C0C0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ログイン">
            <a:extLst>
              <a:ext uri="{FF2B5EF4-FFF2-40B4-BE49-F238E27FC236}">
                <a16:creationId xmlns:a16="http://schemas.microsoft.com/office/drawing/2014/main" id="{F6265BDF-9C3E-61F4-2286-DCD28E9D737D}"/>
              </a:ext>
            </a:extLst>
          </xdr:cNvPr>
          <xdr:cNvSpPr txBox="1"/>
        </xdr:nvSpPr>
        <xdr:spPr>
          <a:xfrm>
            <a:off x="-14289" y="-6193"/>
            <a:ext cx="826153" cy="23464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8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ログイン</a:t>
            </a:r>
          </a:p>
        </xdr:txBody>
      </xdr:sp>
    </xdr:grpSp>
    <xdr:clientData/>
  </xdr:twoCellAnchor>
  <xdr:twoCellAnchor>
    <xdr:from>
      <xdr:col>17</xdr:col>
      <xdr:colOff>0</xdr:colOff>
      <xdr:row>32</xdr:row>
      <xdr:rowOff>0</xdr:rowOff>
    </xdr:from>
    <xdr:to>
      <xdr:col>19</xdr:col>
      <xdr:colOff>175261</xdr:colOff>
      <xdr:row>33</xdr:row>
      <xdr:rowOff>30481</xdr:rowOff>
    </xdr:to>
    <xdr:grpSp>
      <xdr:nvGrpSpPr>
        <xdr:cNvPr id="16" name="Text Box 3">
          <a:extLst>
            <a:ext uri="{FF2B5EF4-FFF2-40B4-BE49-F238E27FC236}">
              <a16:creationId xmlns:a16="http://schemas.microsoft.com/office/drawing/2014/main" id="{8667A92D-9D8B-4533-BA1E-54BDD39A7297}"/>
            </a:ext>
          </a:extLst>
        </xdr:cNvPr>
        <xdr:cNvGrpSpPr/>
      </xdr:nvGrpSpPr>
      <xdr:grpSpPr>
        <a:xfrm>
          <a:off x="3108960" y="4107180"/>
          <a:ext cx="541021" cy="152401"/>
          <a:chOff x="-14289" y="-6193"/>
          <a:chExt cx="826153" cy="268126"/>
        </a:xfrm>
      </xdr:grpSpPr>
      <xdr:sp macro="" textlink="">
        <xdr:nvSpPr>
          <xdr:cNvPr id="17" name="四角形">
            <a:extLst>
              <a:ext uri="{FF2B5EF4-FFF2-40B4-BE49-F238E27FC236}">
                <a16:creationId xmlns:a16="http://schemas.microsoft.com/office/drawing/2014/main" id="{C6DEAAEF-661E-B51F-6D1F-6CDDB76B355B}"/>
              </a:ext>
            </a:extLst>
          </xdr:cNvPr>
          <xdr:cNvSpPr/>
        </xdr:nvSpPr>
        <xdr:spPr>
          <a:xfrm>
            <a:off x="0" y="0"/>
            <a:ext cx="797577" cy="261933"/>
          </a:xfrm>
          <a:prstGeom prst="rect">
            <a:avLst/>
          </a:prstGeom>
          <a:solidFill>
            <a:srgbClr val="C0C0C0"/>
          </a:solidFill>
          <a:ln w="9525" cap="flat">
            <a:solidFill>
              <a:srgbClr val="000000"/>
            </a:solidFill>
            <a:prstDash val="solid"/>
            <a:miter lim="8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8" name="ログイン">
            <a:extLst>
              <a:ext uri="{FF2B5EF4-FFF2-40B4-BE49-F238E27FC236}">
                <a16:creationId xmlns:a16="http://schemas.microsoft.com/office/drawing/2014/main" id="{0209BD35-5600-2220-1016-A364588CCD97}"/>
              </a:ext>
            </a:extLst>
          </xdr:cNvPr>
          <xdr:cNvSpPr txBox="1"/>
        </xdr:nvSpPr>
        <xdr:spPr>
          <a:xfrm>
            <a:off x="-14289" y="-6193"/>
            <a:ext cx="826153" cy="234644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0" tIns="0" rIns="0" bIns="0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defRPr>
            </a:pPr>
            <a:r>
              <a:rPr sz="800" b="0" i="0" u="none" strike="noStrike" cap="none" spc="0" baseline="0">
                <a:solidFill>
                  <a:srgbClr val="000000"/>
                </a:solidFill>
                <a:uFillTx/>
                <a:latin typeface="ＭＳ Ｐゴシック"/>
                <a:ea typeface="ＭＳ Ｐゴシック"/>
                <a:cs typeface="ＭＳ Ｐゴシック"/>
                <a:sym typeface="ＭＳ Ｐゴシック"/>
              </a:rPr>
              <a:t>ログイン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&#21220;&#24608;&#31649;&#29702;&#36039;&#26009;/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Normal="100" workbookViewId="0">
      <selection activeCell="I9" sqref="I9:AR22"/>
    </sheetView>
  </sheetViews>
  <sheetFormatPr defaultColWidth="2.6640625" defaultRowHeight="9.6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67" t="s">
        <v>5</v>
      </c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64" t="s">
        <v>33</v>
      </c>
      <c r="AG37" s="64"/>
      <c r="AH37" s="64"/>
      <c r="AI37" s="64"/>
      <c r="AJ37" s="64"/>
      <c r="AK37" s="64"/>
      <c r="AL37" s="65" t="s">
        <v>34</v>
      </c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64"/>
      <c r="AG38" s="64"/>
      <c r="AH38" s="64"/>
      <c r="AI38" s="64"/>
      <c r="AJ38" s="64"/>
      <c r="AK38" s="64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64" t="s">
        <v>24</v>
      </c>
      <c r="AG39" s="64"/>
      <c r="AH39" s="64"/>
      <c r="AI39" s="64"/>
      <c r="AJ39" s="64"/>
      <c r="AK39" s="64"/>
      <c r="AL39" s="65" t="s">
        <v>35</v>
      </c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64"/>
      <c r="AG40" s="64"/>
      <c r="AH40" s="64"/>
      <c r="AI40" s="64"/>
      <c r="AJ40" s="64"/>
      <c r="AK40" s="64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64" t="s">
        <v>0</v>
      </c>
      <c r="AG41" s="64"/>
      <c r="AH41" s="64"/>
      <c r="AI41" s="64"/>
      <c r="AJ41" s="64"/>
      <c r="AK41" s="64"/>
      <c r="AL41" s="65" t="s">
        <v>36</v>
      </c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64"/>
      <c r="AG42" s="64"/>
      <c r="AH42" s="64"/>
      <c r="AI42" s="64"/>
      <c r="AJ42" s="64"/>
      <c r="AK42" s="64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64" t="s">
        <v>25</v>
      </c>
      <c r="AG43" s="64"/>
      <c r="AH43" s="64"/>
      <c r="AI43" s="64"/>
      <c r="AJ43" s="64"/>
      <c r="AK43" s="64"/>
      <c r="AL43" s="65" t="s">
        <v>50</v>
      </c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64"/>
      <c r="AG44" s="64"/>
      <c r="AH44" s="64"/>
      <c r="AI44" s="64"/>
      <c r="AJ44" s="64"/>
      <c r="AK44" s="64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64" t="s">
        <v>26</v>
      </c>
      <c r="AG45" s="64"/>
      <c r="AH45" s="64"/>
      <c r="AI45" s="64"/>
      <c r="AJ45" s="64"/>
      <c r="AK45" s="64"/>
      <c r="AL45" s="65" t="s">
        <v>73</v>
      </c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64"/>
      <c r="AG46" s="64"/>
      <c r="AH46" s="64"/>
      <c r="AI46" s="64"/>
      <c r="AJ46" s="64"/>
      <c r="AK46" s="64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64" t="s">
        <v>22</v>
      </c>
      <c r="AG47" s="64"/>
      <c r="AH47" s="64"/>
      <c r="AI47" s="64"/>
      <c r="AJ47" s="64"/>
      <c r="AK47" s="64"/>
      <c r="AL47" s="66">
        <v>44938</v>
      </c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64"/>
      <c r="AG48" s="64"/>
      <c r="AH48" s="64"/>
      <c r="AI48" s="64"/>
      <c r="AJ48" s="64"/>
      <c r="AK48" s="64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64" t="s">
        <v>21</v>
      </c>
      <c r="AG49" s="64"/>
      <c r="AH49" s="64"/>
      <c r="AI49" s="64"/>
      <c r="AJ49" s="64"/>
      <c r="AK49" s="64"/>
      <c r="AL49" s="65" t="s">
        <v>74</v>
      </c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64"/>
      <c r="AG50" s="64"/>
      <c r="AH50" s="64"/>
      <c r="AI50" s="64"/>
      <c r="AJ50" s="64"/>
      <c r="AK50" s="64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sqref="A1:X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5" t="s">
        <v>3</v>
      </c>
      <c r="Z1" s="85"/>
      <c r="AA1" s="85"/>
      <c r="AB1" s="85"/>
      <c r="AC1" s="86" t="str">
        <f>IF(ISBLANK(表紙!AL43),"",(表紙!AL43))</f>
        <v>K001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27</v>
      </c>
      <c r="AN1" s="85"/>
      <c r="AO1" s="85"/>
      <c r="AP1" s="85"/>
      <c r="AQ1" s="86" t="str">
        <f>IF(ISBLANK(表紙!AL39),"",(表紙!AL39))</f>
        <v>KS</v>
      </c>
      <c r="AR1" s="86"/>
      <c r="AS1" s="86"/>
      <c r="AT1" s="86"/>
      <c r="AU1" s="86"/>
      <c r="AV1" s="86"/>
      <c r="AW1" s="86"/>
      <c r="AX1" s="86"/>
      <c r="AY1" s="86"/>
      <c r="AZ1" s="86"/>
    </row>
    <row r="2" spans="1:52" ht="10.199999999999999" thickBot="1">
      <c r="A2" s="82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4"/>
      <c r="Y2" s="75" t="s">
        <v>4</v>
      </c>
      <c r="Z2" s="75"/>
      <c r="AA2" s="75"/>
      <c r="AB2" s="75"/>
      <c r="AC2" s="76" t="str">
        <f>IF(ISBLANK(表紙!AL45),"",(表紙!AL45))</f>
        <v>ログイン画面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0</v>
      </c>
      <c r="AN2" s="75"/>
      <c r="AO2" s="75"/>
      <c r="AP2" s="75"/>
      <c r="AQ2" s="76" t="str">
        <f>IF(ISBLANK(表紙!AL41),"",(表紙!AL41))</f>
        <v>勤怠管理システム</v>
      </c>
      <c r="AR2" s="76"/>
      <c r="AS2" s="76"/>
      <c r="AT2" s="76"/>
      <c r="AU2" s="76"/>
      <c r="AV2" s="76"/>
      <c r="AW2" s="76"/>
      <c r="AX2" s="76"/>
      <c r="AY2" s="76"/>
      <c r="AZ2" s="76"/>
    </row>
    <row r="3" spans="1:52" ht="10.199999999999999" thickTop="1"/>
    <row r="4" spans="1:52">
      <c r="A4" s="70" t="s">
        <v>32</v>
      </c>
      <c r="B4" s="72"/>
      <c r="C4" s="70" t="s">
        <v>28</v>
      </c>
      <c r="D4" s="71"/>
      <c r="E4" s="71"/>
      <c r="F4" s="72"/>
      <c r="G4" s="70" t="s">
        <v>29</v>
      </c>
      <c r="H4" s="71"/>
      <c r="I4" s="71"/>
      <c r="J4" s="72"/>
      <c r="K4" s="70" t="s">
        <v>30</v>
      </c>
      <c r="L4" s="71"/>
      <c r="M4" s="71"/>
      <c r="N4" s="71"/>
      <c r="O4" s="71"/>
      <c r="P4" s="71"/>
      <c r="Q4" s="71"/>
      <c r="R4" s="71"/>
      <c r="S4" s="71"/>
      <c r="T4" s="72"/>
      <c r="U4" s="70" t="s">
        <v>31</v>
      </c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</row>
    <row r="5" spans="1:52">
      <c r="A5" s="73">
        <f t="shared" ref="A5:A52" si="0">ROW()-4</f>
        <v>1</v>
      </c>
      <c r="B5" s="73"/>
      <c r="C5" s="74">
        <v>44938</v>
      </c>
      <c r="D5" s="74"/>
      <c r="E5" s="74"/>
      <c r="F5" s="74"/>
      <c r="G5" s="73" t="s">
        <v>74</v>
      </c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 t="s">
        <v>75</v>
      </c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</row>
    <row r="6" spans="1:52">
      <c r="A6" s="68">
        <f t="shared" si="0"/>
        <v>2</v>
      </c>
      <c r="B6" s="68"/>
      <c r="C6" s="69"/>
      <c r="D6" s="69"/>
      <c r="E6" s="69"/>
      <c r="F6" s="69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8">
        <f t="shared" si="0"/>
        <v>3</v>
      </c>
      <c r="B7" s="68"/>
      <c r="C7" s="69"/>
      <c r="D7" s="69"/>
      <c r="E7" s="69"/>
      <c r="F7" s="69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8">
        <f t="shared" si="0"/>
        <v>4</v>
      </c>
      <c r="B8" s="68"/>
      <c r="C8" s="69"/>
      <c r="D8" s="69"/>
      <c r="E8" s="69"/>
      <c r="F8" s="69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8">
        <f t="shared" si="0"/>
        <v>5</v>
      </c>
      <c r="B9" s="68"/>
      <c r="C9" s="69"/>
      <c r="D9" s="69"/>
      <c r="E9" s="69"/>
      <c r="F9" s="69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8">
        <f t="shared" si="0"/>
        <v>6</v>
      </c>
      <c r="B10" s="68"/>
      <c r="C10" s="69"/>
      <c r="D10" s="69"/>
      <c r="E10" s="69"/>
      <c r="F10" s="69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8">
        <f t="shared" si="0"/>
        <v>7</v>
      </c>
      <c r="B11" s="68"/>
      <c r="C11" s="69"/>
      <c r="D11" s="69"/>
      <c r="E11" s="69"/>
      <c r="F11" s="69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8">
        <f t="shared" si="0"/>
        <v>8</v>
      </c>
      <c r="B12" s="68"/>
      <c r="C12" s="69"/>
      <c r="D12" s="69"/>
      <c r="E12" s="69"/>
      <c r="F12" s="69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8">
        <f t="shared" si="0"/>
        <v>9</v>
      </c>
      <c r="B13" s="68"/>
      <c r="C13" s="69"/>
      <c r="D13" s="69"/>
      <c r="E13" s="69"/>
      <c r="F13" s="69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8">
        <f t="shared" si="0"/>
        <v>10</v>
      </c>
      <c r="B14" s="68"/>
      <c r="C14" s="69"/>
      <c r="D14" s="69"/>
      <c r="E14" s="69"/>
      <c r="F14" s="69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8">
        <f t="shared" si="0"/>
        <v>11</v>
      </c>
      <c r="B15" s="68"/>
      <c r="C15" s="69"/>
      <c r="D15" s="69"/>
      <c r="E15" s="69"/>
      <c r="F15" s="69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8">
        <f t="shared" si="0"/>
        <v>12</v>
      </c>
      <c r="B16" s="68"/>
      <c r="C16" s="69"/>
      <c r="D16" s="69"/>
      <c r="E16" s="69"/>
      <c r="F16" s="69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8">
        <f t="shared" si="0"/>
        <v>13</v>
      </c>
      <c r="B17" s="68"/>
      <c r="C17" s="69"/>
      <c r="D17" s="69"/>
      <c r="E17" s="69"/>
      <c r="F17" s="69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8">
        <f t="shared" si="0"/>
        <v>14</v>
      </c>
      <c r="B18" s="68"/>
      <c r="C18" s="69"/>
      <c r="D18" s="69"/>
      <c r="E18" s="69"/>
      <c r="F18" s="69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8">
        <f t="shared" si="0"/>
        <v>15</v>
      </c>
      <c r="B19" s="68"/>
      <c r="C19" s="69"/>
      <c r="D19" s="69"/>
      <c r="E19" s="69"/>
      <c r="F19" s="69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8">
        <f t="shared" si="0"/>
        <v>16</v>
      </c>
      <c r="B20" s="68"/>
      <c r="C20" s="69"/>
      <c r="D20" s="69"/>
      <c r="E20" s="69"/>
      <c r="F20" s="69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8">
        <f t="shared" si="0"/>
        <v>17</v>
      </c>
      <c r="B21" s="68"/>
      <c r="C21" s="69"/>
      <c r="D21" s="69"/>
      <c r="E21" s="69"/>
      <c r="F21" s="69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8">
        <f t="shared" si="0"/>
        <v>18</v>
      </c>
      <c r="B22" s="68"/>
      <c r="C22" s="69"/>
      <c r="D22" s="69"/>
      <c r="E22" s="69"/>
      <c r="F22" s="69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8">
        <f t="shared" si="0"/>
        <v>19</v>
      </c>
      <c r="B23" s="68"/>
      <c r="C23" s="69"/>
      <c r="D23" s="69"/>
      <c r="E23" s="69"/>
      <c r="F23" s="69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8">
        <f t="shared" si="0"/>
        <v>20</v>
      </c>
      <c r="B24" s="68"/>
      <c r="C24" s="69"/>
      <c r="D24" s="69"/>
      <c r="E24" s="69"/>
      <c r="F24" s="69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8">
        <f t="shared" si="0"/>
        <v>21</v>
      </c>
      <c r="B25" s="68"/>
      <c r="C25" s="69"/>
      <c r="D25" s="69"/>
      <c r="E25" s="69"/>
      <c r="F25" s="69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8">
        <f t="shared" si="0"/>
        <v>22</v>
      </c>
      <c r="B26" s="68"/>
      <c r="C26" s="69"/>
      <c r="D26" s="69"/>
      <c r="E26" s="69"/>
      <c r="F26" s="69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8">
        <f t="shared" si="0"/>
        <v>23</v>
      </c>
      <c r="B27" s="68"/>
      <c r="C27" s="69"/>
      <c r="D27" s="69"/>
      <c r="E27" s="69"/>
      <c r="F27" s="69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8">
        <f t="shared" si="0"/>
        <v>24</v>
      </c>
      <c r="B28" s="68"/>
      <c r="C28" s="69"/>
      <c r="D28" s="69"/>
      <c r="E28" s="69"/>
      <c r="F28" s="69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8">
        <f t="shared" si="0"/>
        <v>25</v>
      </c>
      <c r="B29" s="68"/>
      <c r="C29" s="69"/>
      <c r="D29" s="69"/>
      <c r="E29" s="69"/>
      <c r="F29" s="69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8">
        <f t="shared" si="0"/>
        <v>26</v>
      </c>
      <c r="B30" s="68"/>
      <c r="C30" s="69"/>
      <c r="D30" s="69"/>
      <c r="E30" s="69"/>
      <c r="F30" s="69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8">
        <f t="shared" si="0"/>
        <v>27</v>
      </c>
      <c r="B31" s="68"/>
      <c r="C31" s="69"/>
      <c r="D31" s="69"/>
      <c r="E31" s="69"/>
      <c r="F31" s="69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8">
        <f t="shared" si="0"/>
        <v>28</v>
      </c>
      <c r="B32" s="68"/>
      <c r="C32" s="69"/>
      <c r="D32" s="69"/>
      <c r="E32" s="69"/>
      <c r="F32" s="69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8">
        <f t="shared" si="0"/>
        <v>29</v>
      </c>
      <c r="B33" s="68"/>
      <c r="C33" s="69"/>
      <c r="D33" s="69"/>
      <c r="E33" s="69"/>
      <c r="F33" s="69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8">
        <f t="shared" si="0"/>
        <v>30</v>
      </c>
      <c r="B34" s="68"/>
      <c r="C34" s="69"/>
      <c r="D34" s="69"/>
      <c r="E34" s="69"/>
      <c r="F34" s="69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8">
        <f t="shared" si="0"/>
        <v>31</v>
      </c>
      <c r="B35" s="68"/>
      <c r="C35" s="69"/>
      <c r="D35" s="69"/>
      <c r="E35" s="69"/>
      <c r="F35" s="69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8">
        <f t="shared" si="0"/>
        <v>32</v>
      </c>
      <c r="B36" s="68"/>
      <c r="C36" s="69"/>
      <c r="D36" s="69"/>
      <c r="E36" s="69"/>
      <c r="F36" s="69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8">
        <f t="shared" si="0"/>
        <v>33</v>
      </c>
      <c r="B37" s="68"/>
      <c r="C37" s="69"/>
      <c r="D37" s="69"/>
      <c r="E37" s="69"/>
      <c r="F37" s="69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8">
        <f t="shared" si="0"/>
        <v>34</v>
      </c>
      <c r="B38" s="68"/>
      <c r="C38" s="69"/>
      <c r="D38" s="69"/>
      <c r="E38" s="69"/>
      <c r="F38" s="69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8">
        <f t="shared" si="0"/>
        <v>35</v>
      </c>
      <c r="B39" s="68"/>
      <c r="C39" s="69"/>
      <c r="D39" s="69"/>
      <c r="E39" s="69"/>
      <c r="F39" s="69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8">
        <f t="shared" si="0"/>
        <v>36</v>
      </c>
      <c r="B40" s="68"/>
      <c r="C40" s="69"/>
      <c r="D40" s="69"/>
      <c r="E40" s="69"/>
      <c r="F40" s="69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8">
        <f t="shared" si="0"/>
        <v>37</v>
      </c>
      <c r="B41" s="68"/>
      <c r="C41" s="69"/>
      <c r="D41" s="69"/>
      <c r="E41" s="69"/>
      <c r="F41" s="69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8">
        <f t="shared" si="0"/>
        <v>38</v>
      </c>
      <c r="B42" s="68"/>
      <c r="C42" s="69"/>
      <c r="D42" s="69"/>
      <c r="E42" s="69"/>
      <c r="F42" s="69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8">
        <f t="shared" si="0"/>
        <v>39</v>
      </c>
      <c r="B43" s="68"/>
      <c r="C43" s="69"/>
      <c r="D43" s="69"/>
      <c r="E43" s="69"/>
      <c r="F43" s="69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8">
        <f t="shared" si="0"/>
        <v>40</v>
      </c>
      <c r="B44" s="68"/>
      <c r="C44" s="69"/>
      <c r="D44" s="69"/>
      <c r="E44" s="69"/>
      <c r="F44" s="69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8">
        <f t="shared" si="0"/>
        <v>41</v>
      </c>
      <c r="B45" s="68"/>
      <c r="C45" s="69"/>
      <c r="D45" s="69"/>
      <c r="E45" s="69"/>
      <c r="F45" s="69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8">
        <f t="shared" si="0"/>
        <v>42</v>
      </c>
      <c r="B46" s="68"/>
      <c r="C46" s="69"/>
      <c r="D46" s="69"/>
      <c r="E46" s="69"/>
      <c r="F46" s="69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8">
        <f t="shared" si="0"/>
        <v>43</v>
      </c>
      <c r="B47" s="68"/>
      <c r="C47" s="69"/>
      <c r="D47" s="69"/>
      <c r="E47" s="69"/>
      <c r="F47" s="69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8">
        <f t="shared" si="0"/>
        <v>44</v>
      </c>
      <c r="B48" s="68"/>
      <c r="C48" s="69"/>
      <c r="D48" s="69"/>
      <c r="E48" s="69"/>
      <c r="F48" s="69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8">
        <f t="shared" si="0"/>
        <v>45</v>
      </c>
      <c r="B49" s="68"/>
      <c r="C49" s="69"/>
      <c r="D49" s="69"/>
      <c r="E49" s="69"/>
      <c r="F49" s="69"/>
      <c r="G49" s="68"/>
      <c r="H49" s="68"/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8">
        <f t="shared" si="0"/>
        <v>46</v>
      </c>
      <c r="B50" s="68"/>
      <c r="C50" s="69"/>
      <c r="D50" s="69"/>
      <c r="E50" s="69"/>
      <c r="F50" s="69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8">
        <f t="shared" si="0"/>
        <v>47</v>
      </c>
      <c r="B51" s="68"/>
      <c r="C51" s="69"/>
      <c r="D51" s="69"/>
      <c r="E51" s="69"/>
      <c r="F51" s="69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77">
        <f t="shared" si="0"/>
        <v>48</v>
      </c>
      <c r="B52" s="77"/>
      <c r="C52" s="78"/>
      <c r="D52" s="78"/>
      <c r="E52" s="78"/>
      <c r="F52" s="78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</row>
  </sheetData>
  <mergeCells count="254"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8"/>
  <sheetViews>
    <sheetView zoomScaleNormal="100" workbookViewId="0">
      <selection sqref="A1:J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3" t="str">
        <f>IF(ISBLANK(表紙!AL43),"",(表紙!AL43))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85" t="s">
        <v>27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</v>
      </c>
      <c r="AN1" s="85"/>
      <c r="AO1" s="85"/>
      <c r="AP1" s="85"/>
      <c r="AQ1" s="87">
        <f>IF(ISBLANK(表紙!AL47),"",(表紙!AL47))</f>
        <v>44938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0.199999999999999" thickBot="1">
      <c r="A2" s="90"/>
      <c r="B2" s="91"/>
      <c r="C2" s="91"/>
      <c r="D2" s="91"/>
      <c r="E2" s="91"/>
      <c r="F2" s="91"/>
      <c r="G2" s="91"/>
      <c r="H2" s="91"/>
      <c r="I2" s="91"/>
      <c r="J2" s="92"/>
      <c r="K2" s="75" t="s">
        <v>4</v>
      </c>
      <c r="L2" s="75"/>
      <c r="M2" s="75"/>
      <c r="N2" s="75"/>
      <c r="O2" s="94" t="str">
        <f>IF(ISBLANK(表紙!AL45),"",(表紙!AL45))</f>
        <v>ログイン画面</v>
      </c>
      <c r="P2" s="94"/>
      <c r="Q2" s="94"/>
      <c r="R2" s="94"/>
      <c r="S2" s="94"/>
      <c r="T2" s="94"/>
      <c r="U2" s="94"/>
      <c r="V2" s="94"/>
      <c r="W2" s="94"/>
      <c r="X2" s="94"/>
      <c r="Y2" s="75" t="s">
        <v>0</v>
      </c>
      <c r="Z2" s="75"/>
      <c r="AA2" s="75"/>
      <c r="AB2" s="75"/>
      <c r="AC2" s="76" t="str">
        <f>IF(ISBLANK(表紙!AL41),"",(表紙!AL41))</f>
        <v>勤怠管理システム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21</v>
      </c>
      <c r="AN2" s="75"/>
      <c r="AO2" s="75"/>
      <c r="AP2" s="75"/>
      <c r="AQ2" s="76" t="str">
        <f>IF(ISBLANK(表紙!AL49),"",(表紙!AL49))</f>
        <v>シュウ</v>
      </c>
      <c r="AR2" s="76"/>
      <c r="AS2" s="76"/>
      <c r="AT2" s="76"/>
      <c r="AU2" s="76"/>
      <c r="AV2" s="76"/>
      <c r="AW2" s="76"/>
      <c r="AX2" s="76"/>
      <c r="AY2" s="76"/>
      <c r="AZ2" s="89"/>
    </row>
    <row r="3" spans="1:52" ht="10.199999999999999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 t="s">
        <v>76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 ht="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 t="s">
        <v>77</v>
      </c>
      <c r="N11" s="7"/>
      <c r="O11" s="7"/>
      <c r="P11" s="7"/>
      <c r="Q11" s="7"/>
      <c r="R11" s="127" t="s">
        <v>78</v>
      </c>
      <c r="S11" s="128"/>
      <c r="T11" s="128"/>
      <c r="U11" s="128"/>
      <c r="V11" s="128"/>
      <c r="W11" s="128"/>
      <c r="X11" s="128"/>
      <c r="Y11" s="128"/>
      <c r="Z11" s="128"/>
      <c r="AA11" s="129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 ht="12" customHeight="1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 t="s">
        <v>80</v>
      </c>
      <c r="N14" s="7"/>
      <c r="O14" s="7"/>
      <c r="P14" s="7"/>
      <c r="Q14" s="7"/>
      <c r="R14" s="127" t="s">
        <v>81</v>
      </c>
      <c r="S14" s="128"/>
      <c r="T14" s="128"/>
      <c r="U14" s="128"/>
      <c r="V14" s="128"/>
      <c r="W14" s="128"/>
      <c r="X14" s="128"/>
      <c r="Y14" s="128"/>
      <c r="Z14" s="128"/>
      <c r="AA14" s="129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 t="s">
        <v>86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2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 t="s">
        <v>70</v>
      </c>
      <c r="N24" s="7"/>
      <c r="O24" s="7"/>
      <c r="P24" s="7"/>
      <c r="Q24" s="7"/>
      <c r="R24" s="130" t="s">
        <v>83</v>
      </c>
      <c r="S24" s="131"/>
      <c r="T24" s="131"/>
      <c r="U24" s="131"/>
      <c r="V24" s="131"/>
      <c r="W24" s="131"/>
      <c r="X24" s="131"/>
      <c r="Y24" s="131"/>
      <c r="Z24" s="131"/>
      <c r="AA24" s="132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133" t="s">
        <v>82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 ht="12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 t="s">
        <v>79</v>
      </c>
      <c r="N29" s="7"/>
      <c r="O29" s="7"/>
      <c r="P29" s="7"/>
      <c r="Q29" s="7"/>
      <c r="R29" s="130" t="s">
        <v>85</v>
      </c>
      <c r="S29" s="131"/>
      <c r="T29" s="131"/>
      <c r="U29" s="131"/>
      <c r="V29" s="131"/>
      <c r="W29" s="131"/>
      <c r="X29" s="131"/>
      <c r="Y29" s="131"/>
      <c r="Z29" s="131"/>
      <c r="AA29" s="132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 ht="1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N31" s="7"/>
      <c r="O31" s="7"/>
      <c r="P31" s="7"/>
      <c r="Q31" s="7"/>
      <c r="R31" s="133" t="s">
        <v>84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9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1"/>
    </row>
  </sheetData>
  <mergeCells count="17">
    <mergeCell ref="R24:AA24"/>
    <mergeCell ref="R29:AA29"/>
    <mergeCell ref="R11:AA11"/>
    <mergeCell ref="R14:AA14"/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Normal="100" workbookViewId="0">
      <selection sqref="A1:J2"/>
    </sheetView>
  </sheetViews>
  <sheetFormatPr defaultColWidth="2.6640625" defaultRowHeight="9.6"/>
  <cols>
    <col min="1" max="16384" width="2.6640625" style="1"/>
  </cols>
  <sheetData>
    <row r="1" spans="1:52" ht="10.199999999999999" thickTop="1">
      <c r="A1" s="79" t="s">
        <v>5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3</v>
      </c>
      <c r="L1" s="85"/>
      <c r="M1" s="85"/>
      <c r="N1" s="85"/>
      <c r="O1" s="93" t="str">
        <f>IF(ISBLANK(表紙!AL43),"",(表紙!AL43))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85" t="s">
        <v>6</v>
      </c>
      <c r="Z1" s="85"/>
      <c r="AA1" s="85"/>
      <c r="AB1" s="85"/>
      <c r="AC1" s="86" t="str">
        <f>IF(ISBLANK(表紙!AL39),"",(表紙!AL39))</f>
        <v>KS</v>
      </c>
      <c r="AD1" s="86"/>
      <c r="AE1" s="86"/>
      <c r="AF1" s="86"/>
      <c r="AG1" s="86"/>
      <c r="AH1" s="86"/>
      <c r="AI1" s="86"/>
      <c r="AJ1" s="86"/>
      <c r="AK1" s="86"/>
      <c r="AL1" s="86"/>
      <c r="AM1" s="85" t="s">
        <v>1</v>
      </c>
      <c r="AN1" s="85"/>
      <c r="AO1" s="85"/>
      <c r="AP1" s="85"/>
      <c r="AQ1" s="87">
        <f>IF(ISBLANK(表紙!AL47),"",(表紙!AL47))</f>
        <v>44938</v>
      </c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0.199999999999999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5" t="s">
        <v>4</v>
      </c>
      <c r="L2" s="75"/>
      <c r="M2" s="75"/>
      <c r="N2" s="75"/>
      <c r="O2" s="94" t="str">
        <f>IF(ISBLANK(表紙!AL45),"",(表紙!AL45))</f>
        <v>ログイン画面</v>
      </c>
      <c r="P2" s="94"/>
      <c r="Q2" s="94"/>
      <c r="R2" s="94"/>
      <c r="S2" s="94"/>
      <c r="T2" s="94"/>
      <c r="U2" s="94"/>
      <c r="V2" s="94"/>
      <c r="W2" s="94"/>
      <c r="X2" s="94"/>
      <c r="Y2" s="75" t="s">
        <v>0</v>
      </c>
      <c r="Z2" s="75"/>
      <c r="AA2" s="75"/>
      <c r="AB2" s="75"/>
      <c r="AC2" s="76" t="str">
        <f>IF(ISBLANK(表紙!AL41),"",(表紙!AL41))</f>
        <v>勤怠管理システム</v>
      </c>
      <c r="AD2" s="76"/>
      <c r="AE2" s="76"/>
      <c r="AF2" s="76"/>
      <c r="AG2" s="76"/>
      <c r="AH2" s="76"/>
      <c r="AI2" s="76"/>
      <c r="AJ2" s="76"/>
      <c r="AK2" s="76"/>
      <c r="AL2" s="76"/>
      <c r="AM2" s="75" t="s">
        <v>21</v>
      </c>
      <c r="AN2" s="75"/>
      <c r="AO2" s="75"/>
      <c r="AP2" s="75"/>
      <c r="AQ2" s="76" t="str">
        <f>IF(ISBLANK(表紙!AL49),"",(表紙!AL49))</f>
        <v>シュウ</v>
      </c>
      <c r="AR2" s="76"/>
      <c r="AS2" s="76"/>
      <c r="AT2" s="76"/>
      <c r="AU2" s="76"/>
      <c r="AV2" s="76"/>
      <c r="AW2" s="76"/>
      <c r="AX2" s="76"/>
      <c r="AY2" s="76"/>
      <c r="AZ2" s="89"/>
    </row>
    <row r="3" spans="1:52" ht="10.199999999999999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62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0" t="s">
        <v>3</v>
      </c>
      <c r="C21" s="101"/>
      <c r="D21" s="101"/>
      <c r="E21" s="101"/>
      <c r="F21" s="101"/>
      <c r="G21" s="101"/>
      <c r="H21" s="101"/>
      <c r="I21" s="101"/>
      <c r="J21" s="101"/>
      <c r="K21" s="102"/>
      <c r="L21" s="100" t="s">
        <v>4</v>
      </c>
      <c r="M21" s="101"/>
      <c r="N21" s="101"/>
      <c r="O21" s="101"/>
      <c r="P21" s="101"/>
      <c r="Q21" s="101"/>
      <c r="R21" s="101"/>
      <c r="S21" s="101"/>
      <c r="T21" s="101"/>
      <c r="U21" s="102"/>
      <c r="V21" s="100" t="s">
        <v>9</v>
      </c>
      <c r="W21" s="102"/>
      <c r="X21" s="100" t="s">
        <v>2</v>
      </c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2"/>
    </row>
    <row r="22" spans="1:52">
      <c r="A22" s="12">
        <f>ROW()-21</f>
        <v>1</v>
      </c>
      <c r="B22" s="95" t="s">
        <v>63</v>
      </c>
      <c r="C22" s="96"/>
      <c r="D22" s="96"/>
      <c r="E22" s="96"/>
      <c r="F22" s="96"/>
      <c r="G22" s="96"/>
      <c r="H22" s="96"/>
      <c r="I22" s="96"/>
      <c r="J22" s="96"/>
      <c r="K22" s="97"/>
      <c r="L22" s="95" t="s">
        <v>64</v>
      </c>
      <c r="M22" s="96"/>
      <c r="N22" s="96"/>
      <c r="O22" s="96"/>
      <c r="P22" s="96"/>
      <c r="Q22" s="96"/>
      <c r="R22" s="96"/>
      <c r="S22" s="96"/>
      <c r="T22" s="96"/>
      <c r="U22" s="97"/>
      <c r="V22" s="98" t="s">
        <v>67</v>
      </c>
      <c r="W22" s="99"/>
      <c r="X22" s="95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>
      <c r="A23" s="12">
        <f t="shared" ref="A23:A30" si="0">ROW()-21</f>
        <v>2</v>
      </c>
      <c r="B23" s="95" t="s">
        <v>65</v>
      </c>
      <c r="C23" s="96"/>
      <c r="D23" s="96"/>
      <c r="E23" s="96"/>
      <c r="F23" s="96"/>
      <c r="G23" s="96"/>
      <c r="H23" s="96"/>
      <c r="I23" s="96"/>
      <c r="J23" s="96"/>
      <c r="K23" s="97"/>
      <c r="L23" s="95" t="s">
        <v>66</v>
      </c>
      <c r="M23" s="96"/>
      <c r="N23" s="96"/>
      <c r="O23" s="96"/>
      <c r="P23" s="96"/>
      <c r="Q23" s="96"/>
      <c r="R23" s="96"/>
      <c r="S23" s="96"/>
      <c r="T23" s="96"/>
      <c r="U23" s="97"/>
      <c r="V23" s="98" t="s">
        <v>67</v>
      </c>
      <c r="W23" s="99"/>
      <c r="X23" s="95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7"/>
    </row>
    <row r="24" spans="1:52">
      <c r="A24" s="12">
        <f t="shared" si="0"/>
        <v>3</v>
      </c>
      <c r="B24" s="95"/>
      <c r="C24" s="96"/>
      <c r="D24" s="96"/>
      <c r="E24" s="96"/>
      <c r="F24" s="96"/>
      <c r="G24" s="96"/>
      <c r="H24" s="96"/>
      <c r="I24" s="96"/>
      <c r="J24" s="96"/>
      <c r="K24" s="97"/>
      <c r="L24" s="95"/>
      <c r="M24" s="96"/>
      <c r="N24" s="96"/>
      <c r="O24" s="96"/>
      <c r="P24" s="96"/>
      <c r="Q24" s="96"/>
      <c r="R24" s="96"/>
      <c r="S24" s="96"/>
      <c r="T24" s="96"/>
      <c r="U24" s="97"/>
      <c r="V24" s="98"/>
      <c r="W24" s="99"/>
      <c r="X24" s="95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7"/>
    </row>
    <row r="25" spans="1:52">
      <c r="A25" s="12">
        <f t="shared" si="0"/>
        <v>4</v>
      </c>
      <c r="B25" s="95"/>
      <c r="C25" s="96"/>
      <c r="D25" s="96"/>
      <c r="E25" s="96"/>
      <c r="F25" s="96"/>
      <c r="G25" s="96"/>
      <c r="H25" s="96"/>
      <c r="I25" s="96"/>
      <c r="J25" s="96"/>
      <c r="K25" s="97"/>
      <c r="L25" s="95"/>
      <c r="M25" s="96"/>
      <c r="N25" s="96"/>
      <c r="O25" s="96"/>
      <c r="P25" s="96"/>
      <c r="Q25" s="96"/>
      <c r="R25" s="96"/>
      <c r="S25" s="96"/>
      <c r="T25" s="96"/>
      <c r="U25" s="97"/>
      <c r="V25" s="98"/>
      <c r="W25" s="99"/>
      <c r="X25" s="95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12">
        <f t="shared" si="0"/>
        <v>5</v>
      </c>
      <c r="B26" s="95"/>
      <c r="C26" s="96"/>
      <c r="D26" s="96"/>
      <c r="E26" s="96"/>
      <c r="F26" s="96"/>
      <c r="G26" s="96"/>
      <c r="H26" s="96"/>
      <c r="I26" s="96"/>
      <c r="J26" s="96"/>
      <c r="K26" s="97"/>
      <c r="L26" s="95"/>
      <c r="M26" s="96"/>
      <c r="N26" s="96"/>
      <c r="O26" s="96"/>
      <c r="P26" s="96"/>
      <c r="Q26" s="96"/>
      <c r="R26" s="96"/>
      <c r="S26" s="96"/>
      <c r="T26" s="96"/>
      <c r="U26" s="97"/>
      <c r="V26" s="98"/>
      <c r="W26" s="99"/>
      <c r="X26" s="95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>
      <c r="A27" s="12">
        <f t="shared" si="0"/>
        <v>6</v>
      </c>
      <c r="B27" s="95"/>
      <c r="C27" s="96"/>
      <c r="D27" s="96"/>
      <c r="E27" s="96"/>
      <c r="F27" s="96"/>
      <c r="G27" s="96"/>
      <c r="H27" s="96"/>
      <c r="I27" s="96"/>
      <c r="J27" s="96"/>
      <c r="K27" s="97"/>
      <c r="L27" s="95"/>
      <c r="M27" s="96"/>
      <c r="N27" s="96"/>
      <c r="O27" s="96"/>
      <c r="P27" s="96"/>
      <c r="Q27" s="96"/>
      <c r="R27" s="96"/>
      <c r="S27" s="96"/>
      <c r="T27" s="96"/>
      <c r="U27" s="97"/>
      <c r="V27" s="98"/>
      <c r="W27" s="99"/>
      <c r="X27" s="95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7"/>
    </row>
    <row r="28" spans="1:52">
      <c r="A28" s="12">
        <f t="shared" si="0"/>
        <v>7</v>
      </c>
      <c r="B28" s="95"/>
      <c r="C28" s="96"/>
      <c r="D28" s="96"/>
      <c r="E28" s="96"/>
      <c r="F28" s="96"/>
      <c r="G28" s="96"/>
      <c r="H28" s="96"/>
      <c r="I28" s="96"/>
      <c r="J28" s="96"/>
      <c r="K28" s="97"/>
      <c r="L28" s="95"/>
      <c r="M28" s="96"/>
      <c r="N28" s="96"/>
      <c r="O28" s="96"/>
      <c r="P28" s="96"/>
      <c r="Q28" s="96"/>
      <c r="R28" s="96"/>
      <c r="S28" s="96"/>
      <c r="T28" s="96"/>
      <c r="U28" s="97"/>
      <c r="V28" s="98"/>
      <c r="W28" s="99"/>
      <c r="X28" s="95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7"/>
    </row>
    <row r="29" spans="1:52">
      <c r="A29" s="12">
        <f t="shared" si="0"/>
        <v>8</v>
      </c>
      <c r="B29" s="95"/>
      <c r="C29" s="96"/>
      <c r="D29" s="96"/>
      <c r="E29" s="96"/>
      <c r="F29" s="96"/>
      <c r="G29" s="96"/>
      <c r="H29" s="96"/>
      <c r="I29" s="96"/>
      <c r="J29" s="96"/>
      <c r="K29" s="97"/>
      <c r="L29" s="95"/>
      <c r="M29" s="96"/>
      <c r="N29" s="96"/>
      <c r="O29" s="96"/>
      <c r="P29" s="96"/>
      <c r="Q29" s="96"/>
      <c r="R29" s="96"/>
      <c r="S29" s="96"/>
      <c r="T29" s="96"/>
      <c r="U29" s="97"/>
      <c r="V29" s="98"/>
      <c r="W29" s="99"/>
      <c r="X29" s="95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12">
        <f t="shared" si="0"/>
        <v>9</v>
      </c>
      <c r="B30" s="95"/>
      <c r="C30" s="96"/>
      <c r="D30" s="96"/>
      <c r="E30" s="96"/>
      <c r="F30" s="96"/>
      <c r="G30" s="96"/>
      <c r="H30" s="96"/>
      <c r="I30" s="96"/>
      <c r="J30" s="96"/>
      <c r="K30" s="97"/>
      <c r="L30" s="95"/>
      <c r="M30" s="96"/>
      <c r="N30" s="96"/>
      <c r="O30" s="96"/>
      <c r="P30" s="96"/>
      <c r="Q30" s="96"/>
      <c r="R30" s="96"/>
      <c r="S30" s="96"/>
      <c r="T30" s="96"/>
      <c r="U30" s="97"/>
      <c r="V30" s="98"/>
      <c r="W30" s="99"/>
      <c r="X30" s="95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0" t="s">
        <v>3</v>
      </c>
      <c r="C32" s="101"/>
      <c r="D32" s="101"/>
      <c r="E32" s="101"/>
      <c r="F32" s="101"/>
      <c r="G32" s="101"/>
      <c r="H32" s="101"/>
      <c r="I32" s="101"/>
      <c r="J32" s="101"/>
      <c r="K32" s="102"/>
      <c r="L32" s="100" t="s">
        <v>4</v>
      </c>
      <c r="M32" s="101"/>
      <c r="N32" s="101"/>
      <c r="O32" s="101"/>
      <c r="P32" s="101"/>
      <c r="Q32" s="101"/>
      <c r="R32" s="101"/>
      <c r="S32" s="101"/>
      <c r="T32" s="101"/>
      <c r="U32" s="102"/>
      <c r="V32" s="100" t="s">
        <v>9</v>
      </c>
      <c r="W32" s="102"/>
      <c r="X32" s="100" t="s">
        <v>2</v>
      </c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12">
        <f>ROW()-32</f>
        <v>1</v>
      </c>
      <c r="B33" s="95" t="s">
        <v>68</v>
      </c>
      <c r="C33" s="96"/>
      <c r="D33" s="96"/>
      <c r="E33" s="96"/>
      <c r="F33" s="96"/>
      <c r="G33" s="96"/>
      <c r="H33" s="96"/>
      <c r="I33" s="96"/>
      <c r="J33" s="96"/>
      <c r="K33" s="97"/>
      <c r="L33" s="95" t="s">
        <v>69</v>
      </c>
      <c r="M33" s="96"/>
      <c r="N33" s="96"/>
      <c r="O33" s="96"/>
      <c r="P33" s="96"/>
      <c r="Q33" s="96"/>
      <c r="R33" s="96"/>
      <c r="S33" s="96"/>
      <c r="T33" s="96"/>
      <c r="U33" s="97"/>
      <c r="V33" s="98" t="s">
        <v>9</v>
      </c>
      <c r="W33" s="99"/>
      <c r="X33" s="95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12">
        <f t="shared" ref="A34:A41" si="1">ROW()-32</f>
        <v>2</v>
      </c>
      <c r="B34" s="95"/>
      <c r="C34" s="96"/>
      <c r="D34" s="96"/>
      <c r="E34" s="96"/>
      <c r="F34" s="96"/>
      <c r="G34" s="96"/>
      <c r="H34" s="96"/>
      <c r="I34" s="96"/>
      <c r="J34" s="96"/>
      <c r="K34" s="97"/>
      <c r="L34" s="95"/>
      <c r="M34" s="96"/>
      <c r="N34" s="96"/>
      <c r="O34" s="96"/>
      <c r="P34" s="96"/>
      <c r="Q34" s="96"/>
      <c r="R34" s="96"/>
      <c r="S34" s="96"/>
      <c r="T34" s="96"/>
      <c r="U34" s="97"/>
      <c r="V34" s="98"/>
      <c r="W34" s="99"/>
      <c r="X34" s="95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>
      <c r="A35" s="12">
        <f t="shared" si="1"/>
        <v>3</v>
      </c>
      <c r="B35" s="95"/>
      <c r="C35" s="96"/>
      <c r="D35" s="96"/>
      <c r="E35" s="96"/>
      <c r="F35" s="96"/>
      <c r="G35" s="96"/>
      <c r="H35" s="96"/>
      <c r="I35" s="96"/>
      <c r="J35" s="96"/>
      <c r="K35" s="97"/>
      <c r="L35" s="95"/>
      <c r="M35" s="96"/>
      <c r="N35" s="96"/>
      <c r="O35" s="96"/>
      <c r="P35" s="96"/>
      <c r="Q35" s="96"/>
      <c r="R35" s="96"/>
      <c r="S35" s="96"/>
      <c r="T35" s="96"/>
      <c r="U35" s="97"/>
      <c r="V35" s="98"/>
      <c r="W35" s="99"/>
      <c r="X35" s="95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7"/>
    </row>
    <row r="36" spans="1:52">
      <c r="A36" s="12">
        <f t="shared" si="1"/>
        <v>4</v>
      </c>
      <c r="B36" s="95"/>
      <c r="C36" s="96"/>
      <c r="D36" s="96"/>
      <c r="E36" s="96"/>
      <c r="F36" s="96"/>
      <c r="G36" s="96"/>
      <c r="H36" s="96"/>
      <c r="I36" s="96"/>
      <c r="J36" s="96"/>
      <c r="K36" s="97"/>
      <c r="L36" s="95"/>
      <c r="M36" s="96"/>
      <c r="N36" s="96"/>
      <c r="O36" s="96"/>
      <c r="P36" s="96"/>
      <c r="Q36" s="96"/>
      <c r="R36" s="96"/>
      <c r="S36" s="96"/>
      <c r="T36" s="96"/>
      <c r="U36" s="97"/>
      <c r="V36" s="98"/>
      <c r="W36" s="99"/>
      <c r="X36" s="95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7"/>
    </row>
    <row r="37" spans="1:52">
      <c r="A37" s="12">
        <f t="shared" si="1"/>
        <v>5</v>
      </c>
      <c r="B37" s="95"/>
      <c r="C37" s="96"/>
      <c r="D37" s="96"/>
      <c r="E37" s="96"/>
      <c r="F37" s="96"/>
      <c r="G37" s="96"/>
      <c r="H37" s="96"/>
      <c r="I37" s="96"/>
      <c r="J37" s="96"/>
      <c r="K37" s="97"/>
      <c r="L37" s="95"/>
      <c r="M37" s="96"/>
      <c r="N37" s="96"/>
      <c r="O37" s="96"/>
      <c r="P37" s="96"/>
      <c r="Q37" s="96"/>
      <c r="R37" s="96"/>
      <c r="S37" s="96"/>
      <c r="T37" s="96"/>
      <c r="U37" s="97"/>
      <c r="V37" s="98"/>
      <c r="W37" s="99"/>
      <c r="X37" s="95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12">
        <f t="shared" si="1"/>
        <v>6</v>
      </c>
      <c r="B38" s="95"/>
      <c r="C38" s="96"/>
      <c r="D38" s="96"/>
      <c r="E38" s="96"/>
      <c r="F38" s="96"/>
      <c r="G38" s="96"/>
      <c r="H38" s="96"/>
      <c r="I38" s="96"/>
      <c r="J38" s="96"/>
      <c r="K38" s="97"/>
      <c r="L38" s="95"/>
      <c r="M38" s="96"/>
      <c r="N38" s="96"/>
      <c r="O38" s="96"/>
      <c r="P38" s="96"/>
      <c r="Q38" s="96"/>
      <c r="R38" s="96"/>
      <c r="S38" s="96"/>
      <c r="T38" s="96"/>
      <c r="U38" s="97"/>
      <c r="V38" s="98"/>
      <c r="W38" s="99"/>
      <c r="X38" s="95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>
      <c r="A39" s="12">
        <f t="shared" si="1"/>
        <v>7</v>
      </c>
      <c r="B39" s="95"/>
      <c r="C39" s="96"/>
      <c r="D39" s="96"/>
      <c r="E39" s="96"/>
      <c r="F39" s="96"/>
      <c r="G39" s="96"/>
      <c r="H39" s="96"/>
      <c r="I39" s="96"/>
      <c r="J39" s="96"/>
      <c r="K39" s="97"/>
      <c r="L39" s="95"/>
      <c r="M39" s="96"/>
      <c r="N39" s="96"/>
      <c r="O39" s="96"/>
      <c r="P39" s="96"/>
      <c r="Q39" s="96"/>
      <c r="R39" s="96"/>
      <c r="S39" s="96"/>
      <c r="T39" s="96"/>
      <c r="U39" s="97"/>
      <c r="V39" s="98"/>
      <c r="W39" s="99"/>
      <c r="X39" s="95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7"/>
    </row>
    <row r="40" spans="1:52">
      <c r="A40" s="12">
        <f t="shared" si="1"/>
        <v>8</v>
      </c>
      <c r="B40" s="95"/>
      <c r="C40" s="96"/>
      <c r="D40" s="96"/>
      <c r="E40" s="96"/>
      <c r="F40" s="96"/>
      <c r="G40" s="96"/>
      <c r="H40" s="96"/>
      <c r="I40" s="96"/>
      <c r="J40" s="96"/>
      <c r="K40" s="97"/>
      <c r="L40" s="95"/>
      <c r="M40" s="96"/>
      <c r="N40" s="96"/>
      <c r="O40" s="96"/>
      <c r="P40" s="96"/>
      <c r="Q40" s="96"/>
      <c r="R40" s="96"/>
      <c r="S40" s="96"/>
      <c r="T40" s="96"/>
      <c r="U40" s="97"/>
      <c r="V40" s="98"/>
      <c r="W40" s="99"/>
      <c r="X40" s="95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7"/>
    </row>
    <row r="41" spans="1:52">
      <c r="A41" s="12">
        <f t="shared" si="1"/>
        <v>9</v>
      </c>
      <c r="B41" s="95"/>
      <c r="C41" s="96"/>
      <c r="D41" s="96"/>
      <c r="E41" s="96"/>
      <c r="F41" s="96"/>
      <c r="G41" s="96"/>
      <c r="H41" s="96"/>
      <c r="I41" s="96"/>
      <c r="J41" s="96"/>
      <c r="K41" s="97"/>
      <c r="L41" s="95"/>
      <c r="M41" s="96"/>
      <c r="N41" s="96"/>
      <c r="O41" s="96"/>
      <c r="P41" s="96"/>
      <c r="Q41" s="96"/>
      <c r="R41" s="96"/>
      <c r="S41" s="96"/>
      <c r="T41" s="96"/>
      <c r="U41" s="97"/>
      <c r="V41" s="98"/>
      <c r="W41" s="99"/>
      <c r="X41" s="95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0" t="s">
        <v>3</v>
      </c>
      <c r="C43" s="101"/>
      <c r="D43" s="101"/>
      <c r="E43" s="101"/>
      <c r="F43" s="101"/>
      <c r="G43" s="101"/>
      <c r="H43" s="101"/>
      <c r="I43" s="101"/>
      <c r="J43" s="101"/>
      <c r="K43" s="102"/>
      <c r="L43" s="100" t="s">
        <v>4</v>
      </c>
      <c r="M43" s="101"/>
      <c r="N43" s="101"/>
      <c r="O43" s="101"/>
      <c r="P43" s="101"/>
      <c r="Q43" s="101"/>
      <c r="R43" s="101"/>
      <c r="S43" s="101"/>
      <c r="T43" s="101"/>
      <c r="U43" s="102"/>
      <c r="V43" s="100" t="s">
        <v>9</v>
      </c>
      <c r="W43" s="102"/>
      <c r="X43" s="100" t="s">
        <v>2</v>
      </c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12">
        <f>ROW()-43</f>
        <v>1</v>
      </c>
      <c r="B44" s="95"/>
      <c r="C44" s="96"/>
      <c r="D44" s="96"/>
      <c r="E44" s="96"/>
      <c r="F44" s="96"/>
      <c r="G44" s="96"/>
      <c r="H44" s="96"/>
      <c r="I44" s="96"/>
      <c r="J44" s="96"/>
      <c r="K44" s="97"/>
      <c r="L44" s="95"/>
      <c r="M44" s="96"/>
      <c r="N44" s="96"/>
      <c r="O44" s="96"/>
      <c r="P44" s="96"/>
      <c r="Q44" s="96"/>
      <c r="R44" s="96"/>
      <c r="S44" s="96"/>
      <c r="T44" s="96"/>
      <c r="U44" s="97"/>
      <c r="V44" s="98"/>
      <c r="W44" s="99"/>
      <c r="X44" s="95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7"/>
    </row>
    <row r="45" spans="1:52">
      <c r="A45" s="12">
        <f t="shared" ref="A45:A52" si="2">ROW()-43</f>
        <v>2</v>
      </c>
      <c r="B45" s="95"/>
      <c r="C45" s="96"/>
      <c r="D45" s="96"/>
      <c r="E45" s="96"/>
      <c r="F45" s="96"/>
      <c r="G45" s="96"/>
      <c r="H45" s="96"/>
      <c r="I45" s="96"/>
      <c r="J45" s="96"/>
      <c r="K45" s="97"/>
      <c r="L45" s="95"/>
      <c r="M45" s="96"/>
      <c r="N45" s="96"/>
      <c r="O45" s="96"/>
      <c r="P45" s="96"/>
      <c r="Q45" s="96"/>
      <c r="R45" s="96"/>
      <c r="S45" s="96"/>
      <c r="T45" s="96"/>
      <c r="U45" s="97"/>
      <c r="V45" s="98"/>
      <c r="W45" s="99"/>
      <c r="X45" s="95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12">
        <f t="shared" si="2"/>
        <v>3</v>
      </c>
      <c r="B46" s="95"/>
      <c r="C46" s="96"/>
      <c r="D46" s="96"/>
      <c r="E46" s="96"/>
      <c r="F46" s="96"/>
      <c r="G46" s="96"/>
      <c r="H46" s="96"/>
      <c r="I46" s="96"/>
      <c r="J46" s="96"/>
      <c r="K46" s="97"/>
      <c r="L46" s="95"/>
      <c r="M46" s="96"/>
      <c r="N46" s="96"/>
      <c r="O46" s="96"/>
      <c r="P46" s="96"/>
      <c r="Q46" s="96"/>
      <c r="R46" s="96"/>
      <c r="S46" s="96"/>
      <c r="T46" s="96"/>
      <c r="U46" s="97"/>
      <c r="V46" s="98"/>
      <c r="W46" s="99"/>
      <c r="X46" s="95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>
      <c r="A47" s="12">
        <f t="shared" si="2"/>
        <v>4</v>
      </c>
      <c r="B47" s="95"/>
      <c r="C47" s="96"/>
      <c r="D47" s="96"/>
      <c r="E47" s="96"/>
      <c r="F47" s="96"/>
      <c r="G47" s="96"/>
      <c r="H47" s="96"/>
      <c r="I47" s="96"/>
      <c r="J47" s="96"/>
      <c r="K47" s="97"/>
      <c r="L47" s="95"/>
      <c r="M47" s="96"/>
      <c r="N47" s="96"/>
      <c r="O47" s="96"/>
      <c r="P47" s="96"/>
      <c r="Q47" s="96"/>
      <c r="R47" s="96"/>
      <c r="S47" s="96"/>
      <c r="T47" s="96"/>
      <c r="U47" s="97"/>
      <c r="V47" s="98"/>
      <c r="W47" s="99"/>
      <c r="X47" s="95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7"/>
    </row>
    <row r="48" spans="1:52">
      <c r="A48" s="12">
        <f t="shared" si="2"/>
        <v>5</v>
      </c>
      <c r="B48" s="95"/>
      <c r="C48" s="96"/>
      <c r="D48" s="96"/>
      <c r="E48" s="96"/>
      <c r="F48" s="96"/>
      <c r="G48" s="96"/>
      <c r="H48" s="96"/>
      <c r="I48" s="96"/>
      <c r="J48" s="96"/>
      <c r="K48" s="97"/>
      <c r="L48" s="95"/>
      <c r="M48" s="96"/>
      <c r="N48" s="96"/>
      <c r="O48" s="96"/>
      <c r="P48" s="96"/>
      <c r="Q48" s="96"/>
      <c r="R48" s="96"/>
      <c r="S48" s="96"/>
      <c r="T48" s="96"/>
      <c r="U48" s="97"/>
      <c r="V48" s="98"/>
      <c r="W48" s="99"/>
      <c r="X48" s="95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7"/>
    </row>
    <row r="49" spans="1:52">
      <c r="A49" s="12">
        <f t="shared" si="2"/>
        <v>6</v>
      </c>
      <c r="B49" s="95"/>
      <c r="C49" s="96"/>
      <c r="D49" s="96"/>
      <c r="E49" s="96"/>
      <c r="F49" s="96"/>
      <c r="G49" s="96"/>
      <c r="H49" s="96"/>
      <c r="I49" s="96"/>
      <c r="J49" s="96"/>
      <c r="K49" s="97"/>
      <c r="L49" s="95"/>
      <c r="M49" s="96"/>
      <c r="N49" s="96"/>
      <c r="O49" s="96"/>
      <c r="P49" s="96"/>
      <c r="Q49" s="96"/>
      <c r="R49" s="96"/>
      <c r="S49" s="96"/>
      <c r="T49" s="96"/>
      <c r="U49" s="97"/>
      <c r="V49" s="98"/>
      <c r="W49" s="99"/>
      <c r="X49" s="95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12">
        <f t="shared" si="2"/>
        <v>7</v>
      </c>
      <c r="B50" s="95"/>
      <c r="C50" s="96"/>
      <c r="D50" s="96"/>
      <c r="E50" s="96"/>
      <c r="F50" s="96"/>
      <c r="G50" s="96"/>
      <c r="H50" s="96"/>
      <c r="I50" s="96"/>
      <c r="J50" s="96"/>
      <c r="K50" s="97"/>
      <c r="L50" s="95"/>
      <c r="M50" s="96"/>
      <c r="N50" s="96"/>
      <c r="O50" s="96"/>
      <c r="P50" s="96"/>
      <c r="Q50" s="96"/>
      <c r="R50" s="96"/>
      <c r="S50" s="96"/>
      <c r="T50" s="96"/>
      <c r="U50" s="97"/>
      <c r="V50" s="98"/>
      <c r="W50" s="99"/>
      <c r="X50" s="95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>
      <c r="A51" s="12">
        <f t="shared" si="2"/>
        <v>8</v>
      </c>
      <c r="B51" s="95"/>
      <c r="C51" s="96"/>
      <c r="D51" s="96"/>
      <c r="E51" s="96"/>
      <c r="F51" s="96"/>
      <c r="G51" s="96"/>
      <c r="H51" s="96"/>
      <c r="I51" s="96"/>
      <c r="J51" s="96"/>
      <c r="K51" s="97"/>
      <c r="L51" s="95"/>
      <c r="M51" s="96"/>
      <c r="N51" s="96"/>
      <c r="O51" s="96"/>
      <c r="P51" s="96"/>
      <c r="Q51" s="96"/>
      <c r="R51" s="96"/>
      <c r="S51" s="96"/>
      <c r="T51" s="96"/>
      <c r="U51" s="97"/>
      <c r="V51" s="98"/>
      <c r="W51" s="99"/>
      <c r="X51" s="95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7"/>
    </row>
    <row r="52" spans="1:52">
      <c r="A52" s="12">
        <f t="shared" si="2"/>
        <v>9</v>
      </c>
      <c r="B52" s="95"/>
      <c r="C52" s="96"/>
      <c r="D52" s="96"/>
      <c r="E52" s="96"/>
      <c r="F52" s="96"/>
      <c r="G52" s="96"/>
      <c r="H52" s="96"/>
      <c r="I52" s="96"/>
      <c r="J52" s="96"/>
      <c r="K52" s="97"/>
      <c r="L52" s="95"/>
      <c r="M52" s="96"/>
      <c r="N52" s="96"/>
      <c r="O52" s="96"/>
      <c r="P52" s="96"/>
      <c r="Q52" s="96"/>
      <c r="R52" s="96"/>
      <c r="S52" s="96"/>
      <c r="T52" s="96"/>
      <c r="U52" s="97"/>
      <c r="V52" s="98"/>
      <c r="W52" s="99"/>
      <c r="X52" s="95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7"/>
    </row>
  </sheetData>
  <mergeCells count="133"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Normal="100" workbookViewId="0">
      <pane ySplit="5" topLeftCell="A6" activePane="bottomLeft" state="frozen"/>
      <selection sqref="A1:K2"/>
      <selection pane="bottomLeft" sqref="A1:M2"/>
    </sheetView>
  </sheetViews>
  <sheetFormatPr defaultColWidth="2.6640625" defaultRowHeight="9.6"/>
  <cols>
    <col min="1" max="16384" width="2.6640625" style="1"/>
  </cols>
  <sheetData>
    <row r="1" spans="1:55">
      <c r="A1" s="115" t="s">
        <v>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7"/>
      <c r="N1" s="112" t="s">
        <v>3</v>
      </c>
      <c r="O1" s="113"/>
      <c r="P1" s="113"/>
      <c r="Q1" s="114"/>
      <c r="R1" s="119" t="str">
        <f>IF(ISBLANK(表紙!AL43),"",(表紙!AL43))</f>
        <v>K001</v>
      </c>
      <c r="S1" s="120"/>
      <c r="T1" s="120"/>
      <c r="U1" s="120"/>
      <c r="V1" s="120"/>
      <c r="W1" s="120"/>
      <c r="X1" s="120"/>
      <c r="Y1" s="120"/>
      <c r="Z1" s="120"/>
      <c r="AA1" s="121"/>
      <c r="AB1" s="112" t="s">
        <v>6</v>
      </c>
      <c r="AC1" s="113"/>
      <c r="AD1" s="113"/>
      <c r="AE1" s="114"/>
      <c r="AF1" s="106" t="str">
        <f>IF(ISBLANK(表紙!AL39),"",(表紙!AL39))</f>
        <v>KS</v>
      </c>
      <c r="AG1" s="107"/>
      <c r="AH1" s="107"/>
      <c r="AI1" s="107"/>
      <c r="AJ1" s="107"/>
      <c r="AK1" s="107"/>
      <c r="AL1" s="107"/>
      <c r="AM1" s="107"/>
      <c r="AN1" s="107"/>
      <c r="AO1" s="108"/>
      <c r="AP1" s="112" t="s">
        <v>1</v>
      </c>
      <c r="AQ1" s="113"/>
      <c r="AR1" s="113"/>
      <c r="AS1" s="114"/>
      <c r="AT1" s="109">
        <f>IF(ISBLANK(表紙!AL47),"",(表紙!AL47))</f>
        <v>44938</v>
      </c>
      <c r="AU1" s="110"/>
      <c r="AV1" s="110"/>
      <c r="AW1" s="110"/>
      <c r="AX1" s="110"/>
      <c r="AY1" s="110"/>
      <c r="AZ1" s="110"/>
      <c r="BA1" s="110"/>
      <c r="BB1" s="110"/>
      <c r="BC1" s="111"/>
    </row>
    <row r="2" spans="1:55">
      <c r="A2" s="118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2"/>
      <c r="N2" s="112" t="s">
        <v>4</v>
      </c>
      <c r="O2" s="113"/>
      <c r="P2" s="113"/>
      <c r="Q2" s="114"/>
      <c r="R2" s="119" t="str">
        <f>IF(ISBLANK(表紙!AL45),"",(表紙!AL45))</f>
        <v>ログイン画面</v>
      </c>
      <c r="S2" s="120"/>
      <c r="T2" s="120"/>
      <c r="U2" s="120"/>
      <c r="V2" s="120"/>
      <c r="W2" s="120"/>
      <c r="X2" s="120"/>
      <c r="Y2" s="120"/>
      <c r="Z2" s="120"/>
      <c r="AA2" s="121"/>
      <c r="AB2" s="112" t="s">
        <v>0</v>
      </c>
      <c r="AC2" s="113"/>
      <c r="AD2" s="113"/>
      <c r="AE2" s="114"/>
      <c r="AF2" s="106" t="str">
        <f>IF(ISBLANK(表紙!AL41),"",(表紙!AL41))</f>
        <v>勤怠管理システム</v>
      </c>
      <c r="AG2" s="107"/>
      <c r="AH2" s="107"/>
      <c r="AI2" s="107"/>
      <c r="AJ2" s="107"/>
      <c r="AK2" s="107"/>
      <c r="AL2" s="107"/>
      <c r="AM2" s="107"/>
      <c r="AN2" s="107"/>
      <c r="AO2" s="108"/>
      <c r="AP2" s="112" t="s">
        <v>21</v>
      </c>
      <c r="AQ2" s="113"/>
      <c r="AR2" s="113"/>
      <c r="AS2" s="114"/>
      <c r="AT2" s="106" t="str">
        <f>IF(ISBLANK(表紙!AL49),"",(表紙!AL49))</f>
        <v>シュウ</v>
      </c>
      <c r="AU2" s="107"/>
      <c r="AV2" s="107"/>
      <c r="AW2" s="107"/>
      <c r="AX2" s="107"/>
      <c r="AY2" s="107"/>
      <c r="AZ2" s="107"/>
      <c r="BA2" s="107"/>
      <c r="BB2" s="107"/>
      <c r="BC2" s="10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05" t="s">
        <v>15</v>
      </c>
      <c r="C5" s="105"/>
      <c r="D5" s="105"/>
      <c r="E5" s="105"/>
      <c r="F5" s="105"/>
      <c r="G5" s="105"/>
      <c r="H5" s="105"/>
      <c r="I5" s="105"/>
      <c r="J5" s="105"/>
      <c r="K5" s="105"/>
      <c r="L5" s="105" t="s">
        <v>16</v>
      </c>
      <c r="M5" s="105"/>
      <c r="N5" s="105"/>
      <c r="O5" s="105"/>
      <c r="P5" s="105"/>
      <c r="Q5" s="105" t="s">
        <v>20</v>
      </c>
      <c r="R5" s="105"/>
      <c r="S5" s="105" t="s">
        <v>17</v>
      </c>
      <c r="T5" s="105"/>
      <c r="U5" s="105" t="s">
        <v>51</v>
      </c>
      <c r="V5" s="105"/>
      <c r="W5" s="105"/>
      <c r="X5" s="105"/>
      <c r="Y5" s="105"/>
      <c r="Z5" s="105"/>
      <c r="AA5" s="105"/>
      <c r="AB5" s="105" t="s">
        <v>18</v>
      </c>
      <c r="AC5" s="105"/>
      <c r="AD5" s="105"/>
      <c r="AE5" s="105"/>
      <c r="AF5" s="105"/>
      <c r="AG5" s="105"/>
      <c r="AH5" s="105"/>
      <c r="AI5" s="105"/>
      <c r="AJ5" s="105" t="s">
        <v>19</v>
      </c>
      <c r="AK5" s="105"/>
      <c r="AL5" s="105"/>
      <c r="AM5" s="105"/>
      <c r="AN5" s="105"/>
      <c r="AO5" s="105"/>
      <c r="AP5" s="105"/>
      <c r="AQ5" s="105"/>
      <c r="AR5" s="105" t="s">
        <v>2</v>
      </c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</row>
    <row r="6" spans="1:55">
      <c r="A6" s="12">
        <f>ROW()-5</f>
        <v>1</v>
      </c>
      <c r="B6" s="34" t="s">
        <v>70</v>
      </c>
      <c r="C6" s="35"/>
      <c r="D6" s="35"/>
      <c r="E6" s="35"/>
      <c r="F6" s="35"/>
      <c r="G6" s="35"/>
      <c r="H6" s="35"/>
      <c r="I6" s="35"/>
      <c r="J6" s="35"/>
      <c r="K6" s="36"/>
      <c r="L6" s="103" t="s">
        <v>37</v>
      </c>
      <c r="M6" s="103"/>
      <c r="N6" s="103"/>
      <c r="O6" s="103"/>
      <c r="P6" s="103"/>
      <c r="Q6" s="104"/>
      <c r="R6" s="104"/>
      <c r="S6" s="104">
        <v>10</v>
      </c>
      <c r="T6" s="104"/>
      <c r="U6" s="103"/>
      <c r="V6" s="103"/>
      <c r="W6" s="103"/>
      <c r="X6" s="103"/>
      <c r="Y6" s="103"/>
      <c r="Z6" s="103"/>
      <c r="AA6" s="103"/>
      <c r="AB6" s="103" t="s">
        <v>90</v>
      </c>
      <c r="AC6" s="103"/>
      <c r="AD6" s="103"/>
      <c r="AE6" s="103"/>
      <c r="AF6" s="103"/>
      <c r="AG6" s="103"/>
      <c r="AH6" s="103"/>
      <c r="AI6" s="103"/>
      <c r="AJ6" s="103" t="s">
        <v>91</v>
      </c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</row>
    <row r="7" spans="1:55">
      <c r="A7" s="12">
        <f t="shared" ref="A7:A54" si="0">ROW()-5</f>
        <v>2</v>
      </c>
      <c r="B7" s="34" t="s">
        <v>80</v>
      </c>
      <c r="C7" s="35"/>
      <c r="D7" s="35"/>
      <c r="E7" s="35"/>
      <c r="F7" s="35"/>
      <c r="G7" s="35"/>
      <c r="H7" s="35"/>
      <c r="I7" s="35"/>
      <c r="J7" s="35"/>
      <c r="K7" s="36"/>
      <c r="L7" s="103" t="s">
        <v>37</v>
      </c>
      <c r="M7" s="103"/>
      <c r="N7" s="103"/>
      <c r="O7" s="103"/>
      <c r="P7" s="103"/>
      <c r="Q7" s="104"/>
      <c r="R7" s="104"/>
      <c r="S7" s="104" t="s">
        <v>87</v>
      </c>
      <c r="T7" s="104"/>
      <c r="U7" s="103"/>
      <c r="V7" s="103"/>
      <c r="W7" s="103"/>
      <c r="X7" s="103"/>
      <c r="Y7" s="103"/>
      <c r="Z7" s="103"/>
      <c r="AA7" s="103"/>
      <c r="AB7" s="103" t="s">
        <v>90</v>
      </c>
      <c r="AC7" s="103"/>
      <c r="AD7" s="103"/>
      <c r="AE7" s="103"/>
      <c r="AF7" s="103"/>
      <c r="AG7" s="103"/>
      <c r="AH7" s="103"/>
      <c r="AI7" s="103"/>
      <c r="AJ7" s="103" t="s">
        <v>92</v>
      </c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</row>
    <row r="8" spans="1:55">
      <c r="A8" s="12">
        <f t="shared" si="0"/>
        <v>3</v>
      </c>
      <c r="B8" s="34" t="s">
        <v>88</v>
      </c>
      <c r="C8" s="35"/>
      <c r="D8" s="35"/>
      <c r="E8" s="35"/>
      <c r="F8" s="35"/>
      <c r="G8" s="35"/>
      <c r="H8" s="35"/>
      <c r="I8" s="35"/>
      <c r="J8" s="35"/>
      <c r="K8" s="36"/>
      <c r="L8" s="103" t="s">
        <v>38</v>
      </c>
      <c r="M8" s="103"/>
      <c r="N8" s="103"/>
      <c r="O8" s="103"/>
      <c r="P8" s="103"/>
      <c r="Q8" s="104"/>
      <c r="R8" s="104"/>
      <c r="S8" s="104" t="s">
        <v>89</v>
      </c>
      <c r="T8" s="104"/>
      <c r="U8" s="103"/>
      <c r="V8" s="103"/>
      <c r="W8" s="103"/>
      <c r="X8" s="103"/>
      <c r="Y8" s="103"/>
      <c r="Z8" s="103"/>
      <c r="AA8" s="103"/>
      <c r="AB8" s="95"/>
      <c r="AC8" s="96"/>
      <c r="AD8" s="96"/>
      <c r="AE8" s="96"/>
      <c r="AF8" s="96"/>
      <c r="AG8" s="96"/>
      <c r="AH8" s="96"/>
      <c r="AI8" s="97"/>
      <c r="AJ8" s="95"/>
      <c r="AK8" s="96"/>
      <c r="AL8" s="96"/>
      <c r="AM8" s="96"/>
      <c r="AN8" s="96"/>
      <c r="AO8" s="96"/>
      <c r="AP8" s="96"/>
      <c r="AQ8" s="97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</row>
    <row r="9" spans="1:55">
      <c r="A9" s="12">
        <f>ROW()-5</f>
        <v>4</v>
      </c>
      <c r="B9" s="34"/>
      <c r="C9" s="35"/>
      <c r="D9" s="35"/>
      <c r="E9" s="35"/>
      <c r="F9" s="35"/>
      <c r="G9" s="35"/>
      <c r="H9" s="35"/>
      <c r="I9" s="35"/>
      <c r="J9" s="35"/>
      <c r="K9" s="36"/>
      <c r="L9" s="103"/>
      <c r="M9" s="103"/>
      <c r="N9" s="103"/>
      <c r="O9" s="103"/>
      <c r="P9" s="103"/>
      <c r="Q9" s="104"/>
      <c r="R9" s="104"/>
      <c r="S9" s="104"/>
      <c r="T9" s="104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95"/>
      <c r="AK9" s="96"/>
      <c r="AL9" s="96"/>
      <c r="AM9" s="96"/>
      <c r="AN9" s="96"/>
      <c r="AO9" s="96"/>
      <c r="AP9" s="96"/>
      <c r="AQ9" s="97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</row>
    <row r="10" spans="1:55">
      <c r="A10" s="12">
        <f t="shared" si="0"/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03"/>
      <c r="M10" s="103"/>
      <c r="N10" s="103"/>
      <c r="O10" s="103"/>
      <c r="P10" s="103"/>
      <c r="Q10" s="104"/>
      <c r="R10" s="104"/>
      <c r="S10" s="104"/>
      <c r="T10" s="104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95"/>
      <c r="AK10" s="96"/>
      <c r="AL10" s="96"/>
      <c r="AM10" s="96"/>
      <c r="AN10" s="96"/>
      <c r="AO10" s="96"/>
      <c r="AP10" s="96"/>
      <c r="AQ10" s="97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</row>
    <row r="11" spans="1:55">
      <c r="A11" s="12">
        <f t="shared" si="0"/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03"/>
      <c r="M11" s="103"/>
      <c r="N11" s="103"/>
      <c r="O11" s="103"/>
      <c r="P11" s="103"/>
      <c r="Q11" s="104"/>
      <c r="R11" s="104"/>
      <c r="S11" s="104"/>
      <c r="T11" s="104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95"/>
      <c r="AK11" s="96"/>
      <c r="AL11" s="96"/>
      <c r="AM11" s="96"/>
      <c r="AN11" s="96"/>
      <c r="AO11" s="96"/>
      <c r="AP11" s="96"/>
      <c r="AQ11" s="97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</row>
    <row r="12" spans="1:55">
      <c r="A12" s="12">
        <f t="shared" si="0"/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03"/>
      <c r="M12" s="103"/>
      <c r="N12" s="103"/>
      <c r="O12" s="103"/>
      <c r="P12" s="103"/>
      <c r="Q12" s="104"/>
      <c r="R12" s="104"/>
      <c r="S12" s="104"/>
      <c r="T12" s="104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95"/>
      <c r="AK12" s="96"/>
      <c r="AL12" s="96"/>
      <c r="AM12" s="96"/>
      <c r="AN12" s="96"/>
      <c r="AO12" s="96"/>
      <c r="AP12" s="96"/>
      <c r="AQ12" s="97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</row>
    <row r="13" spans="1:55">
      <c r="A13" s="12">
        <f t="shared" si="0"/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03"/>
      <c r="M13" s="103"/>
      <c r="N13" s="103"/>
      <c r="O13" s="103"/>
      <c r="P13" s="103"/>
      <c r="Q13" s="104"/>
      <c r="R13" s="104"/>
      <c r="S13" s="104"/>
      <c r="T13" s="104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95"/>
      <c r="AK13" s="96"/>
      <c r="AL13" s="96"/>
      <c r="AM13" s="96"/>
      <c r="AN13" s="96"/>
      <c r="AO13" s="96"/>
      <c r="AP13" s="96"/>
      <c r="AQ13" s="97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03"/>
      <c r="M14" s="103"/>
      <c r="N14" s="103"/>
      <c r="O14" s="103"/>
      <c r="P14" s="103"/>
      <c r="Q14" s="104"/>
      <c r="R14" s="104"/>
      <c r="S14" s="104"/>
      <c r="T14" s="104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95"/>
      <c r="AK14" s="96"/>
      <c r="AL14" s="96"/>
      <c r="AM14" s="96"/>
      <c r="AN14" s="96"/>
      <c r="AO14" s="96"/>
      <c r="AP14" s="96"/>
      <c r="AQ14" s="97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03"/>
      <c r="M15" s="103"/>
      <c r="N15" s="103"/>
      <c r="O15" s="103"/>
      <c r="P15" s="103"/>
      <c r="Q15" s="104"/>
      <c r="R15" s="104"/>
      <c r="S15" s="104"/>
      <c r="T15" s="104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95"/>
      <c r="AK15" s="96"/>
      <c r="AL15" s="96"/>
      <c r="AM15" s="96"/>
      <c r="AN15" s="96"/>
      <c r="AO15" s="96"/>
      <c r="AP15" s="96"/>
      <c r="AQ15" s="97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03"/>
      <c r="M16" s="103"/>
      <c r="N16" s="103"/>
      <c r="O16" s="103"/>
      <c r="P16" s="103"/>
      <c r="Q16" s="104"/>
      <c r="R16" s="104"/>
      <c r="S16" s="104"/>
      <c r="T16" s="104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95"/>
      <c r="AK16" s="96"/>
      <c r="AL16" s="96"/>
      <c r="AM16" s="96"/>
      <c r="AN16" s="96"/>
      <c r="AO16" s="96"/>
      <c r="AP16" s="96"/>
      <c r="AQ16" s="97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03"/>
      <c r="M17" s="103"/>
      <c r="N17" s="103"/>
      <c r="O17" s="103"/>
      <c r="P17" s="103"/>
      <c r="Q17" s="104"/>
      <c r="R17" s="104"/>
      <c r="S17" s="104"/>
      <c r="T17" s="104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03"/>
      <c r="M18" s="103"/>
      <c r="N18" s="103"/>
      <c r="O18" s="103"/>
      <c r="P18" s="103"/>
      <c r="Q18" s="104"/>
      <c r="R18" s="104"/>
      <c r="S18" s="104"/>
      <c r="T18" s="104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03"/>
      <c r="M19" s="103"/>
      <c r="N19" s="103"/>
      <c r="O19" s="103"/>
      <c r="P19" s="103"/>
      <c r="Q19" s="104"/>
      <c r="R19" s="104"/>
      <c r="S19" s="104"/>
      <c r="T19" s="104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03"/>
      <c r="M20" s="103"/>
      <c r="N20" s="103"/>
      <c r="O20" s="103"/>
      <c r="P20" s="103"/>
      <c r="Q20" s="104"/>
      <c r="R20" s="104"/>
      <c r="S20" s="104"/>
      <c r="T20" s="104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03"/>
      <c r="M21" s="103"/>
      <c r="N21" s="103"/>
      <c r="O21" s="103"/>
      <c r="P21" s="103"/>
      <c r="Q21" s="104"/>
      <c r="R21" s="104"/>
      <c r="S21" s="104"/>
      <c r="T21" s="104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03"/>
      <c r="M22" s="103"/>
      <c r="N22" s="103"/>
      <c r="O22" s="103"/>
      <c r="P22" s="103"/>
      <c r="Q22" s="104"/>
      <c r="R22" s="104"/>
      <c r="S22" s="104"/>
      <c r="T22" s="104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03"/>
      <c r="M23" s="103"/>
      <c r="N23" s="103"/>
      <c r="O23" s="103"/>
      <c r="P23" s="103"/>
      <c r="Q23" s="104"/>
      <c r="R23" s="104"/>
      <c r="S23" s="104"/>
      <c r="T23" s="104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03"/>
      <c r="M24" s="103"/>
      <c r="N24" s="103"/>
      <c r="O24" s="103"/>
      <c r="P24" s="103"/>
      <c r="Q24" s="104"/>
      <c r="R24" s="104"/>
      <c r="S24" s="104"/>
      <c r="T24" s="104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03"/>
      <c r="M25" s="103"/>
      <c r="N25" s="103"/>
      <c r="O25" s="103"/>
      <c r="P25" s="103"/>
      <c r="Q25" s="104"/>
      <c r="R25" s="104"/>
      <c r="S25" s="104"/>
      <c r="T25" s="104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03"/>
      <c r="M26" s="103"/>
      <c r="N26" s="103"/>
      <c r="O26" s="103"/>
      <c r="P26" s="103"/>
      <c r="Q26" s="104"/>
      <c r="R26" s="104"/>
      <c r="S26" s="104"/>
      <c r="T26" s="104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03"/>
      <c r="M27" s="103"/>
      <c r="N27" s="103"/>
      <c r="O27" s="103"/>
      <c r="P27" s="103"/>
      <c r="Q27" s="104"/>
      <c r="R27" s="104"/>
      <c r="S27" s="104"/>
      <c r="T27" s="104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</row>
    <row r="28" spans="1:55">
      <c r="A28" s="12">
        <f t="shared" si="0"/>
        <v>23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4"/>
      <c r="R28" s="104"/>
      <c r="S28" s="104"/>
      <c r="T28" s="104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</row>
    <row r="29" spans="1:55">
      <c r="A29" s="12">
        <f t="shared" si="0"/>
        <v>24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4"/>
      <c r="R29" s="104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</row>
    <row r="30" spans="1:55">
      <c r="A30" s="12">
        <f t="shared" si="0"/>
        <v>25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4"/>
      <c r="R30" s="104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</row>
    <row r="31" spans="1:55">
      <c r="A31" s="12">
        <f t="shared" si="0"/>
        <v>26</v>
      </c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4"/>
      <c r="R31" s="104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</row>
    <row r="32" spans="1:55">
      <c r="A32" s="12">
        <f t="shared" si="0"/>
        <v>27</v>
      </c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4"/>
      <c r="R32" s="104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</row>
    <row r="33" spans="1:55">
      <c r="A33" s="12">
        <f t="shared" si="0"/>
        <v>28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4"/>
      <c r="R33" s="104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</row>
    <row r="34" spans="1:55">
      <c r="A34" s="12">
        <f t="shared" si="0"/>
        <v>29</v>
      </c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4"/>
      <c r="R34" s="104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</row>
    <row r="35" spans="1:55">
      <c r="A35" s="12">
        <f t="shared" si="0"/>
        <v>30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4"/>
      <c r="R35" s="104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</row>
    <row r="36" spans="1:55">
      <c r="A36" s="12">
        <f t="shared" si="0"/>
        <v>31</v>
      </c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4"/>
      <c r="R36" s="104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</row>
    <row r="37" spans="1:55">
      <c r="A37" s="12">
        <f t="shared" si="0"/>
        <v>32</v>
      </c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4"/>
      <c r="R37" s="104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</row>
    <row r="38" spans="1:55">
      <c r="A38" s="12">
        <f t="shared" si="0"/>
        <v>33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4"/>
      <c r="R38" s="104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</row>
    <row r="39" spans="1:55">
      <c r="A39" s="12">
        <f t="shared" si="0"/>
        <v>34</v>
      </c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4"/>
      <c r="R39" s="104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</row>
    <row r="40" spans="1:55">
      <c r="A40" s="12">
        <f t="shared" si="0"/>
        <v>35</v>
      </c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4"/>
      <c r="R40" s="104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</row>
    <row r="41" spans="1:55">
      <c r="A41" s="12">
        <f t="shared" si="0"/>
        <v>36</v>
      </c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4"/>
      <c r="R41" s="104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</row>
    <row r="42" spans="1:55">
      <c r="A42" s="12">
        <f t="shared" si="0"/>
        <v>37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4"/>
      <c r="R42" s="104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</row>
    <row r="43" spans="1:55">
      <c r="A43" s="12">
        <f t="shared" si="0"/>
        <v>38</v>
      </c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4"/>
      <c r="R43" s="104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</row>
    <row r="44" spans="1:55">
      <c r="A44" s="12">
        <f t="shared" si="0"/>
        <v>39</v>
      </c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4"/>
      <c r="R44" s="104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</row>
    <row r="45" spans="1:55">
      <c r="A45" s="12">
        <f t="shared" si="0"/>
        <v>40</v>
      </c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4"/>
      <c r="R45" s="104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</row>
    <row r="46" spans="1:55">
      <c r="A46" s="12">
        <f t="shared" si="0"/>
        <v>41</v>
      </c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4"/>
      <c r="R46" s="104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</row>
    <row r="47" spans="1:55">
      <c r="A47" s="12">
        <f t="shared" si="0"/>
        <v>42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104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</row>
    <row r="48" spans="1:55">
      <c r="A48" s="12">
        <f t="shared" si="0"/>
        <v>43</v>
      </c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4"/>
      <c r="R48" s="104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</row>
    <row r="49" spans="1:55">
      <c r="A49" s="12">
        <f t="shared" si="0"/>
        <v>44</v>
      </c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4"/>
      <c r="R49" s="104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</row>
    <row r="50" spans="1:55">
      <c r="A50" s="12">
        <f t="shared" si="0"/>
        <v>45</v>
      </c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4"/>
      <c r="R50" s="104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</row>
    <row r="51" spans="1:55">
      <c r="A51" s="12">
        <f t="shared" si="0"/>
        <v>46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4"/>
      <c r="R51" s="104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</row>
    <row r="52" spans="1:55">
      <c r="A52" s="12">
        <f t="shared" si="0"/>
        <v>47</v>
      </c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4"/>
      <c r="R52" s="104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</row>
    <row r="53" spans="1:55">
      <c r="A53" s="12">
        <f t="shared" si="0"/>
        <v>48</v>
      </c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4"/>
      <c r="R53" s="104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</row>
    <row r="54" spans="1:55">
      <c r="A54" s="12">
        <f t="shared" si="0"/>
        <v>49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4"/>
      <c r="R54" s="104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</row>
  </sheetData>
  <mergeCells count="391"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60"/>
  <sheetViews>
    <sheetView view="pageBreakPreview" zoomScaleSheetLayoutView="100" workbookViewId="0">
      <pane ySplit="3" topLeftCell="A4" activePane="bottomLeft" state="frozen"/>
      <selection activeCell="AK12" sqref="AK12"/>
      <selection pane="bottomLeft" sqref="A1:J2"/>
    </sheetView>
  </sheetViews>
  <sheetFormatPr defaultColWidth="2.6640625" defaultRowHeight="9.6"/>
  <cols>
    <col min="1" max="16384" width="2.6640625" style="37"/>
  </cols>
  <sheetData>
    <row r="1" spans="1:52" ht="10.199999999999999" thickTop="1">
      <c r="A1" s="79" t="s">
        <v>52</v>
      </c>
      <c r="B1" s="80"/>
      <c r="C1" s="80"/>
      <c r="D1" s="80"/>
      <c r="E1" s="80"/>
      <c r="F1" s="80"/>
      <c r="G1" s="80"/>
      <c r="H1" s="80"/>
      <c r="I1" s="80"/>
      <c r="J1" s="81"/>
      <c r="K1" s="85" t="s">
        <v>53</v>
      </c>
      <c r="L1" s="85"/>
      <c r="M1" s="85"/>
      <c r="N1" s="85"/>
      <c r="O1" s="93" t="str">
        <f>IF(ISBLANK([1]表紙!AL39),"",([1]表紙!AL39))</f>
        <v>K001</v>
      </c>
      <c r="P1" s="93"/>
      <c r="Q1" s="93"/>
      <c r="R1" s="93"/>
      <c r="S1" s="93"/>
      <c r="T1" s="93"/>
      <c r="U1" s="93"/>
      <c r="V1" s="93"/>
      <c r="W1" s="93"/>
      <c r="X1" s="93"/>
      <c r="Y1" s="85" t="s">
        <v>54</v>
      </c>
      <c r="Z1" s="85"/>
      <c r="AA1" s="85"/>
      <c r="AB1" s="85"/>
      <c r="AC1" s="126" t="str">
        <f>IF(ISBLANK([1]表紙!AL35),"",([1]表紙!AL35))</f>
        <v>KS</v>
      </c>
      <c r="AD1" s="126"/>
      <c r="AE1" s="126"/>
      <c r="AF1" s="126"/>
      <c r="AG1" s="126"/>
      <c r="AH1" s="126"/>
      <c r="AI1" s="126"/>
      <c r="AJ1" s="126"/>
      <c r="AK1" s="126"/>
      <c r="AL1" s="126"/>
      <c r="AM1" s="85" t="s">
        <v>55</v>
      </c>
      <c r="AN1" s="85"/>
      <c r="AO1" s="85"/>
      <c r="AP1" s="85"/>
      <c r="AQ1" s="122">
        <f>IF(ISBLANK(表紙!AL47),"",(表紙!AL47))</f>
        <v>44938</v>
      </c>
      <c r="AR1" s="122"/>
      <c r="AS1" s="122"/>
      <c r="AT1" s="122"/>
      <c r="AU1" s="122"/>
      <c r="AV1" s="122"/>
      <c r="AW1" s="122"/>
      <c r="AX1" s="122"/>
      <c r="AY1" s="122"/>
      <c r="AZ1" s="123"/>
    </row>
    <row r="2" spans="1:52" ht="10.199999999999999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5" t="s">
        <v>56</v>
      </c>
      <c r="L2" s="75"/>
      <c r="M2" s="75"/>
      <c r="N2" s="75"/>
      <c r="O2" s="94" t="str">
        <f>IF(ISBLANK([1]表紙!AL41),"",([1]表紙!AL41))</f>
        <v>勤怠実績一覧</v>
      </c>
      <c r="P2" s="94"/>
      <c r="Q2" s="94"/>
      <c r="R2" s="94"/>
      <c r="S2" s="94"/>
      <c r="T2" s="94"/>
      <c r="U2" s="94"/>
      <c r="V2" s="94"/>
      <c r="W2" s="94"/>
      <c r="X2" s="94"/>
      <c r="Y2" s="75" t="s">
        <v>57</v>
      </c>
      <c r="Z2" s="75"/>
      <c r="AA2" s="75"/>
      <c r="AB2" s="75"/>
      <c r="AC2" s="124" t="str">
        <f>IF(ISBLANK([1]表紙!AL37),"",([1]表紙!AL37))</f>
        <v>勤怠管理システム</v>
      </c>
      <c r="AD2" s="124"/>
      <c r="AE2" s="124"/>
      <c r="AF2" s="124"/>
      <c r="AG2" s="124"/>
      <c r="AH2" s="124"/>
      <c r="AI2" s="124"/>
      <c r="AJ2" s="124"/>
      <c r="AK2" s="124"/>
      <c r="AL2" s="124"/>
      <c r="AM2" s="75" t="s">
        <v>58</v>
      </c>
      <c r="AN2" s="75"/>
      <c r="AO2" s="75"/>
      <c r="AP2" s="75"/>
      <c r="AQ2" s="124" t="str">
        <f>IF(ISBLANK(表紙!AL49),"",(表紙!AL49))</f>
        <v>シュウ</v>
      </c>
      <c r="AR2" s="124"/>
      <c r="AS2" s="124"/>
      <c r="AT2" s="124"/>
      <c r="AU2" s="124"/>
      <c r="AV2" s="124"/>
      <c r="AW2" s="124"/>
      <c r="AX2" s="124"/>
      <c r="AY2" s="124"/>
      <c r="AZ2" s="125"/>
    </row>
    <row r="3" spans="1:52" ht="12" customHeight="1" thickTop="1">
      <c r="B3" s="38"/>
    </row>
    <row r="4" spans="1:52">
      <c r="A4" s="39" t="s">
        <v>59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2">
      <c r="A6" s="45"/>
      <c r="B6" s="46" t="s">
        <v>60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2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2">
      <c r="A8" s="45"/>
      <c r="B8" s="46"/>
      <c r="C8" s="46" t="s">
        <v>61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2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2">
      <c r="A10" s="45"/>
      <c r="B10" s="46"/>
      <c r="C10" s="46"/>
      <c r="D10" s="46"/>
      <c r="E10" s="48" t="s">
        <v>39</v>
      </c>
      <c r="F10" s="49" t="s">
        <v>40</v>
      </c>
      <c r="G10" s="50"/>
      <c r="H10" s="50"/>
      <c r="I10" s="50"/>
      <c r="J10" s="50"/>
      <c r="K10" s="50"/>
      <c r="L10" s="51"/>
      <c r="M10" s="50" t="s">
        <v>41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2">
      <c r="A11" s="45"/>
      <c r="B11" s="46"/>
      <c r="C11" s="46"/>
      <c r="D11" s="46"/>
      <c r="E11" s="52">
        <v>1</v>
      </c>
      <c r="F11" s="53" t="s">
        <v>93</v>
      </c>
      <c r="G11" s="54"/>
      <c r="H11" s="54"/>
      <c r="I11" s="54"/>
      <c r="J11" s="54"/>
      <c r="K11" s="54"/>
      <c r="L11" s="55"/>
      <c r="M11" s="54" t="s">
        <v>42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2">
      <c r="A13" s="39" t="s">
        <v>94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1"/>
    </row>
    <row r="14" spans="1:52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4"/>
    </row>
    <row r="15" spans="1:52">
      <c r="A15" s="45"/>
      <c r="B15" s="46" t="s">
        <v>95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2">
      <c r="A16" s="45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D17" s="46" t="s">
        <v>96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E18" s="46" t="s">
        <v>99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 t="s">
        <v>97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46" t="s">
        <v>98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 t="s">
        <v>100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 t="s">
        <v>101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9" t="s">
        <v>43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1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 t="s">
        <v>102</v>
      </c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5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9" t="s">
        <v>44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E31" s="46" t="s">
        <v>71</v>
      </c>
      <c r="F31" s="46"/>
      <c r="G31" s="46"/>
      <c r="H31" s="46"/>
      <c r="I31" s="46"/>
      <c r="J31" s="46" t="s">
        <v>72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9" t="s">
        <v>45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1.4" customHeight="1">
      <c r="A34" s="45"/>
      <c r="B34" s="46"/>
      <c r="C34" s="46"/>
      <c r="D34" s="135" t="s">
        <v>103</v>
      </c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4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>
      <c r="A35" s="45"/>
      <c r="B35" s="46"/>
      <c r="C35" s="46"/>
      <c r="D35" s="59"/>
      <c r="E35" s="137" t="s">
        <v>104</v>
      </c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>
      <c r="A36" s="45"/>
      <c r="B36" s="46"/>
      <c r="C36" s="46"/>
      <c r="D36" s="49" t="s">
        <v>46</v>
      </c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>
      <c r="A37" s="45"/>
      <c r="B37" s="46"/>
      <c r="C37" s="46"/>
      <c r="D37" s="45"/>
      <c r="E37" s="46" t="s">
        <v>47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48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105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56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 t="s">
        <v>107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46"/>
      <c r="E44" s="46"/>
      <c r="F44" s="46" t="s">
        <v>108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59"/>
      <c r="B46" s="37" t="s">
        <v>106</v>
      </c>
      <c r="AZ46" s="60"/>
    </row>
    <row r="47" spans="1:52">
      <c r="A47" s="59"/>
      <c r="AZ47" s="60"/>
    </row>
    <row r="48" spans="1:52">
      <c r="A48" s="59"/>
      <c r="AZ48" s="60"/>
    </row>
    <row r="49" spans="1:52">
      <c r="A49" s="59"/>
      <c r="AZ49" s="60"/>
    </row>
    <row r="50" spans="1:52">
      <c r="A50" s="59"/>
      <c r="AZ50" s="60"/>
    </row>
    <row r="51" spans="1:52">
      <c r="A51" s="59"/>
      <c r="AZ51" s="60"/>
    </row>
    <row r="52" spans="1:52">
      <c r="A52" s="59"/>
      <c r="AZ52" s="60"/>
    </row>
    <row r="53" spans="1:52">
      <c r="A53" s="59"/>
      <c r="AZ53" s="60"/>
    </row>
    <row r="54" spans="1:52">
      <c r="A54" s="59"/>
      <c r="AZ54" s="60"/>
    </row>
    <row r="55" spans="1:52">
      <c r="A55" s="59"/>
      <c r="AZ55" s="60"/>
    </row>
    <row r="56" spans="1:52">
      <c r="A56" s="59"/>
      <c r="AZ56" s="60"/>
    </row>
    <row r="57" spans="1:52">
      <c r="A57" s="59"/>
      <c r="AZ57" s="60"/>
    </row>
    <row r="58" spans="1:52">
      <c r="A58" s="59"/>
      <c r="AZ58" s="60"/>
    </row>
    <row r="59" spans="1:52">
      <c r="A59" s="59"/>
      <c r="AZ59" s="60"/>
    </row>
    <row r="60" spans="1:52">
      <c r="A60" s="61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3"/>
    </row>
  </sheetData>
  <mergeCells count="14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D34:AG34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Administrator</cp:lastModifiedBy>
  <cp:lastPrinted>2007-03-09T01:56:33Z</cp:lastPrinted>
  <dcterms:created xsi:type="dcterms:W3CDTF">2002-02-23T02:02:23Z</dcterms:created>
  <dcterms:modified xsi:type="dcterms:W3CDTF">2023-01-12T06:47:03Z</dcterms:modified>
</cp:coreProperties>
</file>