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ocuments\202301\02_詳細設計書\03_外部レビュー\チーム2\"/>
    </mc:Choice>
  </mc:AlternateContent>
  <xr:revisionPtr revIDLastSave="0" documentId="13_ncr:1_{28275C3B-7B16-4113-96B3-7743715FE46B}" xr6:coauthVersionLast="47" xr6:coauthVersionMax="47" xr10:uidLastSave="{00000000-0000-0000-0000-000000000000}"/>
  <bookViews>
    <workbookView xWindow="0" yWindow="190" windowWidth="11280" windowHeight="912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</workbook>
</file>

<file path=xl/calcChain.xml><?xml version="1.0" encoding="utf-8"?>
<calcChain xmlns="http://schemas.openxmlformats.org/spreadsheetml/2006/main">
  <c r="A60" i="65" l="1"/>
  <c r="A59" i="65"/>
  <c r="A58" i="65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Q2" i="71"/>
  <c r="AQ1" i="71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</calcChain>
</file>

<file path=xl/sharedStrings.xml><?xml version="1.0" encoding="utf-8"?>
<sst xmlns="http://schemas.openxmlformats.org/spreadsheetml/2006/main" count="219" uniqueCount="149">
  <si>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</si>
  <si>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</si>
  <si>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</si>
  <si>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</si>
  <si>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</si>
  <si>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</si>
  <si>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</si>
  <si>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</si>
  <si>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</si>
  <si>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</si>
  <si>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</si>
  <si>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</si>
  <si>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</si>
  <si>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</si>
  <si>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</si>
  <si>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</si>
  <si>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</si>
  <si>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</si>
  <si>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</si>
  <si>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</si>
  <si>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</si>
  <si>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</si>
  <si>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</si>
  <si>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</si>
  <si>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</si>
  <si>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</si>
  <si>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</si>
  <si>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</si>
  <si>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</si>
  <si>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</si>
  <si>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</si>
  <si>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</si>
  <si>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</si>
  <si>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</si>
  <si>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</si>
  <si>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</si>
  <si>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</si>
  <si>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</si>
  <si>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</si>
  <si>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</si>
  <si>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</si>
  <si>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</si>
  <si>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</si>
  <si>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</si>
  <si>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</si>
  <si>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</si>
  <si>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</si>
  <si>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</si>
  <si>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</si>
  <si>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</si>
  <si>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</si>
  <si>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</si>
  <si>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</si>
  <si>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</si>
  <si>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</si>
  <si>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</si>
  <si>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</si>
  <si>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</si>
  <si>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</si>
  <si>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</si>
  <si>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</si>
  <si>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</si>
  <si>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</si>
  <si>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</si>
  <si>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</si>
  <si>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</si>
  <si>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</si>
  <si>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</si>
  <si>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ログアウト</t>
    <rPh sb="0" eb="3">
      <t>ゼンセンタク</t>
    </rPh>
    <phoneticPr fontId="11"/>
  </si>
  <si>
    <t>社員情報一覧</t>
    <phoneticPr fontId="2"/>
  </si>
  <si>
    <t>追加ボタン</t>
    <phoneticPr fontId="2"/>
  </si>
  <si>
    <t>社員ID　</t>
    <phoneticPr fontId="2"/>
  </si>
  <si>
    <t>USER_ID</t>
    <phoneticPr fontId="2"/>
  </si>
  <si>
    <t xml:space="preserve"> パスワード　</t>
    <phoneticPr fontId="2"/>
  </si>
  <si>
    <t>PASSWORD</t>
    <phoneticPr fontId="2"/>
  </si>
  <si>
    <t>I</t>
    <phoneticPr fontId="2"/>
  </si>
  <si>
    <t>T_USERS</t>
    <phoneticPr fontId="11"/>
  </si>
  <si>
    <t>社員アカウント</t>
    <phoneticPr fontId="11"/>
  </si>
  <si>
    <t>検索</t>
    <rPh sb="0" eb="2">
      <t>ゼンセンタク</t>
    </rPh>
    <phoneticPr fontId="11"/>
  </si>
  <si>
    <t>追加</t>
    <rPh sb="0" eb="1">
      <t>ゼンカイジョ</t>
    </rPh>
    <phoneticPr fontId="11"/>
  </si>
  <si>
    <t>削除</t>
    <rPh sb="0" eb="2">
      <t>ツイカ</t>
    </rPh>
    <phoneticPr fontId="11"/>
  </si>
  <si>
    <t>閉じる</t>
    <rPh sb="0" eb="2">
      <t>サクジョ</t>
    </rPh>
    <phoneticPr fontId="11"/>
  </si>
  <si>
    <t>社員ID</t>
    <phoneticPr fontId="2"/>
  </si>
  <si>
    <t>所属</t>
    <phoneticPr fontId="2"/>
  </si>
  <si>
    <t>入社年月日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</si>
  <si>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</si>
  <si>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</si>
  <si>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</si>
  <si>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</si>
  <si>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</si>
  <si>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</si>
  <si>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</si>
  <si>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</si>
  <si>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社員アカウント</t>
    <phoneticPr fontId="13" type="noConversion"/>
  </si>
  <si>
    <t>T_USERS</t>
    <phoneticPr fontId="13" type="noConversion"/>
  </si>
  <si>
    <t>画面「閉じる」ボダン押下、ログイン画面表示する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</si>
  <si>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</si>
  <si>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</si>
  <si>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</si>
  <si>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</si>
  <si>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</si>
  <si>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</si>
  <si>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</si>
  <si>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</si>
  <si>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Y</t>
    <phoneticPr fontId="14"/>
  </si>
  <si>
    <t>T_USERS</t>
    <phoneticPr fontId="14"/>
  </si>
  <si>
    <t>employee_id</t>
    <phoneticPr fontId="14"/>
  </si>
  <si>
    <t>joining the company date</t>
    <phoneticPr fontId="14"/>
  </si>
  <si>
    <t>氏名</t>
    <phoneticPr fontId="2"/>
  </si>
  <si>
    <t>employee_name</t>
    <phoneticPr fontId="14"/>
  </si>
  <si>
    <t>性別</t>
    <phoneticPr fontId="2"/>
  </si>
  <si>
    <t>gender</t>
    <phoneticPr fontId="14"/>
  </si>
  <si>
    <t>年齢</t>
    <phoneticPr fontId="2"/>
  </si>
  <si>
    <t>age</t>
    <phoneticPr fontId="14"/>
  </si>
  <si>
    <t>group</t>
    <phoneticPr fontId="14"/>
  </si>
  <si>
    <t>メールアドレス</t>
    <phoneticPr fontId="2"/>
  </si>
  <si>
    <t>mail_address</t>
    <phoneticPr fontId="14"/>
  </si>
  <si>
    <t>ZIN</t>
    <phoneticPr fontId="2"/>
  </si>
  <si>
    <t>更新者Id</t>
    <rPh sb="0" eb="3">
      <t>ｺｳｼﾝｼｬ</t>
    </rPh>
    <phoneticPr fontId="13" type="noConversion"/>
  </si>
  <si>
    <t>選択</t>
    <rPh sb="0" eb="2">
      <t>センタク</t>
    </rPh>
    <phoneticPr fontId="2"/>
  </si>
  <si>
    <t>検索</t>
    <rPh sb="0" eb="2">
      <t>ケンサク</t>
    </rPh>
    <phoneticPr fontId="2"/>
  </si>
  <si>
    <t>追加</t>
    <rPh sb="0" eb="2">
      <t>ツイカ</t>
    </rPh>
    <phoneticPr fontId="2"/>
  </si>
  <si>
    <t>削除</t>
    <rPh sb="0" eb="2">
      <t>サクジョ</t>
    </rPh>
    <phoneticPr fontId="2"/>
  </si>
  <si>
    <t>閉じる</t>
    <rPh sb="0" eb="1">
      <t>ト</t>
    </rPh>
    <phoneticPr fontId="2"/>
  </si>
  <si>
    <t>button</t>
  </si>
  <si>
    <t>choice</t>
    <phoneticPr fontId="2"/>
  </si>
  <si>
    <t>search</t>
    <phoneticPr fontId="2"/>
  </si>
  <si>
    <t>addition</t>
    <phoneticPr fontId="2"/>
  </si>
  <si>
    <t>delete</t>
    <phoneticPr fontId="2"/>
  </si>
  <si>
    <t>close</t>
    <phoneticPr fontId="2"/>
  </si>
  <si>
    <t>検索</t>
    <rPh sb="0" eb="2">
      <t>ｹﾝｻｸ</t>
    </rPh>
    <phoneticPr fontId="13" type="noConversion"/>
  </si>
  <si>
    <t>追加</t>
    <rPh sb="0" eb="2">
      <t>ﾂｲｶ</t>
    </rPh>
    <phoneticPr fontId="13" type="noConversion"/>
  </si>
  <si>
    <t>削除</t>
    <rPh sb="0" eb="2">
      <t>ｻｸｼﾞｮ</t>
    </rPh>
    <phoneticPr fontId="13" type="noConversion"/>
  </si>
  <si>
    <t>閉じる</t>
    <rPh sb="0" eb="1">
      <t>ﾄ</t>
    </rPh>
    <phoneticPr fontId="13" type="noConversion"/>
  </si>
  <si>
    <t>Zin</t>
    <phoneticPr fontId="2"/>
  </si>
  <si>
    <t>検索条件</t>
    <rPh sb="0" eb="2">
      <t>ケンサク</t>
    </rPh>
    <rPh sb="2" eb="4">
      <t>ジョウケン</t>
    </rPh>
    <phoneticPr fontId="14"/>
  </si>
  <si>
    <t>明細一覧</t>
    <rPh sb="0" eb="2">
      <t>メイサイ</t>
    </rPh>
    <rPh sb="2" eb="4">
      <t>イチラン</t>
    </rPh>
    <phoneticPr fontId="14"/>
  </si>
  <si>
    <t>社員ID</t>
    <rPh sb="0" eb="2">
      <t>シャイン</t>
    </rPh>
    <phoneticPr fontId="14"/>
  </si>
  <si>
    <t>所属</t>
    <rPh sb="0" eb="2">
      <t>ショゾク</t>
    </rPh>
    <phoneticPr fontId="14"/>
  </si>
  <si>
    <t>入社年月日_開始</t>
    <rPh sb="6" eb="8">
      <t>カイシ</t>
    </rPh>
    <phoneticPr fontId="14"/>
  </si>
  <si>
    <t>入社年月日_終了</t>
    <rPh sb="6" eb="8">
      <t>シュウリョウ</t>
    </rPh>
    <phoneticPr fontId="14"/>
  </si>
  <si>
    <t>TextBox</t>
    <phoneticPr fontId="14"/>
  </si>
  <si>
    <t>Combox</t>
    <phoneticPr fontId="14"/>
  </si>
  <si>
    <t>空白</t>
    <rPh sb="0" eb="2">
      <t>クウハク</t>
    </rPh>
    <phoneticPr fontId="14"/>
  </si>
  <si>
    <t>label</t>
  </si>
  <si>
    <r>
      <t xml:space="preserve">     </t>
    </r>
    <r>
      <rPr>
        <strike/>
        <sz val="8"/>
        <color rgb="FFFF0000"/>
        <rFont val="ＭＳ ゴシック"/>
        <family val="3"/>
        <charset val="128"/>
      </rPr>
      <t xml:space="preserve">  select 
       		社員ID，入社年月日，氏名，性別，年齢，所属
        from T_USERS</t>
    </r>
    <r>
      <rPr>
        <sz val="8"/>
        <rFont val="ＭＳ ゴシック"/>
        <family val="3"/>
        <charset val="128"/>
      </rPr>
      <t xml:space="preserve">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/r>
    <phoneticPr fontId="13" type="noConversion"/>
  </si>
  <si>
    <r>
      <rPr>
        <sz val="8"/>
        <color rgb="FFFF0000"/>
        <rFont val="ＭＳ ゴシック"/>
        <family val="3"/>
        <charset val="128"/>
      </rPr>
      <t>勤怠実績を</t>
    </r>
    <r>
      <rPr>
        <sz val="8"/>
        <rFont val="ＭＳ ゴシック"/>
        <family val="3"/>
        <charset val="128"/>
      </rPr>
      <t>選択してください。</t>
    </r>
    <rPh sb="0" eb="2">
      <t>キンタイ</t>
    </rPh>
    <rPh sb="2" eb="4">
      <t>ジッセキ</t>
    </rPh>
    <rPh sb="5" eb="7">
      <t>センタク</t>
    </rPh>
    <phoneticPr fontId="11"/>
  </si>
  <si>
    <r>
      <t>選択した</t>
    </r>
    <r>
      <rPr>
        <sz val="8"/>
        <color rgb="FFFF0000"/>
        <rFont val="ＭＳ ゴシック"/>
        <family val="3"/>
        <charset val="128"/>
      </rPr>
      <t>勤怠実績</t>
    </r>
    <r>
      <rPr>
        <sz val="8"/>
        <rFont val="ＭＳ ゴシック"/>
        <family val="3"/>
        <charset val="128"/>
      </rPr>
      <t>を削除してもよろしいですか。</t>
    </r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</si>
  <si>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r>
      <rPr>
        <strike/>
        <sz val="8"/>
        <color rgb="FFFF0000"/>
        <rFont val="ＭＳ ゴシック"/>
        <family val="3"/>
        <charset val="128"/>
      </rPr>
      <t>ヘッダー「閉じる」ボダン押下、</t>
    </r>
    <r>
      <rPr>
        <sz val="8"/>
        <rFont val="ＭＳ ゴシック"/>
        <family val="3"/>
        <charset val="128"/>
      </rPr>
      <t>ログイン画面遷移する。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</si>
</sst>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6"/>
      <name val="ＭＳ Ｐゴシック"/>
      <family val="2"/>
      <charset val="128"/>
      <scheme val="minor"/>
    </font>
    <font>
      <strike/>
      <sz val="8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8"/>
      <color rgb="FF0000FF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color theme="1" tint="4.9989318521683403E-2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62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16" fillId="0" borderId="9" xfId="0" applyFont="1" applyBorder="1" applyAlignment="1">
      <alignment vertical="top"/>
    </xf>
    <xf numFmtId="0" fontId="16" fillId="0" borderId="0" xfId="0" applyFont="1"/>
    <xf numFmtId="0" fontId="5" fillId="4" borderId="10" xfId="0" applyFont="1" applyFill="1" applyBorder="1" applyAlignment="1">
      <alignment horizontal="left" vertical="top" indent="1"/>
    </xf>
    <xf numFmtId="0" fontId="17" fillId="0" borderId="9" xfId="0" applyFont="1" applyBorder="1" applyAlignment="1">
      <alignment vertical="top"/>
    </xf>
    <xf numFmtId="0" fontId="17" fillId="4" borderId="10" xfId="0" applyFont="1" applyFill="1" applyBorder="1" applyAlignment="1">
      <alignment vertical="top"/>
    </xf>
    <xf numFmtId="0" fontId="17" fillId="4" borderId="11" xfId="0" applyFont="1" applyFill="1" applyBorder="1" applyAlignment="1">
      <alignment vertical="top"/>
    </xf>
    <xf numFmtId="0" fontId="17" fillId="4" borderId="12" xfId="0" applyFont="1" applyFill="1" applyBorder="1" applyAlignment="1">
      <alignment vertical="top"/>
    </xf>
    <xf numFmtId="0" fontId="17" fillId="0" borderId="0" xfId="0" applyFont="1"/>
    <xf numFmtId="0" fontId="17" fillId="4" borderId="10" xfId="0" applyFont="1" applyFill="1" applyBorder="1" applyAlignment="1">
      <alignment horizontal="left" vertical="top" indent="1"/>
    </xf>
    <xf numFmtId="0" fontId="17" fillId="4" borderId="10" xfId="0" applyFont="1" applyFill="1" applyBorder="1" applyAlignment="1">
      <alignment horizontal="left" vertical="top"/>
    </xf>
    <xf numFmtId="0" fontId="16" fillId="4" borderId="0" xfId="4" applyFont="1" applyFill="1" applyAlignment="1">
      <alignment vertical="top"/>
    </xf>
    <xf numFmtId="0" fontId="19" fillId="4" borderId="0" xfId="4" applyFont="1" applyFill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16" fillId="0" borderId="10" xfId="0" applyFont="1" applyBorder="1" applyAlignment="1">
      <alignment vertical="top"/>
    </xf>
    <xf numFmtId="0" fontId="16" fillId="0" borderId="11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16" fillId="0" borderId="10" xfId="0" applyFont="1" applyBorder="1" applyAlignment="1">
      <alignment horizontal="center" vertical="top"/>
    </xf>
    <xf numFmtId="0" fontId="16" fillId="0" borderId="12" xfId="0" applyFont="1" applyBorder="1" applyAlignment="1">
      <alignment horizontal="center" vertical="top"/>
    </xf>
    <xf numFmtId="0" fontId="17" fillId="0" borderId="10" xfId="0" applyFont="1" applyBorder="1" applyAlignment="1">
      <alignment horizontal="center" vertical="top"/>
    </xf>
    <xf numFmtId="0" fontId="17" fillId="0" borderId="11" xfId="0" applyFont="1" applyBorder="1" applyAlignment="1">
      <alignment horizontal="center" vertical="top"/>
    </xf>
    <xf numFmtId="0" fontId="17" fillId="0" borderId="12" xfId="0" applyFont="1" applyBorder="1" applyAlignment="1">
      <alignment horizontal="center" vertical="top"/>
    </xf>
    <xf numFmtId="0" fontId="17" fillId="0" borderId="9" xfId="0" applyFont="1" applyBorder="1" applyAlignment="1">
      <alignment horizontal="center" vertical="top"/>
    </xf>
    <xf numFmtId="0" fontId="17" fillId="0" borderId="9" xfId="0" applyFont="1" applyBorder="1" applyAlignment="1">
      <alignment vertical="top"/>
    </xf>
    <xf numFmtId="0" fontId="5" fillId="0" borderId="11" xfId="0" applyFont="1" applyBorder="1" applyAlignment="1">
      <alignment horizontal="center" vertical="top"/>
    </xf>
    <xf numFmtId="0" fontId="16" fillId="0" borderId="9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0" fontId="5" fillId="0" borderId="12" xfId="3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15" fillId="0" borderId="9" xfId="0" applyFont="1" applyBorder="1" applyAlignment="1">
      <alignment vertical="top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57739" y="804655"/>
          <a:ext cx="6569351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9351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</xdr:row>
      <xdr:rowOff>69850</xdr:rowOff>
    </xdr:from>
    <xdr:to>
      <xdr:col>51</xdr:col>
      <xdr:colOff>112391</xdr:colOff>
      <xdr:row>33</xdr:row>
      <xdr:rowOff>50800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F922DD5-B5EF-5960-F92D-624E3180A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571500"/>
          <a:ext cx="9504040" cy="3479800"/>
        </a:xfrm>
        <a:prstGeom prst="rect">
          <a:avLst/>
        </a:prstGeom>
      </xdr:spPr>
    </xdr:pic>
    <xdr:clientData/>
  </xdr:twoCellAnchor>
  <xdr:twoCellAnchor editAs="oneCell">
    <xdr:from>
      <xdr:col>54</xdr:col>
      <xdr:colOff>85725</xdr:colOff>
      <xdr:row>19</xdr:row>
      <xdr:rowOff>95250</xdr:rowOff>
    </xdr:from>
    <xdr:to>
      <xdr:col>76</xdr:col>
      <xdr:colOff>123855</xdr:colOff>
      <xdr:row>30</xdr:row>
      <xdr:rowOff>4771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BB8F182-B360-0A2D-E7A6-C991C663A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15550" y="2371725"/>
          <a:ext cx="4124355" cy="1219209"/>
        </a:xfrm>
        <a:prstGeom prst="rect">
          <a:avLst/>
        </a:prstGeom>
      </xdr:spPr>
    </xdr:pic>
    <xdr:clientData/>
  </xdr:twoCellAnchor>
  <xdr:twoCellAnchor>
    <xdr:from>
      <xdr:col>59</xdr:col>
      <xdr:colOff>133350</xdr:colOff>
      <xdr:row>12</xdr:row>
      <xdr:rowOff>19050</xdr:rowOff>
    </xdr:from>
    <xdr:to>
      <xdr:col>70</xdr:col>
      <xdr:colOff>142875</xdr:colOff>
      <xdr:row>17</xdr:row>
      <xdr:rowOff>95250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1702E3DE-578A-0BA0-85EB-3C04AD0ED4A5}"/>
            </a:ext>
          </a:extLst>
        </xdr:cNvPr>
        <xdr:cNvSpPr/>
      </xdr:nvSpPr>
      <xdr:spPr bwMode="auto">
        <a:xfrm>
          <a:off x="11091863" y="1462088"/>
          <a:ext cx="2052637" cy="671512"/>
        </a:xfrm>
        <a:prstGeom prst="wedgeRoundRectCallout">
          <a:avLst>
            <a:gd name="adj1" fmla="val -22921"/>
            <a:gd name="adj2" fmla="val 88741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削除してください。</a:t>
          </a:r>
        </a:p>
      </xdr:txBody>
    </xdr:sp>
    <xdr:clientData/>
  </xdr:twoCellAnchor>
  <xdr:twoCellAnchor>
    <xdr:from>
      <xdr:col>17</xdr:col>
      <xdr:colOff>114300</xdr:colOff>
      <xdr:row>5</xdr:row>
      <xdr:rowOff>47625</xdr:rowOff>
    </xdr:from>
    <xdr:to>
      <xdr:col>28</xdr:col>
      <xdr:colOff>123825</xdr:colOff>
      <xdr:row>7</xdr:row>
      <xdr:rowOff>95250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BBD9F8DF-5825-5225-ECD5-5FA8BF6FD953}"/>
            </a:ext>
          </a:extLst>
        </xdr:cNvPr>
        <xdr:cNvSpPr/>
      </xdr:nvSpPr>
      <xdr:spPr bwMode="auto">
        <a:xfrm>
          <a:off x="3271838" y="657225"/>
          <a:ext cx="2052637" cy="285750"/>
        </a:xfrm>
        <a:prstGeom prst="wedgeRoundRectCallout">
          <a:avLst>
            <a:gd name="adj1" fmla="val -25937"/>
            <a:gd name="adj2" fmla="val 137074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所属</a:t>
          </a:r>
        </a:p>
      </xdr:txBody>
    </xdr:sp>
    <xdr:clientData/>
  </xdr:twoCellAnchor>
  <xdr:twoCellAnchor>
    <xdr:from>
      <xdr:col>20</xdr:col>
      <xdr:colOff>71439</xdr:colOff>
      <xdr:row>12</xdr:row>
      <xdr:rowOff>109536</xdr:rowOff>
    </xdr:from>
    <xdr:to>
      <xdr:col>32</xdr:col>
      <xdr:colOff>157163</xdr:colOff>
      <xdr:row>16</xdr:row>
      <xdr:rowOff>23811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377145DA-6956-4A1A-8E15-BB06EE28E05E}"/>
            </a:ext>
          </a:extLst>
        </xdr:cNvPr>
        <xdr:cNvSpPr/>
      </xdr:nvSpPr>
      <xdr:spPr bwMode="auto">
        <a:xfrm>
          <a:off x="3786189" y="1552574"/>
          <a:ext cx="2314574" cy="390525"/>
        </a:xfrm>
        <a:prstGeom prst="wedgeRoundRectCallout">
          <a:avLst>
            <a:gd name="adj1" fmla="val -15111"/>
            <a:gd name="adj2" fmla="val -102072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Combox</a:t>
          </a:r>
          <a:r>
            <a:rPr kumimoji="1" lang="ja-JP" altLang="en-US" sz="1100"/>
            <a:t>へ変更したほうがいい</a:t>
          </a:r>
        </a:p>
      </xdr:txBody>
    </xdr:sp>
    <xdr:clientData/>
  </xdr:twoCellAnchor>
  <xdr:twoCellAnchor>
    <xdr:from>
      <xdr:col>1</xdr:col>
      <xdr:colOff>128588</xdr:colOff>
      <xdr:row>21</xdr:row>
      <xdr:rowOff>66675</xdr:rowOff>
    </xdr:from>
    <xdr:to>
      <xdr:col>14</xdr:col>
      <xdr:colOff>28575</xdr:colOff>
      <xdr:row>26</xdr:row>
      <xdr:rowOff>104775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D288C77E-B1B7-4F53-95B7-46A9BB2ADD25}"/>
            </a:ext>
          </a:extLst>
        </xdr:cNvPr>
        <xdr:cNvSpPr/>
      </xdr:nvSpPr>
      <xdr:spPr bwMode="auto">
        <a:xfrm>
          <a:off x="314326" y="2581275"/>
          <a:ext cx="2314574" cy="633413"/>
        </a:xfrm>
        <a:prstGeom prst="wedgeRoundRectCallout">
          <a:avLst>
            <a:gd name="adj1" fmla="val -15111"/>
            <a:gd name="adj2" fmla="val -102072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リンクを付けて、社員情報の編集機能を追加したほうがいい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95248</xdr:colOff>
      <xdr:row>23</xdr:row>
      <xdr:rowOff>63501</xdr:rowOff>
    </xdr:from>
    <xdr:to>
      <xdr:col>46</xdr:col>
      <xdr:colOff>23812</xdr:colOff>
      <xdr:row>31</xdr:row>
      <xdr:rowOff>31750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2F320852-C03E-4DA1-BE24-065EB607920F}"/>
            </a:ext>
          </a:extLst>
        </xdr:cNvPr>
        <xdr:cNvSpPr/>
      </xdr:nvSpPr>
      <xdr:spPr bwMode="auto">
        <a:xfrm>
          <a:off x="4758530" y="2813845"/>
          <a:ext cx="3845720" cy="920749"/>
        </a:xfrm>
        <a:prstGeom prst="wedgeRoundRectCallout">
          <a:avLst>
            <a:gd name="adj1" fmla="val -71352"/>
            <a:gd name="adj2" fmla="val -86041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I/O</a:t>
          </a:r>
        </a:p>
        <a:p>
          <a:pPr algn="l"/>
          <a:r>
            <a:rPr kumimoji="1" lang="ja-JP" altLang="en-US" sz="1100"/>
            <a:t>①社員</a:t>
          </a:r>
          <a:r>
            <a:rPr kumimoji="1" lang="en-US" altLang="ja-JP" sz="1100"/>
            <a:t>ID</a:t>
          </a:r>
          <a:r>
            <a:rPr kumimoji="1" lang="ja-JP" altLang="en-US" sz="1100"/>
            <a:t>リンク押下、出力引数として、</a:t>
          </a:r>
          <a:r>
            <a:rPr kumimoji="1" lang="en-US" altLang="ja-JP" sz="1100"/>
            <a:t>O</a:t>
          </a:r>
        </a:p>
        <a:p>
          <a:pPr algn="l"/>
          <a:r>
            <a:rPr kumimoji="1" lang="ja-JP" altLang="en-US" sz="1100"/>
            <a:t>②社員登録画面で登録ボタン押下、該当画面へ遷移、入力引数として、</a:t>
          </a:r>
          <a:r>
            <a:rPr kumimoji="1" lang="en-US" altLang="ja-JP" sz="1100"/>
            <a:t>I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4329</xdr:colOff>
      <xdr:row>35</xdr:row>
      <xdr:rowOff>0</xdr:rowOff>
    </xdr:from>
    <xdr:to>
      <xdr:col>60</xdr:col>
      <xdr:colOff>158533</xdr:colOff>
      <xdr:row>47</xdr:row>
      <xdr:rowOff>102622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0D76688-D828-F8BC-12B5-9924AC0F3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9864" y="3515591"/>
          <a:ext cx="9648896" cy="15573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35719</xdr:colOff>
      <xdr:row>7</xdr:row>
      <xdr:rowOff>75407</xdr:rowOff>
    </xdr:from>
    <xdr:to>
      <xdr:col>86</xdr:col>
      <xdr:colOff>171521</xdr:colOff>
      <xdr:row>20</xdr:row>
      <xdr:rowOff>84943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776F330-DB72-4D90-A419-37B72581B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4313" y="948532"/>
          <a:ext cx="9648896" cy="1557349"/>
        </a:xfrm>
        <a:prstGeom prst="rect">
          <a:avLst/>
        </a:prstGeom>
      </xdr:spPr>
    </xdr:pic>
    <xdr:clientData/>
  </xdr:twoCellAnchor>
  <xdr:twoCellAnchor>
    <xdr:from>
      <xdr:col>16</xdr:col>
      <xdr:colOff>154783</xdr:colOff>
      <xdr:row>7</xdr:row>
      <xdr:rowOff>103187</xdr:rowOff>
    </xdr:from>
    <xdr:to>
      <xdr:col>26</xdr:col>
      <xdr:colOff>154781</xdr:colOff>
      <xdr:row>11</xdr:row>
      <xdr:rowOff>119062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96343A30-3E54-4D04-B2EA-53642C50F5BD}"/>
            </a:ext>
          </a:extLst>
        </xdr:cNvPr>
        <xdr:cNvSpPr/>
      </xdr:nvSpPr>
      <xdr:spPr bwMode="auto">
        <a:xfrm>
          <a:off x="3139283" y="976312"/>
          <a:ext cx="1865311" cy="492125"/>
        </a:xfrm>
        <a:prstGeom prst="wedgeRoundRectCallout">
          <a:avLst>
            <a:gd name="adj1" fmla="val -64747"/>
            <a:gd name="adj2" fmla="val 22580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活性・非活性に切り替えがないなら、書かなくてもいいです。</a:t>
          </a:r>
        </a:p>
      </xdr:txBody>
    </xdr:sp>
    <xdr:clientData/>
  </xdr:twoCellAnchor>
  <xdr:twoCellAnchor>
    <xdr:from>
      <xdr:col>16</xdr:col>
      <xdr:colOff>134938</xdr:colOff>
      <xdr:row>13</xdr:row>
      <xdr:rowOff>95250</xdr:rowOff>
    </xdr:from>
    <xdr:to>
      <xdr:col>32</xdr:col>
      <xdr:colOff>162719</xdr:colOff>
      <xdr:row>23</xdr:row>
      <xdr:rowOff>7938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A2015E71-7E21-4C5F-8DDC-1B79E5E1796D}"/>
            </a:ext>
          </a:extLst>
        </xdr:cNvPr>
        <xdr:cNvSpPr/>
      </xdr:nvSpPr>
      <xdr:spPr bwMode="auto">
        <a:xfrm>
          <a:off x="3119438" y="1682750"/>
          <a:ext cx="3012281" cy="1103313"/>
        </a:xfrm>
        <a:prstGeom prst="wedgeRoundRectCallout">
          <a:avLst>
            <a:gd name="adj1" fmla="val -61239"/>
            <a:gd name="adj2" fmla="val -59678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・選択チェックボックスがチェックありの場合</a:t>
          </a:r>
          <a:endParaRPr kumimoji="1" lang="en-US" altLang="ja-JP" sz="1100"/>
        </a:p>
        <a:p>
          <a:pPr algn="l"/>
          <a:r>
            <a:rPr kumimoji="1" lang="ja-JP" altLang="en-US" sz="1100"/>
            <a:t>　削除ボタンを活性</a:t>
          </a:r>
          <a:endParaRPr kumimoji="1" lang="en-US" altLang="ja-JP" sz="1100"/>
        </a:p>
        <a:p>
          <a:pPr algn="l"/>
          <a:r>
            <a:rPr kumimoji="1" lang="ja-JP" altLang="en-US" sz="1100"/>
            <a:t>・上記以外の場合</a:t>
          </a:r>
          <a:endParaRPr kumimoji="1" lang="en-US" altLang="ja-JP" sz="1100"/>
        </a:p>
        <a:p>
          <a:pPr algn="l"/>
          <a:r>
            <a:rPr kumimoji="1" lang="ja-JP" altLang="en-US" sz="1100"/>
            <a:t>　削除ボタンを非活性</a:t>
          </a:r>
        </a:p>
      </xdr:txBody>
    </xdr:sp>
    <xdr:clientData/>
  </xdr:twoCellAnchor>
  <xdr:twoCellAnchor>
    <xdr:from>
      <xdr:col>13</xdr:col>
      <xdr:colOff>0</xdr:colOff>
      <xdr:row>28</xdr:row>
      <xdr:rowOff>1</xdr:rowOff>
    </xdr:from>
    <xdr:to>
      <xdr:col>29</xdr:col>
      <xdr:colOff>27781</xdr:colOff>
      <xdr:row>32</xdr:row>
      <xdr:rowOff>31751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252E4AC7-5C8A-4990-96C7-D987B75FDFE2}"/>
            </a:ext>
          </a:extLst>
        </xdr:cNvPr>
        <xdr:cNvSpPr/>
      </xdr:nvSpPr>
      <xdr:spPr bwMode="auto">
        <a:xfrm>
          <a:off x="2424907" y="3373439"/>
          <a:ext cx="3012281" cy="508000"/>
        </a:xfrm>
        <a:prstGeom prst="wedgeRoundRectCallout">
          <a:avLst>
            <a:gd name="adj1" fmla="val -83110"/>
            <a:gd name="adj2" fmla="val -40928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テーブル「社員アカウント」にボタンが存在しない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</xdr:colOff>
      <xdr:row>81</xdr:row>
      <xdr:rowOff>7938</xdr:rowOff>
    </xdr:from>
    <xdr:to>
      <xdr:col>36</xdr:col>
      <xdr:colOff>27782</xdr:colOff>
      <xdr:row>85</xdr:row>
      <xdr:rowOff>39688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63AF731C-2F43-430A-A922-402E8A9D7AF1}"/>
            </a:ext>
          </a:extLst>
        </xdr:cNvPr>
        <xdr:cNvSpPr/>
      </xdr:nvSpPr>
      <xdr:spPr bwMode="auto">
        <a:xfrm>
          <a:off x="3730626" y="13628688"/>
          <a:ext cx="3012281" cy="508000"/>
        </a:xfrm>
        <a:prstGeom prst="wedgeRoundRectCallout">
          <a:avLst>
            <a:gd name="adj1" fmla="val -109460"/>
            <a:gd name="adj2" fmla="val -25303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社員情報</a:t>
          </a:r>
        </a:p>
      </xdr:txBody>
    </xdr:sp>
    <xdr:clientData/>
  </xdr:twoCellAnchor>
  <xdr:twoCellAnchor>
    <xdr:from>
      <xdr:col>20</xdr:col>
      <xdr:colOff>83344</xdr:colOff>
      <xdr:row>93</xdr:row>
      <xdr:rowOff>3969</xdr:rowOff>
    </xdr:from>
    <xdr:to>
      <xdr:col>36</xdr:col>
      <xdr:colOff>111125</xdr:colOff>
      <xdr:row>97</xdr:row>
      <xdr:rowOff>35719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941C21E9-A1CE-4AB1-A0D9-244EF3255F8E}"/>
            </a:ext>
          </a:extLst>
        </xdr:cNvPr>
        <xdr:cNvSpPr/>
      </xdr:nvSpPr>
      <xdr:spPr bwMode="auto">
        <a:xfrm>
          <a:off x="3813969" y="15053469"/>
          <a:ext cx="3012281" cy="508000"/>
        </a:xfrm>
        <a:prstGeom prst="wedgeRoundRectCallout">
          <a:avLst>
            <a:gd name="adj1" fmla="val -109460"/>
            <a:gd name="adj2" fmla="val -25303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削除の</a:t>
          </a:r>
          <a:r>
            <a:rPr kumimoji="1" lang="en-US" altLang="ja-JP" sz="1100"/>
            <a:t>SQL</a:t>
          </a:r>
          <a:r>
            <a:rPr kumimoji="1" lang="ja-JP" altLang="en-US" sz="1100"/>
            <a:t>を記載してください。</a:t>
          </a:r>
        </a:p>
      </xdr:txBody>
    </xdr:sp>
    <xdr:clientData/>
  </xdr:twoCellAnchor>
  <xdr:twoCellAnchor>
    <xdr:from>
      <xdr:col>70</xdr:col>
      <xdr:colOff>0</xdr:colOff>
      <xdr:row>26</xdr:row>
      <xdr:rowOff>0</xdr:rowOff>
    </xdr:from>
    <xdr:to>
      <xdr:col>86</xdr:col>
      <xdr:colOff>27781</xdr:colOff>
      <xdr:row>30</xdr:row>
      <xdr:rowOff>31750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DD233B77-9891-4670-8AFE-52B6253C9D2B}"/>
            </a:ext>
          </a:extLst>
        </xdr:cNvPr>
        <xdr:cNvSpPr/>
      </xdr:nvSpPr>
      <xdr:spPr bwMode="auto">
        <a:xfrm>
          <a:off x="13057188" y="3135313"/>
          <a:ext cx="3012281" cy="508000"/>
        </a:xfrm>
        <a:prstGeom prst="wedgeRoundRectCallout">
          <a:avLst>
            <a:gd name="adj1" fmla="val -25007"/>
            <a:gd name="adj2" fmla="val -432334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記載漏れ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 refreshError="1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115" zoomScaleNormal="115" workbookViewId="0">
      <selection activeCell="AL49" sqref="AL49:AY50"/>
    </sheetView>
  </sheetViews>
  <sheetFormatPr defaultColWidth="2.6328125" defaultRowHeight="9.5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84" t="s">
        <v>5</v>
      </c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82" t="s">
        <v>32</v>
      </c>
      <c r="AG37" s="82"/>
      <c r="AH37" s="82"/>
      <c r="AI37" s="82"/>
      <c r="AJ37" s="82"/>
      <c r="AK37" s="82"/>
      <c r="AL37" s="83" t="s">
        <v>33</v>
      </c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82"/>
      <c r="AG38" s="82"/>
      <c r="AH38" s="82"/>
      <c r="AI38" s="82"/>
      <c r="AJ38" s="82"/>
      <c r="AK38" s="82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82" t="s">
        <v>23</v>
      </c>
      <c r="AG39" s="82"/>
      <c r="AH39" s="82"/>
      <c r="AI39" s="82"/>
      <c r="AJ39" s="82"/>
      <c r="AK39" s="82"/>
      <c r="AL39" s="83" t="s">
        <v>34</v>
      </c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82"/>
      <c r="AG40" s="82"/>
      <c r="AH40" s="82"/>
      <c r="AI40" s="82"/>
      <c r="AJ40" s="82"/>
      <c r="AK40" s="82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82" t="s">
        <v>0</v>
      </c>
      <c r="AG41" s="82"/>
      <c r="AH41" s="82"/>
      <c r="AI41" s="82"/>
      <c r="AJ41" s="82"/>
      <c r="AK41" s="82"/>
      <c r="AL41" s="83" t="s">
        <v>35</v>
      </c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82"/>
      <c r="AG42" s="82"/>
      <c r="AH42" s="82"/>
      <c r="AI42" s="82"/>
      <c r="AJ42" s="82"/>
      <c r="AK42" s="82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82" t="s">
        <v>24</v>
      </c>
      <c r="AG43" s="82"/>
      <c r="AH43" s="82"/>
      <c r="AI43" s="82"/>
      <c r="AJ43" s="82"/>
      <c r="AK43" s="82"/>
      <c r="AL43" s="83" t="s">
        <v>47</v>
      </c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82"/>
      <c r="AG44" s="82"/>
      <c r="AH44" s="82"/>
      <c r="AI44" s="82"/>
      <c r="AJ44" s="82"/>
      <c r="AK44" s="82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82" t="s">
        <v>25</v>
      </c>
      <c r="AG45" s="82"/>
      <c r="AH45" s="82"/>
      <c r="AI45" s="82"/>
      <c r="AJ45" s="82"/>
      <c r="AK45" s="82"/>
      <c r="AL45" s="83" t="s">
        <v>69</v>
      </c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82"/>
      <c r="AG46" s="82"/>
      <c r="AH46" s="82"/>
      <c r="AI46" s="82"/>
      <c r="AJ46" s="82"/>
      <c r="AK46" s="82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82" t="s">
        <v>21</v>
      </c>
      <c r="AG47" s="82"/>
      <c r="AH47" s="82"/>
      <c r="AI47" s="82"/>
      <c r="AJ47" s="82"/>
      <c r="AK47" s="82"/>
      <c r="AL47" s="85">
        <v>44938</v>
      </c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82"/>
      <c r="AG48" s="82"/>
      <c r="AH48" s="82"/>
      <c r="AI48" s="82"/>
      <c r="AJ48" s="82"/>
      <c r="AK48" s="82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82" t="s">
        <v>20</v>
      </c>
      <c r="AG49" s="82"/>
      <c r="AH49" s="82"/>
      <c r="AI49" s="82"/>
      <c r="AJ49" s="82"/>
      <c r="AK49" s="82"/>
      <c r="AL49" s="83" t="s">
        <v>117</v>
      </c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82"/>
      <c r="AG50" s="82"/>
      <c r="AH50" s="82"/>
      <c r="AI50" s="82"/>
      <c r="AJ50" s="82"/>
      <c r="AK50" s="82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30" zoomScaleNormal="130" workbookViewId="0">
      <pane ySplit="4" topLeftCell="A5" activePane="bottomLeft" state="frozen"/>
      <selection pane="bottomLeft" activeCell="K22" sqref="K22:T22"/>
    </sheetView>
  </sheetViews>
  <sheetFormatPr defaultColWidth="2.6328125" defaultRowHeight="9.5"/>
  <cols>
    <col min="1" max="16384" width="2.6328125" style="1"/>
  </cols>
  <sheetData>
    <row r="1" spans="1:52" ht="10" thickTop="1">
      <c r="A1" s="92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4"/>
      <c r="Y1" s="98" t="s">
        <v>3</v>
      </c>
      <c r="Z1" s="98"/>
      <c r="AA1" s="98"/>
      <c r="AB1" s="98"/>
      <c r="AC1" s="99" t="str">
        <f>IF(ISBLANK(表紙!AL43),"",(表紙!AL43))</f>
        <v>K001</v>
      </c>
      <c r="AD1" s="99"/>
      <c r="AE1" s="99"/>
      <c r="AF1" s="99"/>
      <c r="AG1" s="99"/>
      <c r="AH1" s="99"/>
      <c r="AI1" s="99"/>
      <c r="AJ1" s="99"/>
      <c r="AK1" s="99"/>
      <c r="AL1" s="99"/>
      <c r="AM1" s="98" t="s">
        <v>26</v>
      </c>
      <c r="AN1" s="98"/>
      <c r="AO1" s="98"/>
      <c r="AP1" s="98"/>
      <c r="AQ1" s="99" t="str">
        <f>IF(ISBLANK(表紙!AL39),"",(表紙!AL39))</f>
        <v>KS</v>
      </c>
      <c r="AR1" s="99"/>
      <c r="AS1" s="99"/>
      <c r="AT1" s="99"/>
      <c r="AU1" s="99"/>
      <c r="AV1" s="99"/>
      <c r="AW1" s="99"/>
      <c r="AX1" s="99"/>
      <c r="AY1" s="99"/>
      <c r="AZ1" s="99"/>
    </row>
    <row r="2" spans="1:52" ht="10" thickBot="1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7"/>
      <c r="Y2" s="86" t="s">
        <v>4</v>
      </c>
      <c r="Z2" s="86"/>
      <c r="AA2" s="86"/>
      <c r="AB2" s="86"/>
      <c r="AC2" s="87" t="str">
        <f>IF(ISBLANK(表紙!AL45),"",(表紙!AL45))</f>
        <v>社員情報一覧</v>
      </c>
      <c r="AD2" s="87"/>
      <c r="AE2" s="87"/>
      <c r="AF2" s="87"/>
      <c r="AG2" s="87"/>
      <c r="AH2" s="87"/>
      <c r="AI2" s="87"/>
      <c r="AJ2" s="87"/>
      <c r="AK2" s="87"/>
      <c r="AL2" s="87"/>
      <c r="AM2" s="86" t="s">
        <v>0</v>
      </c>
      <c r="AN2" s="86"/>
      <c r="AO2" s="86"/>
      <c r="AP2" s="86"/>
      <c r="AQ2" s="87" t="str">
        <f>IF(ISBLANK(表紙!AL41),"",(表紙!AL41))</f>
        <v>勤怠管理システム</v>
      </c>
      <c r="AR2" s="87"/>
      <c r="AS2" s="87"/>
      <c r="AT2" s="87"/>
      <c r="AU2" s="87"/>
      <c r="AV2" s="87"/>
      <c r="AW2" s="87"/>
      <c r="AX2" s="87"/>
      <c r="AY2" s="87"/>
      <c r="AZ2" s="87"/>
    </row>
    <row r="3" spans="1:52" ht="10" thickTop="1"/>
    <row r="4" spans="1:52">
      <c r="A4" s="100" t="s">
        <v>31</v>
      </c>
      <c r="B4" s="102"/>
      <c r="C4" s="100" t="s">
        <v>27</v>
      </c>
      <c r="D4" s="101"/>
      <c r="E4" s="101"/>
      <c r="F4" s="102"/>
      <c r="G4" s="100" t="s">
        <v>28</v>
      </c>
      <c r="H4" s="101"/>
      <c r="I4" s="101"/>
      <c r="J4" s="102"/>
      <c r="K4" s="100" t="s">
        <v>29</v>
      </c>
      <c r="L4" s="101"/>
      <c r="M4" s="101"/>
      <c r="N4" s="101"/>
      <c r="O4" s="101"/>
      <c r="P4" s="101"/>
      <c r="Q4" s="101"/>
      <c r="R4" s="101"/>
      <c r="S4" s="101"/>
      <c r="T4" s="102"/>
      <c r="U4" s="100" t="s">
        <v>30</v>
      </c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</row>
    <row r="5" spans="1:52">
      <c r="A5" s="103">
        <f t="shared" ref="A5:A52" si="0">ROW()-4</f>
        <v>1</v>
      </c>
      <c r="B5" s="103"/>
      <c r="C5" s="104">
        <v>44938</v>
      </c>
      <c r="D5" s="104"/>
      <c r="E5" s="104"/>
      <c r="F5" s="104"/>
      <c r="G5" s="103" t="s">
        <v>134</v>
      </c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</row>
    <row r="6" spans="1:52">
      <c r="A6" s="89">
        <f t="shared" si="0"/>
        <v>2</v>
      </c>
      <c r="B6" s="89"/>
      <c r="C6" s="91"/>
      <c r="D6" s="91"/>
      <c r="E6" s="91"/>
      <c r="F6" s="91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</row>
    <row r="7" spans="1:52">
      <c r="A7" s="89">
        <f t="shared" si="0"/>
        <v>3</v>
      </c>
      <c r="B7" s="89"/>
      <c r="C7" s="91"/>
      <c r="D7" s="91"/>
      <c r="E7" s="91"/>
      <c r="F7" s="91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</row>
    <row r="8" spans="1:52">
      <c r="A8" s="89">
        <f t="shared" si="0"/>
        <v>4</v>
      </c>
      <c r="B8" s="89"/>
      <c r="C8" s="91"/>
      <c r="D8" s="91"/>
      <c r="E8" s="91"/>
      <c r="F8" s="91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</row>
    <row r="9" spans="1:52">
      <c r="A9" s="89">
        <f t="shared" si="0"/>
        <v>5</v>
      </c>
      <c r="B9" s="89"/>
      <c r="C9" s="91"/>
      <c r="D9" s="91"/>
      <c r="E9" s="91"/>
      <c r="F9" s="91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</row>
    <row r="10" spans="1:52">
      <c r="A10" s="89">
        <f t="shared" si="0"/>
        <v>6</v>
      </c>
      <c r="B10" s="89"/>
      <c r="C10" s="91"/>
      <c r="D10" s="91"/>
      <c r="E10" s="91"/>
      <c r="F10" s="91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</row>
    <row r="11" spans="1:52">
      <c r="A11" s="89">
        <f t="shared" si="0"/>
        <v>7</v>
      </c>
      <c r="B11" s="89"/>
      <c r="C11" s="91"/>
      <c r="D11" s="91"/>
      <c r="E11" s="91"/>
      <c r="F11" s="91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</row>
    <row r="12" spans="1:52">
      <c r="A12" s="89">
        <f t="shared" si="0"/>
        <v>8</v>
      </c>
      <c r="B12" s="89"/>
      <c r="C12" s="91"/>
      <c r="D12" s="91"/>
      <c r="E12" s="91"/>
      <c r="F12" s="91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</row>
    <row r="13" spans="1:52">
      <c r="A13" s="89">
        <f t="shared" si="0"/>
        <v>9</v>
      </c>
      <c r="B13" s="89"/>
      <c r="C13" s="91"/>
      <c r="D13" s="91"/>
      <c r="E13" s="91"/>
      <c r="F13" s="91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</row>
    <row r="14" spans="1:52">
      <c r="A14" s="89">
        <f t="shared" si="0"/>
        <v>10</v>
      </c>
      <c r="B14" s="89"/>
      <c r="C14" s="91"/>
      <c r="D14" s="91"/>
      <c r="E14" s="91"/>
      <c r="F14" s="91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</row>
    <row r="15" spans="1:52">
      <c r="A15" s="89">
        <f t="shared" si="0"/>
        <v>11</v>
      </c>
      <c r="B15" s="89"/>
      <c r="C15" s="91"/>
      <c r="D15" s="91"/>
      <c r="E15" s="91"/>
      <c r="F15" s="91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</row>
    <row r="16" spans="1:52">
      <c r="A16" s="89">
        <f t="shared" si="0"/>
        <v>12</v>
      </c>
      <c r="B16" s="89"/>
      <c r="C16" s="91"/>
      <c r="D16" s="91"/>
      <c r="E16" s="91"/>
      <c r="F16" s="91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</row>
    <row r="17" spans="1:52">
      <c r="A17" s="89">
        <f t="shared" si="0"/>
        <v>13</v>
      </c>
      <c r="B17" s="89"/>
      <c r="C17" s="91"/>
      <c r="D17" s="91"/>
      <c r="E17" s="91"/>
      <c r="F17" s="91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</row>
    <row r="18" spans="1:52">
      <c r="A18" s="89">
        <f t="shared" si="0"/>
        <v>14</v>
      </c>
      <c r="B18" s="89"/>
      <c r="C18" s="91"/>
      <c r="D18" s="91"/>
      <c r="E18" s="91"/>
      <c r="F18" s="91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</row>
    <row r="19" spans="1:52">
      <c r="A19" s="89">
        <f t="shared" si="0"/>
        <v>15</v>
      </c>
      <c r="B19" s="89"/>
      <c r="C19" s="91"/>
      <c r="D19" s="91"/>
      <c r="E19" s="91"/>
      <c r="F19" s="91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</row>
    <row r="20" spans="1:52">
      <c r="A20" s="89">
        <f t="shared" si="0"/>
        <v>16</v>
      </c>
      <c r="B20" s="89"/>
      <c r="C20" s="91"/>
      <c r="D20" s="91"/>
      <c r="E20" s="91"/>
      <c r="F20" s="91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</row>
    <row r="21" spans="1:52">
      <c r="A21" s="89">
        <f t="shared" si="0"/>
        <v>17</v>
      </c>
      <c r="B21" s="89"/>
      <c r="C21" s="91"/>
      <c r="D21" s="91"/>
      <c r="E21" s="91"/>
      <c r="F21" s="91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</row>
    <row r="22" spans="1:52">
      <c r="A22" s="89">
        <f t="shared" si="0"/>
        <v>18</v>
      </c>
      <c r="B22" s="89"/>
      <c r="C22" s="91"/>
      <c r="D22" s="91"/>
      <c r="E22" s="91"/>
      <c r="F22" s="9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</row>
    <row r="23" spans="1:52">
      <c r="A23" s="89">
        <f t="shared" si="0"/>
        <v>19</v>
      </c>
      <c r="B23" s="89"/>
      <c r="C23" s="91"/>
      <c r="D23" s="91"/>
      <c r="E23" s="91"/>
      <c r="F23" s="91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</row>
    <row r="24" spans="1:52">
      <c r="A24" s="89">
        <f t="shared" si="0"/>
        <v>20</v>
      </c>
      <c r="B24" s="89"/>
      <c r="C24" s="91"/>
      <c r="D24" s="91"/>
      <c r="E24" s="91"/>
      <c r="F24" s="9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</row>
    <row r="25" spans="1:52">
      <c r="A25" s="89">
        <f t="shared" si="0"/>
        <v>21</v>
      </c>
      <c r="B25" s="89"/>
      <c r="C25" s="91"/>
      <c r="D25" s="91"/>
      <c r="E25" s="91"/>
      <c r="F25" s="91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</row>
    <row r="26" spans="1:52">
      <c r="A26" s="89">
        <f t="shared" si="0"/>
        <v>22</v>
      </c>
      <c r="B26" s="89"/>
      <c r="C26" s="91"/>
      <c r="D26" s="91"/>
      <c r="E26" s="91"/>
      <c r="F26" s="91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</row>
    <row r="27" spans="1:52">
      <c r="A27" s="89">
        <f t="shared" si="0"/>
        <v>23</v>
      </c>
      <c r="B27" s="89"/>
      <c r="C27" s="91"/>
      <c r="D27" s="91"/>
      <c r="E27" s="91"/>
      <c r="F27" s="91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</row>
    <row r="28" spans="1:52">
      <c r="A28" s="89">
        <f t="shared" si="0"/>
        <v>24</v>
      </c>
      <c r="B28" s="89"/>
      <c r="C28" s="91"/>
      <c r="D28" s="91"/>
      <c r="E28" s="91"/>
      <c r="F28" s="91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</row>
    <row r="29" spans="1:52">
      <c r="A29" s="89">
        <f t="shared" si="0"/>
        <v>25</v>
      </c>
      <c r="B29" s="89"/>
      <c r="C29" s="91"/>
      <c r="D29" s="91"/>
      <c r="E29" s="91"/>
      <c r="F29" s="91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</row>
    <row r="30" spans="1:52">
      <c r="A30" s="89">
        <f t="shared" si="0"/>
        <v>26</v>
      </c>
      <c r="B30" s="89"/>
      <c r="C30" s="91"/>
      <c r="D30" s="91"/>
      <c r="E30" s="91"/>
      <c r="F30" s="91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</row>
    <row r="31" spans="1:52">
      <c r="A31" s="89">
        <f t="shared" si="0"/>
        <v>27</v>
      </c>
      <c r="B31" s="89"/>
      <c r="C31" s="91"/>
      <c r="D31" s="91"/>
      <c r="E31" s="91"/>
      <c r="F31" s="91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</row>
    <row r="32" spans="1:52">
      <c r="A32" s="89">
        <f t="shared" si="0"/>
        <v>28</v>
      </c>
      <c r="B32" s="89"/>
      <c r="C32" s="91"/>
      <c r="D32" s="91"/>
      <c r="E32" s="91"/>
      <c r="F32" s="91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</row>
    <row r="33" spans="1:52">
      <c r="A33" s="89">
        <f t="shared" si="0"/>
        <v>29</v>
      </c>
      <c r="B33" s="89"/>
      <c r="C33" s="91"/>
      <c r="D33" s="91"/>
      <c r="E33" s="91"/>
      <c r="F33" s="91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</row>
    <row r="34" spans="1:52">
      <c r="A34" s="89">
        <f t="shared" si="0"/>
        <v>30</v>
      </c>
      <c r="B34" s="89"/>
      <c r="C34" s="91"/>
      <c r="D34" s="91"/>
      <c r="E34" s="91"/>
      <c r="F34" s="91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</row>
    <row r="35" spans="1:52">
      <c r="A35" s="89">
        <f t="shared" si="0"/>
        <v>31</v>
      </c>
      <c r="B35" s="89"/>
      <c r="C35" s="91"/>
      <c r="D35" s="91"/>
      <c r="E35" s="91"/>
      <c r="F35" s="91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</row>
    <row r="36" spans="1:52">
      <c r="A36" s="89">
        <f t="shared" si="0"/>
        <v>32</v>
      </c>
      <c r="B36" s="89"/>
      <c r="C36" s="91"/>
      <c r="D36" s="91"/>
      <c r="E36" s="91"/>
      <c r="F36" s="91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</row>
    <row r="37" spans="1:52">
      <c r="A37" s="89">
        <f t="shared" si="0"/>
        <v>33</v>
      </c>
      <c r="B37" s="89"/>
      <c r="C37" s="91"/>
      <c r="D37" s="91"/>
      <c r="E37" s="91"/>
      <c r="F37" s="91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</row>
    <row r="38" spans="1:52">
      <c r="A38" s="89">
        <f t="shared" si="0"/>
        <v>34</v>
      </c>
      <c r="B38" s="89"/>
      <c r="C38" s="91"/>
      <c r="D38" s="91"/>
      <c r="E38" s="91"/>
      <c r="F38" s="91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</row>
    <row r="39" spans="1:52">
      <c r="A39" s="89">
        <f t="shared" si="0"/>
        <v>35</v>
      </c>
      <c r="B39" s="89"/>
      <c r="C39" s="91"/>
      <c r="D39" s="91"/>
      <c r="E39" s="91"/>
      <c r="F39" s="91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</row>
    <row r="40" spans="1:52">
      <c r="A40" s="89">
        <f t="shared" si="0"/>
        <v>36</v>
      </c>
      <c r="B40" s="89"/>
      <c r="C40" s="91"/>
      <c r="D40" s="91"/>
      <c r="E40" s="91"/>
      <c r="F40" s="91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</row>
    <row r="41" spans="1:52">
      <c r="A41" s="89">
        <f t="shared" si="0"/>
        <v>37</v>
      </c>
      <c r="B41" s="89"/>
      <c r="C41" s="91"/>
      <c r="D41" s="91"/>
      <c r="E41" s="91"/>
      <c r="F41" s="91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</row>
    <row r="42" spans="1:52">
      <c r="A42" s="89">
        <f t="shared" si="0"/>
        <v>38</v>
      </c>
      <c r="B42" s="89"/>
      <c r="C42" s="91"/>
      <c r="D42" s="91"/>
      <c r="E42" s="91"/>
      <c r="F42" s="91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</row>
    <row r="43" spans="1:52">
      <c r="A43" s="89">
        <f t="shared" si="0"/>
        <v>39</v>
      </c>
      <c r="B43" s="89"/>
      <c r="C43" s="91"/>
      <c r="D43" s="91"/>
      <c r="E43" s="91"/>
      <c r="F43" s="91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</row>
    <row r="44" spans="1:52">
      <c r="A44" s="89">
        <f t="shared" si="0"/>
        <v>40</v>
      </c>
      <c r="B44" s="89"/>
      <c r="C44" s="91"/>
      <c r="D44" s="91"/>
      <c r="E44" s="91"/>
      <c r="F44" s="91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</row>
    <row r="45" spans="1:52">
      <c r="A45" s="89">
        <f t="shared" si="0"/>
        <v>41</v>
      </c>
      <c r="B45" s="89"/>
      <c r="C45" s="91"/>
      <c r="D45" s="91"/>
      <c r="E45" s="91"/>
      <c r="F45" s="91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</row>
    <row r="46" spans="1:52">
      <c r="A46" s="89">
        <f t="shared" si="0"/>
        <v>42</v>
      </c>
      <c r="B46" s="89"/>
      <c r="C46" s="91"/>
      <c r="D46" s="91"/>
      <c r="E46" s="91"/>
      <c r="F46" s="91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</row>
    <row r="47" spans="1:52">
      <c r="A47" s="89">
        <f t="shared" si="0"/>
        <v>43</v>
      </c>
      <c r="B47" s="89"/>
      <c r="C47" s="91"/>
      <c r="D47" s="91"/>
      <c r="E47" s="91"/>
      <c r="F47" s="91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</row>
    <row r="48" spans="1:52">
      <c r="A48" s="89">
        <f t="shared" si="0"/>
        <v>44</v>
      </c>
      <c r="B48" s="89"/>
      <c r="C48" s="91"/>
      <c r="D48" s="91"/>
      <c r="E48" s="91"/>
      <c r="F48" s="91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</row>
    <row r="49" spans="1:52">
      <c r="A49" s="89">
        <f t="shared" si="0"/>
        <v>45</v>
      </c>
      <c r="B49" s="89"/>
      <c r="C49" s="91"/>
      <c r="D49" s="91"/>
      <c r="E49" s="91"/>
      <c r="F49" s="91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</row>
    <row r="50" spans="1:52">
      <c r="A50" s="89">
        <f t="shared" si="0"/>
        <v>46</v>
      </c>
      <c r="B50" s="89"/>
      <c r="C50" s="91"/>
      <c r="D50" s="91"/>
      <c r="E50" s="91"/>
      <c r="F50" s="91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</row>
    <row r="51" spans="1:52">
      <c r="A51" s="89">
        <f t="shared" si="0"/>
        <v>47</v>
      </c>
      <c r="B51" s="89"/>
      <c r="C51" s="91"/>
      <c r="D51" s="91"/>
      <c r="E51" s="91"/>
      <c r="F51" s="91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</row>
    <row r="52" spans="1:52">
      <c r="A52" s="88">
        <f t="shared" si="0"/>
        <v>48</v>
      </c>
      <c r="B52" s="88"/>
      <c r="C52" s="90"/>
      <c r="D52" s="90"/>
      <c r="E52" s="90"/>
      <c r="F52" s="90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A12" sqref="A12:XFD17"/>
    </sheetView>
  </sheetViews>
  <sheetFormatPr defaultColWidth="2.6328125" defaultRowHeight="9.5"/>
  <cols>
    <col min="1" max="16384" width="2.6328125" style="1"/>
  </cols>
  <sheetData>
    <row r="1" spans="1:52" ht="10" thickTop="1">
      <c r="A1" s="92" t="s">
        <v>5</v>
      </c>
      <c r="B1" s="93"/>
      <c r="C1" s="93"/>
      <c r="D1" s="93"/>
      <c r="E1" s="93"/>
      <c r="F1" s="93"/>
      <c r="G1" s="93"/>
      <c r="H1" s="93"/>
      <c r="I1" s="93"/>
      <c r="J1" s="94"/>
      <c r="K1" s="98" t="s">
        <v>3</v>
      </c>
      <c r="L1" s="98"/>
      <c r="M1" s="98"/>
      <c r="N1" s="98"/>
      <c r="O1" s="108" t="str">
        <f>IF(ISBLANK(表紙!AL43),"",(表紙!AL43))</f>
        <v>K001</v>
      </c>
      <c r="P1" s="108"/>
      <c r="Q1" s="108"/>
      <c r="R1" s="108"/>
      <c r="S1" s="108"/>
      <c r="T1" s="108"/>
      <c r="U1" s="108"/>
      <c r="V1" s="108"/>
      <c r="W1" s="108"/>
      <c r="X1" s="108"/>
      <c r="Y1" s="98" t="s">
        <v>26</v>
      </c>
      <c r="Z1" s="98"/>
      <c r="AA1" s="98"/>
      <c r="AB1" s="98"/>
      <c r="AC1" s="99" t="str">
        <f>IF(ISBLANK(表紙!AL39),"",(表紙!AL39))</f>
        <v>KS</v>
      </c>
      <c r="AD1" s="99"/>
      <c r="AE1" s="99"/>
      <c r="AF1" s="99"/>
      <c r="AG1" s="99"/>
      <c r="AH1" s="99"/>
      <c r="AI1" s="99"/>
      <c r="AJ1" s="99"/>
      <c r="AK1" s="99"/>
      <c r="AL1" s="99"/>
      <c r="AM1" s="98" t="s">
        <v>1</v>
      </c>
      <c r="AN1" s="98"/>
      <c r="AO1" s="98"/>
      <c r="AP1" s="98"/>
      <c r="AQ1" s="110">
        <f>IF(ISBLANK(表紙!AL47),"",(表紙!AL47))</f>
        <v>44938</v>
      </c>
      <c r="AR1" s="110"/>
      <c r="AS1" s="110"/>
      <c r="AT1" s="110"/>
      <c r="AU1" s="110"/>
      <c r="AV1" s="110"/>
      <c r="AW1" s="110"/>
      <c r="AX1" s="110"/>
      <c r="AY1" s="110"/>
      <c r="AZ1" s="111"/>
    </row>
    <row r="2" spans="1:52" ht="10" thickBot="1">
      <c r="A2" s="105"/>
      <c r="B2" s="106"/>
      <c r="C2" s="106"/>
      <c r="D2" s="106"/>
      <c r="E2" s="106"/>
      <c r="F2" s="106"/>
      <c r="G2" s="106"/>
      <c r="H2" s="106"/>
      <c r="I2" s="106"/>
      <c r="J2" s="107"/>
      <c r="K2" s="86" t="s">
        <v>4</v>
      </c>
      <c r="L2" s="86"/>
      <c r="M2" s="86"/>
      <c r="N2" s="86"/>
      <c r="O2" s="109" t="str">
        <f>IF(ISBLANK(表紙!AL45),"",(表紙!AL45))</f>
        <v>社員情報一覧</v>
      </c>
      <c r="P2" s="109"/>
      <c r="Q2" s="109"/>
      <c r="R2" s="109"/>
      <c r="S2" s="109"/>
      <c r="T2" s="109"/>
      <c r="U2" s="109"/>
      <c r="V2" s="109"/>
      <c r="W2" s="109"/>
      <c r="X2" s="109"/>
      <c r="Y2" s="86" t="s">
        <v>0</v>
      </c>
      <c r="Z2" s="86"/>
      <c r="AA2" s="86"/>
      <c r="AB2" s="86"/>
      <c r="AC2" s="87" t="str">
        <f>IF(ISBLANK(表紙!AL41),"",(表紙!AL41))</f>
        <v>勤怠管理システム</v>
      </c>
      <c r="AD2" s="87"/>
      <c r="AE2" s="87"/>
      <c r="AF2" s="87"/>
      <c r="AG2" s="87"/>
      <c r="AH2" s="87"/>
      <c r="AI2" s="87"/>
      <c r="AJ2" s="87"/>
      <c r="AK2" s="87"/>
      <c r="AL2" s="87"/>
      <c r="AM2" s="86" t="s">
        <v>20</v>
      </c>
      <c r="AN2" s="86"/>
      <c r="AO2" s="86"/>
      <c r="AP2" s="86"/>
      <c r="AQ2" s="87" t="str">
        <f>IF(ISBLANK(表紙!AL49),"",(表紙!AL49))</f>
        <v>ZIN</v>
      </c>
      <c r="AR2" s="87"/>
      <c r="AS2" s="87"/>
      <c r="AT2" s="87"/>
      <c r="AU2" s="87"/>
      <c r="AV2" s="87"/>
      <c r="AW2" s="87"/>
      <c r="AX2" s="87"/>
      <c r="AY2" s="87"/>
      <c r="AZ2" s="112"/>
    </row>
    <row r="3" spans="1:52" ht="10" thickTop="1">
      <c r="B3" s="2"/>
    </row>
    <row r="4" spans="1:52">
      <c r="A4" s="13" t="s">
        <v>22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X38" sqref="X38:AZ38"/>
    </sheetView>
  </sheetViews>
  <sheetFormatPr defaultColWidth="2.6328125" defaultRowHeight="9.5"/>
  <cols>
    <col min="1" max="16384" width="2.6328125" style="1"/>
  </cols>
  <sheetData>
    <row r="1" spans="1:52" ht="10" thickTop="1">
      <c r="A1" s="92" t="s">
        <v>5</v>
      </c>
      <c r="B1" s="93"/>
      <c r="C1" s="93"/>
      <c r="D1" s="93"/>
      <c r="E1" s="93"/>
      <c r="F1" s="93"/>
      <c r="G1" s="93"/>
      <c r="H1" s="93"/>
      <c r="I1" s="93"/>
      <c r="J1" s="94"/>
      <c r="K1" s="98" t="s">
        <v>3</v>
      </c>
      <c r="L1" s="98"/>
      <c r="M1" s="98"/>
      <c r="N1" s="98"/>
      <c r="O1" s="108" t="str">
        <f>IF(ISBLANK(表紙!AL43),"",(表紙!AL43))</f>
        <v>K001</v>
      </c>
      <c r="P1" s="108"/>
      <c r="Q1" s="108"/>
      <c r="R1" s="108"/>
      <c r="S1" s="108"/>
      <c r="T1" s="108"/>
      <c r="U1" s="108"/>
      <c r="V1" s="108"/>
      <c r="W1" s="108"/>
      <c r="X1" s="108"/>
      <c r="Y1" s="98" t="s">
        <v>6</v>
      </c>
      <c r="Z1" s="98"/>
      <c r="AA1" s="98"/>
      <c r="AB1" s="98"/>
      <c r="AC1" s="99" t="str">
        <f>IF(ISBLANK(表紙!AL39),"",(表紙!AL39))</f>
        <v>KS</v>
      </c>
      <c r="AD1" s="99"/>
      <c r="AE1" s="99"/>
      <c r="AF1" s="99"/>
      <c r="AG1" s="99"/>
      <c r="AH1" s="99"/>
      <c r="AI1" s="99"/>
      <c r="AJ1" s="99"/>
      <c r="AK1" s="99"/>
      <c r="AL1" s="99"/>
      <c r="AM1" s="98" t="s">
        <v>1</v>
      </c>
      <c r="AN1" s="98"/>
      <c r="AO1" s="98"/>
      <c r="AP1" s="98"/>
      <c r="AQ1" s="110">
        <f>IF(ISBLANK(表紙!AL47),"",(表紙!AL47))</f>
        <v>44938</v>
      </c>
      <c r="AR1" s="110"/>
      <c r="AS1" s="110"/>
      <c r="AT1" s="110"/>
      <c r="AU1" s="110"/>
      <c r="AV1" s="110"/>
      <c r="AW1" s="110"/>
      <c r="AX1" s="110"/>
      <c r="AY1" s="110"/>
      <c r="AZ1" s="111"/>
    </row>
    <row r="2" spans="1:52" ht="10" thickBot="1">
      <c r="A2" s="95"/>
      <c r="B2" s="96"/>
      <c r="C2" s="96"/>
      <c r="D2" s="96"/>
      <c r="E2" s="96"/>
      <c r="F2" s="96"/>
      <c r="G2" s="96"/>
      <c r="H2" s="96"/>
      <c r="I2" s="96"/>
      <c r="J2" s="97"/>
      <c r="K2" s="86" t="s">
        <v>4</v>
      </c>
      <c r="L2" s="86"/>
      <c r="M2" s="86"/>
      <c r="N2" s="86"/>
      <c r="O2" s="109" t="str">
        <f>IF(ISBLANK(表紙!AL45),"",(表紙!AL45))</f>
        <v>社員情報一覧</v>
      </c>
      <c r="P2" s="109"/>
      <c r="Q2" s="109"/>
      <c r="R2" s="109"/>
      <c r="S2" s="109"/>
      <c r="T2" s="109"/>
      <c r="U2" s="109"/>
      <c r="V2" s="109"/>
      <c r="W2" s="109"/>
      <c r="X2" s="109"/>
      <c r="Y2" s="86" t="s">
        <v>0</v>
      </c>
      <c r="Z2" s="86"/>
      <c r="AA2" s="86"/>
      <c r="AB2" s="86"/>
      <c r="AC2" s="87" t="str">
        <f>IF(ISBLANK(表紙!AL41),"",(表紙!AL41))</f>
        <v>勤怠管理システム</v>
      </c>
      <c r="AD2" s="87"/>
      <c r="AE2" s="87"/>
      <c r="AF2" s="87"/>
      <c r="AG2" s="87"/>
      <c r="AH2" s="87"/>
      <c r="AI2" s="87"/>
      <c r="AJ2" s="87"/>
      <c r="AK2" s="87"/>
      <c r="AL2" s="87"/>
      <c r="AM2" s="86" t="s">
        <v>20</v>
      </c>
      <c r="AN2" s="86"/>
      <c r="AO2" s="86"/>
      <c r="AP2" s="86"/>
      <c r="AQ2" s="87" t="str">
        <f>IF(ISBLANK(表紙!AL49),"",(表紙!AL49))</f>
        <v>ZIN</v>
      </c>
      <c r="AR2" s="87"/>
      <c r="AS2" s="87"/>
      <c r="AT2" s="87"/>
      <c r="AU2" s="87"/>
      <c r="AV2" s="87"/>
      <c r="AW2" s="87"/>
      <c r="AX2" s="87"/>
      <c r="AY2" s="87"/>
      <c r="AZ2" s="112"/>
    </row>
    <row r="3" spans="1:52" ht="10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46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70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16" t="s">
        <v>3</v>
      </c>
      <c r="C21" s="117"/>
      <c r="D21" s="117"/>
      <c r="E21" s="117"/>
      <c r="F21" s="117"/>
      <c r="G21" s="117"/>
      <c r="H21" s="117"/>
      <c r="I21" s="117"/>
      <c r="J21" s="117"/>
      <c r="K21" s="118"/>
      <c r="L21" s="116" t="s">
        <v>4</v>
      </c>
      <c r="M21" s="117"/>
      <c r="N21" s="117"/>
      <c r="O21" s="117"/>
      <c r="P21" s="117"/>
      <c r="Q21" s="117"/>
      <c r="R21" s="117"/>
      <c r="S21" s="117"/>
      <c r="T21" s="117"/>
      <c r="U21" s="118"/>
      <c r="V21" s="116" t="s">
        <v>9</v>
      </c>
      <c r="W21" s="118"/>
      <c r="X21" s="116" t="s">
        <v>2</v>
      </c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8"/>
    </row>
    <row r="22" spans="1:52">
      <c r="A22" s="12">
        <f>ROW()-21</f>
        <v>1</v>
      </c>
      <c r="B22" s="113" t="s">
        <v>71</v>
      </c>
      <c r="C22" s="114"/>
      <c r="D22" s="114"/>
      <c r="E22" s="114"/>
      <c r="F22" s="114"/>
      <c r="G22" s="114"/>
      <c r="H22" s="114"/>
      <c r="I22" s="114"/>
      <c r="J22" s="114"/>
      <c r="K22" s="115"/>
      <c r="L22" s="113" t="s">
        <v>72</v>
      </c>
      <c r="M22" s="114"/>
      <c r="N22" s="114"/>
      <c r="O22" s="114"/>
      <c r="P22" s="114"/>
      <c r="Q22" s="114"/>
      <c r="R22" s="114"/>
      <c r="S22" s="114"/>
      <c r="T22" s="114"/>
      <c r="U22" s="115"/>
      <c r="V22" s="119" t="s">
        <v>75</v>
      </c>
      <c r="W22" s="120"/>
      <c r="X22" s="113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5"/>
    </row>
    <row r="23" spans="1:52" s="71" customFormat="1">
      <c r="A23" s="70">
        <f t="shared" ref="A23:A30" si="0">ROW()-21</f>
        <v>2</v>
      </c>
      <c r="B23" s="121" t="s">
        <v>73</v>
      </c>
      <c r="C23" s="122"/>
      <c r="D23" s="122"/>
      <c r="E23" s="122"/>
      <c r="F23" s="122"/>
      <c r="G23" s="122"/>
      <c r="H23" s="122"/>
      <c r="I23" s="122"/>
      <c r="J23" s="122"/>
      <c r="K23" s="123"/>
      <c r="L23" s="121" t="s">
        <v>74</v>
      </c>
      <c r="M23" s="122"/>
      <c r="N23" s="122"/>
      <c r="O23" s="122"/>
      <c r="P23" s="122"/>
      <c r="Q23" s="122"/>
      <c r="R23" s="122"/>
      <c r="S23" s="122"/>
      <c r="T23" s="122"/>
      <c r="U23" s="123"/>
      <c r="V23" s="124" t="s">
        <v>75</v>
      </c>
      <c r="W23" s="125"/>
      <c r="X23" s="121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12">
        <f t="shared" si="0"/>
        <v>3</v>
      </c>
      <c r="B24" s="113"/>
      <c r="C24" s="114"/>
      <c r="D24" s="114"/>
      <c r="E24" s="114"/>
      <c r="F24" s="114"/>
      <c r="G24" s="114"/>
      <c r="H24" s="114"/>
      <c r="I24" s="114"/>
      <c r="J24" s="114"/>
      <c r="K24" s="115"/>
      <c r="L24" s="113"/>
      <c r="M24" s="114"/>
      <c r="N24" s="114"/>
      <c r="O24" s="114"/>
      <c r="P24" s="114"/>
      <c r="Q24" s="114"/>
      <c r="R24" s="114"/>
      <c r="S24" s="114"/>
      <c r="T24" s="114"/>
      <c r="U24" s="115"/>
      <c r="V24" s="119"/>
      <c r="W24" s="120"/>
      <c r="X24" s="113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5"/>
    </row>
    <row r="25" spans="1:52">
      <c r="A25" s="12">
        <f t="shared" si="0"/>
        <v>4</v>
      </c>
      <c r="B25" s="113"/>
      <c r="C25" s="114"/>
      <c r="D25" s="114"/>
      <c r="E25" s="114"/>
      <c r="F25" s="114"/>
      <c r="G25" s="114"/>
      <c r="H25" s="114"/>
      <c r="I25" s="114"/>
      <c r="J25" s="114"/>
      <c r="K25" s="115"/>
      <c r="L25" s="113"/>
      <c r="M25" s="114"/>
      <c r="N25" s="114"/>
      <c r="O25" s="114"/>
      <c r="P25" s="114"/>
      <c r="Q25" s="114"/>
      <c r="R25" s="114"/>
      <c r="S25" s="114"/>
      <c r="T25" s="114"/>
      <c r="U25" s="115"/>
      <c r="V25" s="119"/>
      <c r="W25" s="120"/>
      <c r="X25" s="113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5"/>
    </row>
    <row r="26" spans="1:52">
      <c r="A26" s="12">
        <f t="shared" si="0"/>
        <v>5</v>
      </c>
      <c r="B26" s="113"/>
      <c r="C26" s="114"/>
      <c r="D26" s="114"/>
      <c r="E26" s="114"/>
      <c r="F26" s="114"/>
      <c r="G26" s="114"/>
      <c r="H26" s="114"/>
      <c r="I26" s="114"/>
      <c r="J26" s="114"/>
      <c r="K26" s="115"/>
      <c r="L26" s="113"/>
      <c r="M26" s="114"/>
      <c r="N26" s="114"/>
      <c r="O26" s="114"/>
      <c r="P26" s="114"/>
      <c r="Q26" s="114"/>
      <c r="R26" s="114"/>
      <c r="S26" s="114"/>
      <c r="T26" s="114"/>
      <c r="U26" s="115"/>
      <c r="V26" s="119"/>
      <c r="W26" s="120"/>
      <c r="X26" s="113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5"/>
    </row>
    <row r="27" spans="1:52">
      <c r="A27" s="12">
        <f t="shared" si="0"/>
        <v>6</v>
      </c>
      <c r="B27" s="113"/>
      <c r="C27" s="114"/>
      <c r="D27" s="114"/>
      <c r="E27" s="114"/>
      <c r="F27" s="114"/>
      <c r="G27" s="114"/>
      <c r="H27" s="114"/>
      <c r="I27" s="114"/>
      <c r="J27" s="114"/>
      <c r="K27" s="115"/>
      <c r="L27" s="113"/>
      <c r="M27" s="114"/>
      <c r="N27" s="114"/>
      <c r="O27" s="114"/>
      <c r="P27" s="114"/>
      <c r="Q27" s="114"/>
      <c r="R27" s="114"/>
      <c r="S27" s="114"/>
      <c r="T27" s="114"/>
      <c r="U27" s="115"/>
      <c r="V27" s="119"/>
      <c r="W27" s="120"/>
      <c r="X27" s="113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5"/>
    </row>
    <row r="28" spans="1:52">
      <c r="A28" s="12">
        <f t="shared" si="0"/>
        <v>7</v>
      </c>
      <c r="B28" s="113"/>
      <c r="C28" s="114"/>
      <c r="D28" s="114"/>
      <c r="E28" s="114"/>
      <c r="F28" s="114"/>
      <c r="G28" s="114"/>
      <c r="H28" s="114"/>
      <c r="I28" s="114"/>
      <c r="J28" s="114"/>
      <c r="K28" s="115"/>
      <c r="L28" s="113"/>
      <c r="M28" s="114"/>
      <c r="N28" s="114"/>
      <c r="O28" s="114"/>
      <c r="P28" s="114"/>
      <c r="Q28" s="114"/>
      <c r="R28" s="114"/>
      <c r="S28" s="114"/>
      <c r="T28" s="114"/>
      <c r="U28" s="115"/>
      <c r="V28" s="119"/>
      <c r="W28" s="120"/>
      <c r="X28" s="113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5"/>
    </row>
    <row r="29" spans="1:52">
      <c r="A29" s="12">
        <f t="shared" si="0"/>
        <v>8</v>
      </c>
      <c r="B29" s="113"/>
      <c r="C29" s="114"/>
      <c r="D29" s="114"/>
      <c r="E29" s="114"/>
      <c r="F29" s="114"/>
      <c r="G29" s="114"/>
      <c r="H29" s="114"/>
      <c r="I29" s="114"/>
      <c r="J29" s="114"/>
      <c r="K29" s="115"/>
      <c r="L29" s="113"/>
      <c r="M29" s="114"/>
      <c r="N29" s="114"/>
      <c r="O29" s="114"/>
      <c r="P29" s="114"/>
      <c r="Q29" s="114"/>
      <c r="R29" s="114"/>
      <c r="S29" s="114"/>
      <c r="T29" s="114"/>
      <c r="U29" s="115"/>
      <c r="V29" s="119"/>
      <c r="W29" s="120"/>
      <c r="X29" s="113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5"/>
    </row>
    <row r="30" spans="1:52">
      <c r="A30" s="12">
        <f t="shared" si="0"/>
        <v>9</v>
      </c>
      <c r="B30" s="113"/>
      <c r="C30" s="114"/>
      <c r="D30" s="114"/>
      <c r="E30" s="114"/>
      <c r="F30" s="114"/>
      <c r="G30" s="114"/>
      <c r="H30" s="114"/>
      <c r="I30" s="114"/>
      <c r="J30" s="114"/>
      <c r="K30" s="115"/>
      <c r="L30" s="113"/>
      <c r="M30" s="114"/>
      <c r="N30" s="114"/>
      <c r="O30" s="114"/>
      <c r="P30" s="114"/>
      <c r="Q30" s="114"/>
      <c r="R30" s="114"/>
      <c r="S30" s="114"/>
      <c r="T30" s="114"/>
      <c r="U30" s="115"/>
      <c r="V30" s="119"/>
      <c r="W30" s="120"/>
      <c r="X30" s="113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5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16" t="s">
        <v>3</v>
      </c>
      <c r="C32" s="117"/>
      <c r="D32" s="117"/>
      <c r="E32" s="117"/>
      <c r="F32" s="117"/>
      <c r="G32" s="117"/>
      <c r="H32" s="117"/>
      <c r="I32" s="117"/>
      <c r="J32" s="117"/>
      <c r="K32" s="118"/>
      <c r="L32" s="116" t="s">
        <v>4</v>
      </c>
      <c r="M32" s="117"/>
      <c r="N32" s="117"/>
      <c r="O32" s="117"/>
      <c r="P32" s="117"/>
      <c r="Q32" s="117"/>
      <c r="R32" s="117"/>
      <c r="S32" s="117"/>
      <c r="T32" s="117"/>
      <c r="U32" s="118"/>
      <c r="V32" s="116" t="s">
        <v>9</v>
      </c>
      <c r="W32" s="118"/>
      <c r="X32" s="116" t="s">
        <v>2</v>
      </c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8"/>
    </row>
    <row r="33" spans="1:52">
      <c r="A33" s="12">
        <f>ROW()-32</f>
        <v>1</v>
      </c>
      <c r="B33" s="113" t="s">
        <v>76</v>
      </c>
      <c r="C33" s="114"/>
      <c r="D33" s="114"/>
      <c r="E33" s="114"/>
      <c r="F33" s="114"/>
      <c r="G33" s="114"/>
      <c r="H33" s="114"/>
      <c r="I33" s="114"/>
      <c r="J33" s="114"/>
      <c r="K33" s="115"/>
      <c r="L33" s="113" t="s">
        <v>77</v>
      </c>
      <c r="M33" s="114"/>
      <c r="N33" s="114"/>
      <c r="O33" s="114"/>
      <c r="P33" s="114"/>
      <c r="Q33" s="114"/>
      <c r="R33" s="114"/>
      <c r="S33" s="114"/>
      <c r="T33" s="114"/>
      <c r="U33" s="115"/>
      <c r="V33" s="119" t="s">
        <v>9</v>
      </c>
      <c r="W33" s="120"/>
      <c r="X33" s="113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5"/>
    </row>
    <row r="34" spans="1:52">
      <c r="A34" s="12">
        <f t="shared" ref="A34:A41" si="1">ROW()-32</f>
        <v>2</v>
      </c>
      <c r="B34" s="113"/>
      <c r="C34" s="114"/>
      <c r="D34" s="114"/>
      <c r="E34" s="114"/>
      <c r="F34" s="114"/>
      <c r="G34" s="114"/>
      <c r="H34" s="114"/>
      <c r="I34" s="114"/>
      <c r="J34" s="114"/>
      <c r="K34" s="115"/>
      <c r="L34" s="113"/>
      <c r="M34" s="114"/>
      <c r="N34" s="114"/>
      <c r="O34" s="114"/>
      <c r="P34" s="114"/>
      <c r="Q34" s="114"/>
      <c r="R34" s="114"/>
      <c r="S34" s="114"/>
      <c r="T34" s="114"/>
      <c r="U34" s="115"/>
      <c r="V34" s="119"/>
      <c r="W34" s="120"/>
      <c r="X34" s="113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5"/>
    </row>
    <row r="35" spans="1:52">
      <c r="A35" s="12">
        <f t="shared" si="1"/>
        <v>3</v>
      </c>
      <c r="B35" s="113"/>
      <c r="C35" s="114"/>
      <c r="D35" s="114"/>
      <c r="E35" s="114"/>
      <c r="F35" s="114"/>
      <c r="G35" s="114"/>
      <c r="H35" s="114"/>
      <c r="I35" s="114"/>
      <c r="J35" s="114"/>
      <c r="K35" s="115"/>
      <c r="L35" s="113"/>
      <c r="M35" s="114"/>
      <c r="N35" s="114"/>
      <c r="O35" s="114"/>
      <c r="P35" s="114"/>
      <c r="Q35" s="114"/>
      <c r="R35" s="114"/>
      <c r="S35" s="114"/>
      <c r="T35" s="114"/>
      <c r="U35" s="115"/>
      <c r="V35" s="119"/>
      <c r="W35" s="120"/>
      <c r="X35" s="113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5"/>
    </row>
    <row r="36" spans="1:52">
      <c r="A36" s="12">
        <f t="shared" si="1"/>
        <v>4</v>
      </c>
      <c r="B36" s="113"/>
      <c r="C36" s="114"/>
      <c r="D36" s="114"/>
      <c r="E36" s="114"/>
      <c r="F36" s="114"/>
      <c r="G36" s="114"/>
      <c r="H36" s="114"/>
      <c r="I36" s="114"/>
      <c r="J36" s="114"/>
      <c r="K36" s="115"/>
      <c r="L36" s="113"/>
      <c r="M36" s="114"/>
      <c r="N36" s="114"/>
      <c r="O36" s="114"/>
      <c r="P36" s="114"/>
      <c r="Q36" s="114"/>
      <c r="R36" s="114"/>
      <c r="S36" s="114"/>
      <c r="T36" s="114"/>
      <c r="U36" s="115"/>
      <c r="V36" s="119"/>
      <c r="W36" s="120"/>
      <c r="X36" s="113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5"/>
    </row>
    <row r="37" spans="1:52">
      <c r="A37" s="12">
        <f t="shared" si="1"/>
        <v>5</v>
      </c>
      <c r="B37" s="113"/>
      <c r="C37" s="114"/>
      <c r="D37" s="114"/>
      <c r="E37" s="114"/>
      <c r="F37" s="114"/>
      <c r="G37" s="114"/>
      <c r="H37" s="114"/>
      <c r="I37" s="114"/>
      <c r="J37" s="114"/>
      <c r="K37" s="115"/>
      <c r="L37" s="113"/>
      <c r="M37" s="114"/>
      <c r="N37" s="114"/>
      <c r="O37" s="114"/>
      <c r="P37" s="114"/>
      <c r="Q37" s="114"/>
      <c r="R37" s="114"/>
      <c r="S37" s="114"/>
      <c r="T37" s="114"/>
      <c r="U37" s="115"/>
      <c r="V37" s="119"/>
      <c r="W37" s="120"/>
      <c r="X37" s="113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5"/>
    </row>
    <row r="38" spans="1:52">
      <c r="A38" s="12">
        <f t="shared" si="1"/>
        <v>6</v>
      </c>
      <c r="B38" s="113"/>
      <c r="C38" s="114"/>
      <c r="D38" s="114"/>
      <c r="E38" s="114"/>
      <c r="F38" s="114"/>
      <c r="G38" s="114"/>
      <c r="H38" s="114"/>
      <c r="I38" s="114"/>
      <c r="J38" s="114"/>
      <c r="K38" s="115"/>
      <c r="L38" s="113"/>
      <c r="M38" s="114"/>
      <c r="N38" s="114"/>
      <c r="O38" s="114"/>
      <c r="P38" s="114"/>
      <c r="Q38" s="114"/>
      <c r="R38" s="114"/>
      <c r="S38" s="114"/>
      <c r="T38" s="114"/>
      <c r="U38" s="115"/>
      <c r="V38" s="119"/>
      <c r="W38" s="120"/>
      <c r="X38" s="113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5"/>
    </row>
    <row r="39" spans="1:52">
      <c r="A39" s="12">
        <f t="shared" si="1"/>
        <v>7</v>
      </c>
      <c r="B39" s="113"/>
      <c r="C39" s="114"/>
      <c r="D39" s="114"/>
      <c r="E39" s="114"/>
      <c r="F39" s="114"/>
      <c r="G39" s="114"/>
      <c r="H39" s="114"/>
      <c r="I39" s="114"/>
      <c r="J39" s="114"/>
      <c r="K39" s="115"/>
      <c r="L39" s="113"/>
      <c r="M39" s="114"/>
      <c r="N39" s="114"/>
      <c r="O39" s="114"/>
      <c r="P39" s="114"/>
      <c r="Q39" s="114"/>
      <c r="R39" s="114"/>
      <c r="S39" s="114"/>
      <c r="T39" s="114"/>
      <c r="U39" s="115"/>
      <c r="V39" s="119"/>
      <c r="W39" s="120"/>
      <c r="X39" s="113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5"/>
    </row>
    <row r="40" spans="1:52">
      <c r="A40" s="12">
        <f t="shared" si="1"/>
        <v>8</v>
      </c>
      <c r="B40" s="113"/>
      <c r="C40" s="114"/>
      <c r="D40" s="114"/>
      <c r="E40" s="114"/>
      <c r="F40" s="114"/>
      <c r="G40" s="114"/>
      <c r="H40" s="114"/>
      <c r="I40" s="114"/>
      <c r="J40" s="114"/>
      <c r="K40" s="115"/>
      <c r="L40" s="113"/>
      <c r="M40" s="114"/>
      <c r="N40" s="114"/>
      <c r="O40" s="114"/>
      <c r="P40" s="114"/>
      <c r="Q40" s="114"/>
      <c r="R40" s="114"/>
      <c r="S40" s="114"/>
      <c r="T40" s="114"/>
      <c r="U40" s="115"/>
      <c r="V40" s="119"/>
      <c r="W40" s="120"/>
      <c r="X40" s="113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5"/>
    </row>
    <row r="41" spans="1:52">
      <c r="A41" s="12">
        <f t="shared" si="1"/>
        <v>9</v>
      </c>
      <c r="B41" s="113"/>
      <c r="C41" s="114"/>
      <c r="D41" s="114"/>
      <c r="E41" s="114"/>
      <c r="F41" s="114"/>
      <c r="G41" s="114"/>
      <c r="H41" s="114"/>
      <c r="I41" s="114"/>
      <c r="J41" s="114"/>
      <c r="K41" s="115"/>
      <c r="L41" s="113"/>
      <c r="M41" s="114"/>
      <c r="N41" s="114"/>
      <c r="O41" s="114"/>
      <c r="P41" s="114"/>
      <c r="Q41" s="114"/>
      <c r="R41" s="114"/>
      <c r="S41" s="114"/>
      <c r="T41" s="114"/>
      <c r="U41" s="115"/>
      <c r="V41" s="119"/>
      <c r="W41" s="120"/>
      <c r="X41" s="113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5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16" t="s">
        <v>3</v>
      </c>
      <c r="C43" s="117"/>
      <c r="D43" s="117"/>
      <c r="E43" s="117"/>
      <c r="F43" s="117"/>
      <c r="G43" s="117"/>
      <c r="H43" s="117"/>
      <c r="I43" s="117"/>
      <c r="J43" s="117"/>
      <c r="K43" s="118"/>
      <c r="L43" s="116" t="s">
        <v>4</v>
      </c>
      <c r="M43" s="117"/>
      <c r="N43" s="117"/>
      <c r="O43" s="117"/>
      <c r="P43" s="117"/>
      <c r="Q43" s="117"/>
      <c r="R43" s="117"/>
      <c r="S43" s="117"/>
      <c r="T43" s="117"/>
      <c r="U43" s="118"/>
      <c r="V43" s="116" t="s">
        <v>9</v>
      </c>
      <c r="W43" s="118"/>
      <c r="X43" s="116" t="s">
        <v>2</v>
      </c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8"/>
    </row>
    <row r="44" spans="1:52">
      <c r="A44" s="12">
        <f>ROW()-43</f>
        <v>1</v>
      </c>
      <c r="B44" s="113"/>
      <c r="C44" s="114"/>
      <c r="D44" s="114"/>
      <c r="E44" s="114"/>
      <c r="F44" s="114"/>
      <c r="G44" s="114"/>
      <c r="H44" s="114"/>
      <c r="I44" s="114"/>
      <c r="J44" s="114"/>
      <c r="K44" s="115"/>
      <c r="L44" s="113"/>
      <c r="M44" s="114"/>
      <c r="N44" s="114"/>
      <c r="O44" s="114"/>
      <c r="P44" s="114"/>
      <c r="Q44" s="114"/>
      <c r="R44" s="114"/>
      <c r="S44" s="114"/>
      <c r="T44" s="114"/>
      <c r="U44" s="115"/>
      <c r="V44" s="119"/>
      <c r="W44" s="120"/>
      <c r="X44" s="113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5"/>
    </row>
    <row r="45" spans="1:52">
      <c r="A45" s="12">
        <f t="shared" ref="A45:A52" si="2">ROW()-43</f>
        <v>2</v>
      </c>
      <c r="B45" s="113"/>
      <c r="C45" s="114"/>
      <c r="D45" s="114"/>
      <c r="E45" s="114"/>
      <c r="F45" s="114"/>
      <c r="G45" s="114"/>
      <c r="H45" s="114"/>
      <c r="I45" s="114"/>
      <c r="J45" s="114"/>
      <c r="K45" s="115"/>
      <c r="L45" s="113"/>
      <c r="M45" s="114"/>
      <c r="N45" s="114"/>
      <c r="O45" s="114"/>
      <c r="P45" s="114"/>
      <c r="Q45" s="114"/>
      <c r="R45" s="114"/>
      <c r="S45" s="114"/>
      <c r="T45" s="114"/>
      <c r="U45" s="115"/>
      <c r="V45" s="119"/>
      <c r="W45" s="120"/>
      <c r="X45" s="113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5"/>
    </row>
    <row r="46" spans="1:52">
      <c r="A46" s="12">
        <f t="shared" si="2"/>
        <v>3</v>
      </c>
      <c r="B46" s="113"/>
      <c r="C46" s="114"/>
      <c r="D46" s="114"/>
      <c r="E46" s="114"/>
      <c r="F46" s="114"/>
      <c r="G46" s="114"/>
      <c r="H46" s="114"/>
      <c r="I46" s="114"/>
      <c r="J46" s="114"/>
      <c r="K46" s="115"/>
      <c r="L46" s="113"/>
      <c r="M46" s="114"/>
      <c r="N46" s="114"/>
      <c r="O46" s="114"/>
      <c r="P46" s="114"/>
      <c r="Q46" s="114"/>
      <c r="R46" s="114"/>
      <c r="S46" s="114"/>
      <c r="T46" s="114"/>
      <c r="U46" s="115"/>
      <c r="V46" s="119"/>
      <c r="W46" s="120"/>
      <c r="X46" s="113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5"/>
    </row>
    <row r="47" spans="1:52">
      <c r="A47" s="12">
        <f t="shared" si="2"/>
        <v>4</v>
      </c>
      <c r="B47" s="113"/>
      <c r="C47" s="114"/>
      <c r="D47" s="114"/>
      <c r="E47" s="114"/>
      <c r="F47" s="114"/>
      <c r="G47" s="114"/>
      <c r="H47" s="114"/>
      <c r="I47" s="114"/>
      <c r="J47" s="114"/>
      <c r="K47" s="115"/>
      <c r="L47" s="113"/>
      <c r="M47" s="114"/>
      <c r="N47" s="114"/>
      <c r="O47" s="114"/>
      <c r="P47" s="114"/>
      <c r="Q47" s="114"/>
      <c r="R47" s="114"/>
      <c r="S47" s="114"/>
      <c r="T47" s="114"/>
      <c r="U47" s="115"/>
      <c r="V47" s="119"/>
      <c r="W47" s="120"/>
      <c r="X47" s="113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5"/>
    </row>
    <row r="48" spans="1:52">
      <c r="A48" s="12">
        <f t="shared" si="2"/>
        <v>5</v>
      </c>
      <c r="B48" s="113"/>
      <c r="C48" s="114"/>
      <c r="D48" s="114"/>
      <c r="E48" s="114"/>
      <c r="F48" s="114"/>
      <c r="G48" s="114"/>
      <c r="H48" s="114"/>
      <c r="I48" s="114"/>
      <c r="J48" s="114"/>
      <c r="K48" s="115"/>
      <c r="L48" s="113"/>
      <c r="M48" s="114"/>
      <c r="N48" s="114"/>
      <c r="O48" s="114"/>
      <c r="P48" s="114"/>
      <c r="Q48" s="114"/>
      <c r="R48" s="114"/>
      <c r="S48" s="114"/>
      <c r="T48" s="114"/>
      <c r="U48" s="115"/>
      <c r="V48" s="119"/>
      <c r="W48" s="120"/>
      <c r="X48" s="113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5"/>
    </row>
    <row r="49" spans="1:52">
      <c r="A49" s="12">
        <f t="shared" si="2"/>
        <v>6</v>
      </c>
      <c r="B49" s="113"/>
      <c r="C49" s="114"/>
      <c r="D49" s="114"/>
      <c r="E49" s="114"/>
      <c r="F49" s="114"/>
      <c r="G49" s="114"/>
      <c r="H49" s="114"/>
      <c r="I49" s="114"/>
      <c r="J49" s="114"/>
      <c r="K49" s="115"/>
      <c r="L49" s="113"/>
      <c r="M49" s="114"/>
      <c r="N49" s="114"/>
      <c r="O49" s="114"/>
      <c r="P49" s="114"/>
      <c r="Q49" s="114"/>
      <c r="R49" s="114"/>
      <c r="S49" s="114"/>
      <c r="T49" s="114"/>
      <c r="U49" s="115"/>
      <c r="V49" s="119"/>
      <c r="W49" s="120"/>
      <c r="X49" s="113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5"/>
    </row>
    <row r="50" spans="1:52">
      <c r="A50" s="12">
        <f t="shared" si="2"/>
        <v>7</v>
      </c>
      <c r="B50" s="113"/>
      <c r="C50" s="114"/>
      <c r="D50" s="114"/>
      <c r="E50" s="114"/>
      <c r="F50" s="114"/>
      <c r="G50" s="114"/>
      <c r="H50" s="114"/>
      <c r="I50" s="114"/>
      <c r="J50" s="114"/>
      <c r="K50" s="115"/>
      <c r="L50" s="113"/>
      <c r="M50" s="114"/>
      <c r="N50" s="114"/>
      <c r="O50" s="114"/>
      <c r="P50" s="114"/>
      <c r="Q50" s="114"/>
      <c r="R50" s="114"/>
      <c r="S50" s="114"/>
      <c r="T50" s="114"/>
      <c r="U50" s="115"/>
      <c r="V50" s="119"/>
      <c r="W50" s="120"/>
      <c r="X50" s="113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5"/>
    </row>
    <row r="51" spans="1:52">
      <c r="A51" s="12">
        <f t="shared" si="2"/>
        <v>8</v>
      </c>
      <c r="B51" s="113"/>
      <c r="C51" s="114"/>
      <c r="D51" s="114"/>
      <c r="E51" s="114"/>
      <c r="F51" s="114"/>
      <c r="G51" s="114"/>
      <c r="H51" s="114"/>
      <c r="I51" s="114"/>
      <c r="J51" s="114"/>
      <c r="K51" s="115"/>
      <c r="L51" s="113"/>
      <c r="M51" s="114"/>
      <c r="N51" s="114"/>
      <c r="O51" s="114"/>
      <c r="P51" s="114"/>
      <c r="Q51" s="114"/>
      <c r="R51" s="114"/>
      <c r="S51" s="114"/>
      <c r="T51" s="114"/>
      <c r="U51" s="115"/>
      <c r="V51" s="119"/>
      <c r="W51" s="120"/>
      <c r="X51" s="113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5"/>
    </row>
    <row r="52" spans="1:52">
      <c r="A52" s="12">
        <f t="shared" si="2"/>
        <v>9</v>
      </c>
      <c r="B52" s="113"/>
      <c r="C52" s="114"/>
      <c r="D52" s="114"/>
      <c r="E52" s="114"/>
      <c r="F52" s="114"/>
      <c r="G52" s="114"/>
      <c r="H52" s="114"/>
      <c r="I52" s="114"/>
      <c r="J52" s="114"/>
      <c r="K52" s="115"/>
      <c r="L52" s="113"/>
      <c r="M52" s="114"/>
      <c r="N52" s="114"/>
      <c r="O52" s="114"/>
      <c r="P52" s="114"/>
      <c r="Q52" s="114"/>
      <c r="R52" s="114"/>
      <c r="S52" s="114"/>
      <c r="T52" s="114"/>
      <c r="U52" s="115"/>
      <c r="V52" s="119"/>
      <c r="W52" s="120"/>
      <c r="X52" s="113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5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60"/>
  <sheetViews>
    <sheetView zoomScale="110" zoomScaleNormal="110" workbookViewId="0">
      <pane ySplit="5" topLeftCell="A10" activePane="bottomLeft" state="frozen"/>
      <selection sqref="A1:K2"/>
      <selection pane="bottomLeft" activeCell="L57" sqref="L56:P57"/>
    </sheetView>
  </sheetViews>
  <sheetFormatPr defaultColWidth="2.6328125" defaultRowHeight="9.5"/>
  <cols>
    <col min="1" max="16384" width="2.6328125" style="1"/>
  </cols>
  <sheetData>
    <row r="1" spans="1:55">
      <c r="A1" s="145" t="s">
        <v>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7"/>
      <c r="N1" s="142" t="s">
        <v>3</v>
      </c>
      <c r="O1" s="143"/>
      <c r="P1" s="143"/>
      <c r="Q1" s="144"/>
      <c r="R1" s="149" t="str">
        <f>IF(ISBLANK(表紙!AL43),"",(表紙!AL43))</f>
        <v>K001</v>
      </c>
      <c r="S1" s="150"/>
      <c r="T1" s="150"/>
      <c r="U1" s="150"/>
      <c r="V1" s="150"/>
      <c r="W1" s="150"/>
      <c r="X1" s="150"/>
      <c r="Y1" s="150"/>
      <c r="Z1" s="150"/>
      <c r="AA1" s="151"/>
      <c r="AB1" s="142" t="s">
        <v>6</v>
      </c>
      <c r="AC1" s="143"/>
      <c r="AD1" s="143"/>
      <c r="AE1" s="144"/>
      <c r="AF1" s="138" t="str">
        <f>IF(ISBLANK(表紙!AL39),"",(表紙!AL39))</f>
        <v>KS</v>
      </c>
      <c r="AG1" s="139"/>
      <c r="AH1" s="139"/>
      <c r="AI1" s="139"/>
      <c r="AJ1" s="139"/>
      <c r="AK1" s="139"/>
      <c r="AL1" s="139"/>
      <c r="AM1" s="139"/>
      <c r="AN1" s="139"/>
      <c r="AO1" s="140"/>
      <c r="AP1" s="142" t="s">
        <v>1</v>
      </c>
      <c r="AQ1" s="143"/>
      <c r="AR1" s="143"/>
      <c r="AS1" s="144"/>
      <c r="AT1" s="152">
        <v>44938</v>
      </c>
      <c r="AU1" s="153"/>
      <c r="AV1" s="153"/>
      <c r="AW1" s="153"/>
      <c r="AX1" s="153"/>
      <c r="AY1" s="153"/>
      <c r="AZ1" s="153"/>
      <c r="BA1" s="153"/>
      <c r="BB1" s="153"/>
      <c r="BC1" s="154"/>
    </row>
    <row r="2" spans="1:55">
      <c r="A2" s="148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  <c r="N2" s="142" t="s">
        <v>4</v>
      </c>
      <c r="O2" s="143"/>
      <c r="P2" s="143"/>
      <c r="Q2" s="144"/>
      <c r="R2" s="149" t="str">
        <f>IF(ISBLANK(表紙!AL45),"",(表紙!AL45))</f>
        <v>社員情報一覧</v>
      </c>
      <c r="S2" s="150"/>
      <c r="T2" s="150"/>
      <c r="U2" s="150"/>
      <c r="V2" s="150"/>
      <c r="W2" s="150"/>
      <c r="X2" s="150"/>
      <c r="Y2" s="150"/>
      <c r="Z2" s="150"/>
      <c r="AA2" s="151"/>
      <c r="AB2" s="142" t="s">
        <v>0</v>
      </c>
      <c r="AC2" s="143"/>
      <c r="AD2" s="143"/>
      <c r="AE2" s="144"/>
      <c r="AF2" s="138" t="str">
        <f>IF(ISBLANK(表紙!AL41),"",(表紙!AL41))</f>
        <v>勤怠管理システム</v>
      </c>
      <c r="AG2" s="139"/>
      <c r="AH2" s="139"/>
      <c r="AI2" s="139"/>
      <c r="AJ2" s="139"/>
      <c r="AK2" s="139"/>
      <c r="AL2" s="139"/>
      <c r="AM2" s="139"/>
      <c r="AN2" s="139"/>
      <c r="AO2" s="140"/>
      <c r="AP2" s="142" t="s">
        <v>20</v>
      </c>
      <c r="AQ2" s="143"/>
      <c r="AR2" s="143"/>
      <c r="AS2" s="144"/>
      <c r="AT2" s="138" t="s">
        <v>117</v>
      </c>
      <c r="AU2" s="139"/>
      <c r="AV2" s="139"/>
      <c r="AW2" s="139"/>
      <c r="AX2" s="139"/>
      <c r="AY2" s="139"/>
      <c r="AZ2" s="139"/>
      <c r="BA2" s="139"/>
      <c r="BB2" s="139"/>
      <c r="BC2" s="140"/>
    </row>
    <row r="3" spans="1:55">
      <c r="B3" s="2"/>
    </row>
    <row r="4" spans="1:55">
      <c r="A4" s="13" t="s">
        <v>13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8</v>
      </c>
      <c r="B5" s="141" t="s">
        <v>14</v>
      </c>
      <c r="C5" s="141"/>
      <c r="D5" s="141"/>
      <c r="E5" s="141"/>
      <c r="F5" s="141"/>
      <c r="G5" s="141"/>
      <c r="H5" s="141"/>
      <c r="I5" s="141"/>
      <c r="J5" s="141"/>
      <c r="K5" s="141"/>
      <c r="L5" s="141" t="s">
        <v>15</v>
      </c>
      <c r="M5" s="141"/>
      <c r="N5" s="141"/>
      <c r="O5" s="141"/>
      <c r="P5" s="141"/>
      <c r="Q5" s="141" t="s">
        <v>19</v>
      </c>
      <c r="R5" s="141"/>
      <c r="S5" s="141" t="s">
        <v>16</v>
      </c>
      <c r="T5" s="141"/>
      <c r="U5" s="141" t="s">
        <v>48</v>
      </c>
      <c r="V5" s="141"/>
      <c r="W5" s="141"/>
      <c r="X5" s="141"/>
      <c r="Y5" s="141"/>
      <c r="Z5" s="141"/>
      <c r="AA5" s="141"/>
      <c r="AB5" s="141" t="s">
        <v>17</v>
      </c>
      <c r="AC5" s="141"/>
      <c r="AD5" s="141"/>
      <c r="AE5" s="141"/>
      <c r="AF5" s="141"/>
      <c r="AG5" s="141"/>
      <c r="AH5" s="141"/>
      <c r="AI5" s="141"/>
      <c r="AJ5" s="141" t="s">
        <v>18</v>
      </c>
      <c r="AK5" s="141"/>
      <c r="AL5" s="141"/>
      <c r="AM5" s="141"/>
      <c r="AN5" s="141"/>
      <c r="AO5" s="141"/>
      <c r="AP5" s="141"/>
      <c r="AQ5" s="141"/>
      <c r="AR5" s="141" t="s">
        <v>2</v>
      </c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</row>
    <row r="6" spans="1:55" s="77" customFormat="1">
      <c r="A6" s="73"/>
      <c r="B6" s="74" t="s">
        <v>135</v>
      </c>
      <c r="C6" s="75"/>
      <c r="D6" s="75"/>
      <c r="E6" s="75"/>
      <c r="F6" s="75"/>
      <c r="G6" s="75"/>
      <c r="H6" s="75"/>
      <c r="I6" s="75"/>
      <c r="J6" s="75"/>
      <c r="K6" s="76"/>
      <c r="L6" s="126"/>
      <c r="M6" s="127"/>
      <c r="N6" s="127"/>
      <c r="O6" s="127"/>
      <c r="P6" s="128"/>
      <c r="Q6" s="126"/>
      <c r="R6" s="128"/>
      <c r="S6" s="129"/>
      <c r="T6" s="129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0"/>
      <c r="BC6" s="130"/>
    </row>
    <row r="7" spans="1:55" s="77" customFormat="1">
      <c r="A7" s="73"/>
      <c r="B7" s="78" t="s">
        <v>137</v>
      </c>
      <c r="C7" s="75"/>
      <c r="D7" s="75"/>
      <c r="E7" s="75"/>
      <c r="F7" s="75"/>
      <c r="G7" s="75"/>
      <c r="H7" s="75"/>
      <c r="I7" s="75"/>
      <c r="J7" s="75"/>
      <c r="K7" s="76"/>
      <c r="L7" s="126" t="s">
        <v>141</v>
      </c>
      <c r="M7" s="127"/>
      <c r="N7" s="127"/>
      <c r="O7" s="127"/>
      <c r="P7" s="128"/>
      <c r="Q7" s="126"/>
      <c r="R7" s="128"/>
      <c r="S7" s="129"/>
      <c r="T7" s="129"/>
      <c r="U7" s="130" t="s">
        <v>143</v>
      </c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</row>
    <row r="8" spans="1:55" s="77" customFormat="1">
      <c r="A8" s="73"/>
      <c r="B8" s="78" t="s">
        <v>138</v>
      </c>
      <c r="C8" s="75"/>
      <c r="D8" s="75"/>
      <c r="E8" s="75"/>
      <c r="F8" s="75"/>
      <c r="G8" s="75"/>
      <c r="H8" s="75"/>
      <c r="I8" s="75"/>
      <c r="J8" s="75"/>
      <c r="K8" s="76"/>
      <c r="L8" s="126" t="s">
        <v>142</v>
      </c>
      <c r="M8" s="127"/>
      <c r="N8" s="127"/>
      <c r="O8" s="127"/>
      <c r="P8" s="128"/>
      <c r="Q8" s="126"/>
      <c r="R8" s="128"/>
      <c r="S8" s="129"/>
      <c r="T8" s="129"/>
      <c r="U8" s="130" t="s">
        <v>143</v>
      </c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</row>
    <row r="9" spans="1:55" s="77" customFormat="1">
      <c r="A9" s="73"/>
      <c r="B9" s="78" t="s">
        <v>139</v>
      </c>
      <c r="C9" s="75"/>
      <c r="D9" s="75"/>
      <c r="E9" s="75"/>
      <c r="F9" s="75"/>
      <c r="G9" s="75"/>
      <c r="H9" s="75"/>
      <c r="I9" s="75"/>
      <c r="J9" s="75"/>
      <c r="K9" s="76"/>
      <c r="L9" s="126" t="s">
        <v>141</v>
      </c>
      <c r="M9" s="127"/>
      <c r="N9" s="127"/>
      <c r="O9" s="127"/>
      <c r="P9" s="128"/>
      <c r="Q9" s="126"/>
      <c r="R9" s="128"/>
      <c r="S9" s="129"/>
      <c r="T9" s="129"/>
      <c r="U9" s="130" t="s">
        <v>143</v>
      </c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</row>
    <row r="10" spans="1:55" s="77" customFormat="1">
      <c r="A10" s="73"/>
      <c r="B10" s="78" t="s">
        <v>140</v>
      </c>
      <c r="C10" s="75"/>
      <c r="D10" s="75"/>
      <c r="E10" s="75"/>
      <c r="F10" s="75"/>
      <c r="G10" s="75"/>
      <c r="H10" s="75"/>
      <c r="I10" s="75"/>
      <c r="J10" s="75"/>
      <c r="K10" s="76"/>
      <c r="L10" s="126" t="s">
        <v>141</v>
      </c>
      <c r="M10" s="127"/>
      <c r="N10" s="127"/>
      <c r="O10" s="127"/>
      <c r="P10" s="128"/>
      <c r="Q10" s="126"/>
      <c r="R10" s="128"/>
      <c r="S10" s="129"/>
      <c r="T10" s="129"/>
      <c r="U10" s="130" t="s">
        <v>143</v>
      </c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</row>
    <row r="11" spans="1:55" s="77" customFormat="1">
      <c r="A11" s="73"/>
      <c r="B11" s="79" t="s">
        <v>136</v>
      </c>
      <c r="C11" s="75"/>
      <c r="D11" s="75"/>
      <c r="E11" s="75"/>
      <c r="F11" s="75"/>
      <c r="G11" s="75"/>
      <c r="H11" s="75"/>
      <c r="I11" s="75"/>
      <c r="J11" s="75"/>
      <c r="K11" s="76"/>
      <c r="L11" s="126"/>
      <c r="M11" s="127"/>
      <c r="N11" s="127"/>
      <c r="O11" s="127"/>
      <c r="P11" s="128"/>
      <c r="Q11" s="126"/>
      <c r="R11" s="128"/>
      <c r="S11" s="129"/>
      <c r="T11" s="129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</row>
    <row r="12" spans="1:55">
      <c r="A12" s="12">
        <f>ROW()-5</f>
        <v>7</v>
      </c>
      <c r="B12" s="72" t="s">
        <v>82</v>
      </c>
      <c r="C12" s="35"/>
      <c r="D12" s="35"/>
      <c r="E12" s="35"/>
      <c r="F12" s="35"/>
      <c r="G12" s="35"/>
      <c r="H12" s="35"/>
      <c r="I12" s="35"/>
      <c r="J12" s="35"/>
      <c r="K12" s="36"/>
      <c r="L12" s="126" t="s">
        <v>144</v>
      </c>
      <c r="M12" s="127"/>
      <c r="N12" s="127"/>
      <c r="O12" s="127"/>
      <c r="P12" s="128"/>
      <c r="Q12" s="124" t="s">
        <v>104</v>
      </c>
      <c r="R12" s="125"/>
      <c r="S12" s="134">
        <v>10</v>
      </c>
      <c r="T12" s="134"/>
      <c r="U12" s="133"/>
      <c r="V12" s="133"/>
      <c r="W12" s="133"/>
      <c r="X12" s="133"/>
      <c r="Y12" s="133"/>
      <c r="Z12" s="133"/>
      <c r="AA12" s="133"/>
      <c r="AB12" s="133" t="s">
        <v>105</v>
      </c>
      <c r="AC12" s="133"/>
      <c r="AD12" s="133"/>
      <c r="AE12" s="133"/>
      <c r="AF12" s="133"/>
      <c r="AG12" s="133"/>
      <c r="AH12" s="133"/>
      <c r="AI12" s="133"/>
      <c r="AJ12" s="133" t="s">
        <v>106</v>
      </c>
      <c r="AK12" s="133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</row>
    <row r="13" spans="1:55">
      <c r="A13" s="12">
        <f t="shared" ref="A13:A60" si="0">ROW()-5</f>
        <v>8</v>
      </c>
      <c r="B13" s="72" t="s">
        <v>84</v>
      </c>
      <c r="C13" s="35"/>
      <c r="D13" s="35"/>
      <c r="E13" s="35"/>
      <c r="F13" s="35"/>
      <c r="G13" s="35"/>
      <c r="H13" s="35"/>
      <c r="I13" s="35"/>
      <c r="J13" s="35"/>
      <c r="K13" s="36"/>
      <c r="L13" s="126" t="s">
        <v>144</v>
      </c>
      <c r="M13" s="127"/>
      <c r="N13" s="127"/>
      <c r="O13" s="127"/>
      <c r="P13" s="128"/>
      <c r="Q13" s="124" t="s">
        <v>104</v>
      </c>
      <c r="R13" s="125"/>
      <c r="S13" s="134">
        <v>10</v>
      </c>
      <c r="T13" s="134"/>
      <c r="U13" s="133"/>
      <c r="V13" s="133"/>
      <c r="W13" s="133"/>
      <c r="X13" s="133"/>
      <c r="Y13" s="133"/>
      <c r="Z13" s="133"/>
      <c r="AA13" s="133"/>
      <c r="AB13" s="133" t="s">
        <v>105</v>
      </c>
      <c r="AC13" s="133"/>
      <c r="AD13" s="133"/>
      <c r="AE13" s="133"/>
      <c r="AF13" s="133"/>
      <c r="AG13" s="133"/>
      <c r="AH13" s="133"/>
      <c r="AI13" s="133"/>
      <c r="AJ13" s="133" t="s">
        <v>107</v>
      </c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</row>
    <row r="14" spans="1:55">
      <c r="A14" s="12">
        <f t="shared" si="0"/>
        <v>9</v>
      </c>
      <c r="B14" s="72" t="s">
        <v>108</v>
      </c>
      <c r="C14" s="35"/>
      <c r="D14" s="35"/>
      <c r="E14" s="35"/>
      <c r="F14" s="35"/>
      <c r="G14" s="35"/>
      <c r="H14" s="35"/>
      <c r="I14" s="35"/>
      <c r="J14" s="35"/>
      <c r="K14" s="36"/>
      <c r="L14" s="126" t="s">
        <v>144</v>
      </c>
      <c r="M14" s="127"/>
      <c r="N14" s="127"/>
      <c r="O14" s="127"/>
      <c r="P14" s="128"/>
      <c r="Q14" s="124" t="s">
        <v>104</v>
      </c>
      <c r="R14" s="125"/>
      <c r="S14" s="134">
        <v>20</v>
      </c>
      <c r="T14" s="134"/>
      <c r="U14" s="155"/>
      <c r="V14" s="155"/>
      <c r="W14" s="155"/>
      <c r="X14" s="155"/>
      <c r="Y14" s="155"/>
      <c r="Z14" s="155"/>
      <c r="AA14" s="155"/>
      <c r="AB14" s="133" t="s">
        <v>105</v>
      </c>
      <c r="AC14" s="133"/>
      <c r="AD14" s="133"/>
      <c r="AE14" s="133"/>
      <c r="AF14" s="133"/>
      <c r="AG14" s="133"/>
      <c r="AH14" s="133"/>
      <c r="AI14" s="133"/>
      <c r="AJ14" s="113" t="s">
        <v>109</v>
      </c>
      <c r="AK14" s="114"/>
      <c r="AL14" s="114"/>
      <c r="AM14" s="114"/>
      <c r="AN14" s="114"/>
      <c r="AO14" s="114"/>
      <c r="AP14" s="114"/>
      <c r="AQ14" s="115"/>
      <c r="AR14" s="133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</row>
    <row r="15" spans="1:55">
      <c r="A15" s="12">
        <f>ROW()-5</f>
        <v>10</v>
      </c>
      <c r="B15" s="72" t="s">
        <v>110</v>
      </c>
      <c r="C15" s="35"/>
      <c r="D15" s="35"/>
      <c r="E15" s="35"/>
      <c r="F15" s="35"/>
      <c r="G15" s="35"/>
      <c r="H15" s="35"/>
      <c r="I15" s="35"/>
      <c r="J15" s="35"/>
      <c r="K15" s="36"/>
      <c r="L15" s="126" t="s">
        <v>144</v>
      </c>
      <c r="M15" s="127"/>
      <c r="N15" s="127"/>
      <c r="O15" s="127"/>
      <c r="P15" s="128"/>
      <c r="Q15" s="119"/>
      <c r="R15" s="120"/>
      <c r="S15" s="134">
        <v>10</v>
      </c>
      <c r="T15" s="134"/>
      <c r="U15" s="155"/>
      <c r="V15" s="155"/>
      <c r="W15" s="155"/>
      <c r="X15" s="155"/>
      <c r="Y15" s="155"/>
      <c r="Z15" s="155"/>
      <c r="AA15" s="155"/>
      <c r="AB15" s="133" t="s">
        <v>105</v>
      </c>
      <c r="AC15" s="133"/>
      <c r="AD15" s="133"/>
      <c r="AE15" s="133"/>
      <c r="AF15" s="133"/>
      <c r="AG15" s="133"/>
      <c r="AH15" s="133"/>
      <c r="AI15" s="133"/>
      <c r="AJ15" s="113" t="s">
        <v>111</v>
      </c>
      <c r="AK15" s="114"/>
      <c r="AL15" s="114"/>
      <c r="AM15" s="114"/>
      <c r="AN15" s="114"/>
      <c r="AO15" s="114"/>
      <c r="AP15" s="114"/>
      <c r="AQ15" s="115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</row>
    <row r="16" spans="1:55">
      <c r="A16" s="12">
        <f t="shared" si="0"/>
        <v>11</v>
      </c>
      <c r="B16" s="72" t="s">
        <v>112</v>
      </c>
      <c r="C16" s="35"/>
      <c r="D16" s="35"/>
      <c r="E16" s="35"/>
      <c r="F16" s="35"/>
      <c r="G16" s="35"/>
      <c r="H16" s="35"/>
      <c r="I16" s="35"/>
      <c r="J16" s="35"/>
      <c r="K16" s="36"/>
      <c r="L16" s="126" t="s">
        <v>144</v>
      </c>
      <c r="M16" s="127"/>
      <c r="N16" s="127"/>
      <c r="O16" s="127"/>
      <c r="P16" s="128"/>
      <c r="Q16" s="119"/>
      <c r="R16" s="120"/>
      <c r="S16" s="134">
        <v>10</v>
      </c>
      <c r="T16" s="134"/>
      <c r="U16" s="133"/>
      <c r="V16" s="133"/>
      <c r="W16" s="133"/>
      <c r="X16" s="133"/>
      <c r="Y16" s="133"/>
      <c r="Z16" s="133"/>
      <c r="AA16" s="133"/>
      <c r="AB16" s="133" t="s">
        <v>105</v>
      </c>
      <c r="AC16" s="133"/>
      <c r="AD16" s="133"/>
      <c r="AE16" s="133"/>
      <c r="AF16" s="133"/>
      <c r="AG16" s="133"/>
      <c r="AH16" s="133"/>
      <c r="AI16" s="133"/>
      <c r="AJ16" s="113" t="s">
        <v>113</v>
      </c>
      <c r="AK16" s="114"/>
      <c r="AL16" s="114"/>
      <c r="AM16" s="114"/>
      <c r="AN16" s="114"/>
      <c r="AO16" s="114"/>
      <c r="AP16" s="114"/>
      <c r="AQ16" s="115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</row>
    <row r="17" spans="1:55">
      <c r="A17" s="12">
        <f t="shared" si="0"/>
        <v>12</v>
      </c>
      <c r="B17" s="72" t="s">
        <v>83</v>
      </c>
      <c r="C17" s="35"/>
      <c r="D17" s="35"/>
      <c r="E17" s="35"/>
      <c r="F17" s="35"/>
      <c r="G17" s="35"/>
      <c r="H17" s="35"/>
      <c r="I17" s="35"/>
      <c r="J17" s="35"/>
      <c r="K17" s="36"/>
      <c r="L17" s="126" t="s">
        <v>144</v>
      </c>
      <c r="M17" s="127"/>
      <c r="N17" s="127"/>
      <c r="O17" s="127"/>
      <c r="P17" s="128"/>
      <c r="Q17" s="119"/>
      <c r="R17" s="120"/>
      <c r="S17" s="134">
        <v>10</v>
      </c>
      <c r="T17" s="134"/>
      <c r="U17" s="133"/>
      <c r="V17" s="133"/>
      <c r="W17" s="133"/>
      <c r="X17" s="133"/>
      <c r="Y17" s="133"/>
      <c r="Z17" s="133"/>
      <c r="AA17" s="133"/>
      <c r="AB17" s="133" t="s">
        <v>105</v>
      </c>
      <c r="AC17" s="133"/>
      <c r="AD17" s="133"/>
      <c r="AE17" s="133"/>
      <c r="AF17" s="133"/>
      <c r="AG17" s="133"/>
      <c r="AH17" s="133"/>
      <c r="AI17" s="133"/>
      <c r="AJ17" s="113" t="s">
        <v>114</v>
      </c>
      <c r="AK17" s="114"/>
      <c r="AL17" s="114"/>
      <c r="AM17" s="114"/>
      <c r="AN17" s="114"/>
      <c r="AO17" s="114"/>
      <c r="AP17" s="114"/>
      <c r="AQ17" s="115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</row>
    <row r="18" spans="1:55">
      <c r="A18" s="12">
        <f t="shared" si="0"/>
        <v>13</v>
      </c>
      <c r="B18" s="72" t="s">
        <v>115</v>
      </c>
      <c r="C18" s="35"/>
      <c r="D18" s="35"/>
      <c r="E18" s="35"/>
      <c r="F18" s="35"/>
      <c r="G18" s="35"/>
      <c r="H18" s="35"/>
      <c r="I18" s="35"/>
      <c r="J18" s="35"/>
      <c r="K18" s="36"/>
      <c r="L18" s="126" t="s">
        <v>144</v>
      </c>
      <c r="M18" s="127"/>
      <c r="N18" s="127"/>
      <c r="O18" s="127"/>
      <c r="P18" s="128"/>
      <c r="Q18" s="119"/>
      <c r="R18" s="120"/>
      <c r="S18" s="134">
        <v>50</v>
      </c>
      <c r="T18" s="134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13" t="s">
        <v>116</v>
      </c>
      <c r="AK18" s="114"/>
      <c r="AL18" s="114"/>
      <c r="AM18" s="114"/>
      <c r="AN18" s="114"/>
      <c r="AO18" s="114"/>
      <c r="AP18" s="114"/>
      <c r="AQ18" s="115"/>
      <c r="AR18" s="133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</row>
    <row r="19" spans="1:55">
      <c r="A19" s="12">
        <f t="shared" si="0"/>
        <v>14</v>
      </c>
      <c r="B19" s="34" t="s">
        <v>119</v>
      </c>
      <c r="C19" s="35"/>
      <c r="D19" s="35"/>
      <c r="E19" s="35"/>
      <c r="F19" s="35"/>
      <c r="G19" s="35"/>
      <c r="H19" s="35"/>
      <c r="I19" s="35"/>
      <c r="J19" s="35"/>
      <c r="K19" s="36"/>
      <c r="L19" s="119"/>
      <c r="M19" s="131"/>
      <c r="N19" s="131"/>
      <c r="O19" s="131"/>
      <c r="P19" s="120"/>
      <c r="Q19" s="119"/>
      <c r="R19" s="120"/>
      <c r="S19" s="134"/>
      <c r="T19" s="134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21" t="s">
        <v>125</v>
      </c>
      <c r="AK19" s="122"/>
      <c r="AL19" s="122"/>
      <c r="AM19" s="122"/>
      <c r="AN19" s="122"/>
      <c r="AO19" s="122"/>
      <c r="AP19" s="122"/>
      <c r="AQ19" s="12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</row>
    <row r="20" spans="1:55">
      <c r="A20" s="12">
        <f t="shared" si="0"/>
        <v>15</v>
      </c>
      <c r="B20" s="34" t="s">
        <v>120</v>
      </c>
      <c r="C20" s="35"/>
      <c r="D20" s="35"/>
      <c r="E20" s="35"/>
      <c r="F20" s="35"/>
      <c r="G20" s="35"/>
      <c r="H20" s="35"/>
      <c r="I20" s="35"/>
      <c r="J20" s="35"/>
      <c r="K20" s="36"/>
      <c r="L20" s="119" t="s">
        <v>124</v>
      </c>
      <c r="M20" s="131"/>
      <c r="N20" s="131"/>
      <c r="O20" s="131"/>
      <c r="P20" s="120"/>
      <c r="Q20" s="119"/>
      <c r="R20" s="120"/>
      <c r="S20" s="134"/>
      <c r="T20" s="134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21" t="s">
        <v>126</v>
      </c>
      <c r="AK20" s="122"/>
      <c r="AL20" s="122"/>
      <c r="AM20" s="122"/>
      <c r="AN20" s="122"/>
      <c r="AO20" s="122"/>
      <c r="AP20" s="122"/>
      <c r="AQ20" s="12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</row>
    <row r="21" spans="1:55">
      <c r="A21" s="12">
        <f t="shared" si="0"/>
        <v>16</v>
      </c>
      <c r="B21" s="34" t="s">
        <v>121</v>
      </c>
      <c r="C21" s="35"/>
      <c r="D21" s="35"/>
      <c r="E21" s="35"/>
      <c r="F21" s="35"/>
      <c r="G21" s="35"/>
      <c r="H21" s="35"/>
      <c r="I21" s="35"/>
      <c r="J21" s="35"/>
      <c r="K21" s="36"/>
      <c r="L21" s="119" t="s">
        <v>124</v>
      </c>
      <c r="M21" s="131"/>
      <c r="N21" s="131"/>
      <c r="O21" s="131"/>
      <c r="P21" s="120"/>
      <c r="Q21" s="119"/>
      <c r="R21" s="120"/>
      <c r="S21" s="134"/>
      <c r="T21" s="134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21" t="s">
        <v>127</v>
      </c>
      <c r="AK21" s="122"/>
      <c r="AL21" s="122"/>
      <c r="AM21" s="122"/>
      <c r="AN21" s="122"/>
      <c r="AO21" s="122"/>
      <c r="AP21" s="122"/>
      <c r="AQ21" s="12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</row>
    <row r="22" spans="1:55">
      <c r="A22" s="12">
        <f t="shared" si="0"/>
        <v>17</v>
      </c>
      <c r="B22" s="34" t="s">
        <v>122</v>
      </c>
      <c r="C22" s="35"/>
      <c r="D22" s="35"/>
      <c r="E22" s="35"/>
      <c r="F22" s="35"/>
      <c r="G22" s="35"/>
      <c r="H22" s="35"/>
      <c r="I22" s="35"/>
      <c r="J22" s="35"/>
      <c r="K22" s="36"/>
      <c r="L22" s="119" t="s">
        <v>124</v>
      </c>
      <c r="M22" s="131"/>
      <c r="N22" s="131"/>
      <c r="O22" s="131"/>
      <c r="P22" s="120"/>
      <c r="Q22" s="119"/>
      <c r="R22" s="120"/>
      <c r="S22" s="134"/>
      <c r="T22" s="134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21" t="s">
        <v>128</v>
      </c>
      <c r="AK22" s="122"/>
      <c r="AL22" s="122"/>
      <c r="AM22" s="122"/>
      <c r="AN22" s="122"/>
      <c r="AO22" s="122"/>
      <c r="AP22" s="122"/>
      <c r="AQ22" s="123"/>
      <c r="AR22" s="133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33"/>
    </row>
    <row r="23" spans="1:55">
      <c r="A23" s="12">
        <f t="shared" si="0"/>
        <v>18</v>
      </c>
      <c r="B23" s="34" t="s">
        <v>123</v>
      </c>
      <c r="C23" s="35"/>
      <c r="D23" s="35"/>
      <c r="E23" s="35"/>
      <c r="F23" s="35"/>
      <c r="G23" s="35"/>
      <c r="H23" s="35"/>
      <c r="I23" s="35"/>
      <c r="J23" s="35"/>
      <c r="K23" s="36"/>
      <c r="L23" s="119" t="s">
        <v>124</v>
      </c>
      <c r="M23" s="131"/>
      <c r="N23" s="131"/>
      <c r="O23" s="131"/>
      <c r="P23" s="120"/>
      <c r="Q23" s="119"/>
      <c r="R23" s="120"/>
      <c r="S23" s="134"/>
      <c r="T23" s="134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2" t="s">
        <v>129</v>
      </c>
      <c r="AK23" s="132"/>
      <c r="AL23" s="132"/>
      <c r="AM23" s="132"/>
      <c r="AN23" s="132"/>
      <c r="AO23" s="132"/>
      <c r="AP23" s="132"/>
      <c r="AQ23" s="132"/>
      <c r="AR23" s="133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  <c r="BC23" s="133"/>
    </row>
    <row r="24" spans="1:55">
      <c r="A24" s="12">
        <f t="shared" si="0"/>
        <v>19</v>
      </c>
      <c r="B24" s="34"/>
      <c r="C24" s="35"/>
      <c r="D24" s="24"/>
      <c r="E24" s="35"/>
      <c r="F24" s="35"/>
      <c r="G24" s="35"/>
      <c r="H24" s="35"/>
      <c r="I24" s="35"/>
      <c r="J24" s="35"/>
      <c r="K24" s="36"/>
      <c r="L24" s="119"/>
      <c r="M24" s="131"/>
      <c r="N24" s="131"/>
      <c r="O24" s="131"/>
      <c r="P24" s="120"/>
      <c r="Q24" s="119"/>
      <c r="R24" s="120"/>
      <c r="S24" s="134"/>
      <c r="T24" s="134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3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19"/>
      <c r="M25" s="131"/>
      <c r="N25" s="131"/>
      <c r="O25" s="131"/>
      <c r="P25" s="120"/>
      <c r="Q25" s="119"/>
      <c r="R25" s="120"/>
      <c r="S25" s="134"/>
      <c r="T25" s="134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33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35"/>
      <c r="M26" s="136"/>
      <c r="N26" s="136"/>
      <c r="O26" s="136"/>
      <c r="P26" s="137"/>
      <c r="Q26" s="119"/>
      <c r="R26" s="120"/>
      <c r="S26" s="134"/>
      <c r="T26" s="134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3"/>
      <c r="AZ26" s="133"/>
      <c r="BA26" s="133"/>
      <c r="BB26" s="133"/>
      <c r="BC26" s="133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19"/>
      <c r="M27" s="131"/>
      <c r="N27" s="131"/>
      <c r="O27" s="131"/>
      <c r="P27" s="120"/>
      <c r="Q27" s="119"/>
      <c r="R27" s="120"/>
      <c r="S27" s="134"/>
      <c r="T27" s="134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3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3"/>
      <c r="AZ27" s="133"/>
      <c r="BA27" s="133"/>
      <c r="BB27" s="133"/>
      <c r="BC27" s="133"/>
    </row>
    <row r="28" spans="1:55">
      <c r="A28" s="12">
        <f t="shared" si="0"/>
        <v>23</v>
      </c>
      <c r="B28" s="34"/>
      <c r="C28" s="35"/>
      <c r="D28" s="35"/>
      <c r="E28" s="35"/>
      <c r="F28" s="35"/>
      <c r="G28" s="35"/>
      <c r="H28" s="35"/>
      <c r="I28" s="35"/>
      <c r="J28" s="35"/>
      <c r="K28" s="36"/>
      <c r="L28" s="119"/>
      <c r="M28" s="131"/>
      <c r="N28" s="131"/>
      <c r="O28" s="131"/>
      <c r="P28" s="120"/>
      <c r="Q28" s="119"/>
      <c r="R28" s="120"/>
      <c r="S28" s="134"/>
      <c r="T28" s="134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3"/>
      <c r="AW28" s="133"/>
      <c r="AX28" s="133"/>
      <c r="AY28" s="133"/>
      <c r="AZ28" s="133"/>
      <c r="BA28" s="133"/>
      <c r="BB28" s="133"/>
      <c r="BC28" s="133"/>
    </row>
    <row r="29" spans="1:55">
      <c r="A29" s="12">
        <f t="shared" si="0"/>
        <v>24</v>
      </c>
      <c r="B29" s="34"/>
      <c r="C29" s="35"/>
      <c r="D29" s="35"/>
      <c r="E29" s="35"/>
      <c r="F29" s="35"/>
      <c r="G29" s="35"/>
      <c r="H29" s="35"/>
      <c r="I29" s="35"/>
      <c r="J29" s="35"/>
      <c r="K29" s="36"/>
      <c r="L29" s="119"/>
      <c r="M29" s="131"/>
      <c r="N29" s="131"/>
      <c r="O29" s="131"/>
      <c r="P29" s="120"/>
      <c r="Q29" s="119"/>
      <c r="R29" s="120"/>
      <c r="S29" s="134"/>
      <c r="T29" s="134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33"/>
    </row>
    <row r="30" spans="1:55">
      <c r="A30" s="12">
        <f t="shared" si="0"/>
        <v>25</v>
      </c>
      <c r="B30" s="34"/>
      <c r="C30" s="35"/>
      <c r="D30" s="35"/>
      <c r="E30" s="35"/>
      <c r="F30" s="35"/>
      <c r="G30" s="35"/>
      <c r="H30" s="35"/>
      <c r="I30" s="35"/>
      <c r="J30" s="35"/>
      <c r="K30" s="36"/>
      <c r="L30" s="119"/>
      <c r="M30" s="131"/>
      <c r="N30" s="131"/>
      <c r="O30" s="131"/>
      <c r="P30" s="120"/>
      <c r="Q30" s="119"/>
      <c r="R30" s="120"/>
      <c r="S30" s="134"/>
      <c r="T30" s="134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  <c r="AZ30" s="133"/>
      <c r="BA30" s="133"/>
      <c r="BB30" s="133"/>
      <c r="BC30" s="133"/>
    </row>
    <row r="31" spans="1:55">
      <c r="A31" s="12">
        <f t="shared" si="0"/>
        <v>26</v>
      </c>
      <c r="B31" s="34"/>
      <c r="C31" s="35"/>
      <c r="D31" s="35"/>
      <c r="E31" s="35"/>
      <c r="F31" s="35"/>
      <c r="G31" s="35"/>
      <c r="H31" s="35"/>
      <c r="I31" s="35"/>
      <c r="J31" s="35"/>
      <c r="K31" s="36"/>
      <c r="L31" s="119"/>
      <c r="M31" s="131"/>
      <c r="N31" s="131"/>
      <c r="O31" s="131"/>
      <c r="P31" s="120"/>
      <c r="Q31" s="119"/>
      <c r="R31" s="120"/>
      <c r="S31" s="134"/>
      <c r="T31" s="134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</row>
    <row r="32" spans="1:55">
      <c r="A32" s="12">
        <f t="shared" si="0"/>
        <v>27</v>
      </c>
      <c r="B32" s="34"/>
      <c r="C32" s="35"/>
      <c r="D32" s="35"/>
      <c r="E32" s="35"/>
      <c r="F32" s="35"/>
      <c r="G32" s="35"/>
      <c r="H32" s="35"/>
      <c r="I32" s="35"/>
      <c r="J32" s="35"/>
      <c r="K32" s="36"/>
      <c r="L32" s="119"/>
      <c r="M32" s="131"/>
      <c r="N32" s="131"/>
      <c r="O32" s="131"/>
      <c r="P32" s="120"/>
      <c r="Q32" s="119"/>
      <c r="R32" s="120"/>
      <c r="S32" s="134"/>
      <c r="T32" s="134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3"/>
    </row>
    <row r="33" spans="1:55">
      <c r="A33" s="12">
        <f t="shared" si="0"/>
        <v>28</v>
      </c>
      <c r="B33" s="34"/>
      <c r="C33" s="35"/>
      <c r="D33" s="35"/>
      <c r="E33" s="35"/>
      <c r="F33" s="35"/>
      <c r="G33" s="35"/>
      <c r="H33" s="35"/>
      <c r="I33" s="35"/>
      <c r="J33" s="35"/>
      <c r="K33" s="36"/>
      <c r="L33" s="119"/>
      <c r="M33" s="131"/>
      <c r="N33" s="131"/>
      <c r="O33" s="131"/>
      <c r="P33" s="120"/>
      <c r="Q33" s="119"/>
      <c r="R33" s="120"/>
      <c r="S33" s="134"/>
      <c r="T33" s="134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  <c r="AS33" s="133"/>
      <c r="AT33" s="133"/>
      <c r="AU33" s="133"/>
      <c r="AV33" s="133"/>
      <c r="AW33" s="133"/>
      <c r="AX33" s="133"/>
      <c r="AY33" s="133"/>
      <c r="AZ33" s="133"/>
      <c r="BA33" s="133"/>
      <c r="BB33" s="133"/>
      <c r="BC33" s="133"/>
    </row>
    <row r="34" spans="1:55">
      <c r="A34" s="12">
        <f t="shared" si="0"/>
        <v>29</v>
      </c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19"/>
      <c r="M34" s="131"/>
      <c r="N34" s="131"/>
      <c r="O34" s="131"/>
      <c r="P34" s="120"/>
      <c r="Q34" s="119"/>
      <c r="R34" s="120"/>
      <c r="S34" s="134"/>
      <c r="T34" s="134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3"/>
      <c r="AO34" s="133"/>
      <c r="AP34" s="133"/>
      <c r="AQ34" s="133"/>
      <c r="AR34" s="133"/>
      <c r="AS34" s="133"/>
      <c r="AT34" s="133"/>
      <c r="AU34" s="133"/>
      <c r="AV34" s="133"/>
      <c r="AW34" s="133"/>
      <c r="AX34" s="133"/>
      <c r="AY34" s="133"/>
      <c r="AZ34" s="133"/>
      <c r="BA34" s="133"/>
      <c r="BB34" s="133"/>
      <c r="BC34" s="133"/>
    </row>
    <row r="35" spans="1:55">
      <c r="A35" s="12">
        <f t="shared" si="0"/>
        <v>30</v>
      </c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19"/>
      <c r="M35" s="131"/>
      <c r="N35" s="131"/>
      <c r="O35" s="131"/>
      <c r="P35" s="120"/>
      <c r="Q35" s="119"/>
      <c r="R35" s="120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  <c r="AX35" s="133"/>
      <c r="AY35" s="133"/>
      <c r="AZ35" s="133"/>
      <c r="BA35" s="133"/>
      <c r="BB35" s="133"/>
      <c r="BC35" s="133"/>
    </row>
    <row r="36" spans="1:55">
      <c r="A36" s="12">
        <f t="shared" si="0"/>
        <v>31</v>
      </c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19"/>
      <c r="M36" s="131"/>
      <c r="N36" s="131"/>
      <c r="O36" s="131"/>
      <c r="P36" s="120"/>
      <c r="Q36" s="119"/>
      <c r="R36" s="120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  <c r="AO36" s="133"/>
      <c r="AP36" s="133"/>
      <c r="AQ36" s="133"/>
      <c r="AR36" s="133"/>
      <c r="AS36" s="133"/>
      <c r="AT36" s="133"/>
      <c r="AU36" s="133"/>
      <c r="AV36" s="133"/>
      <c r="AW36" s="133"/>
      <c r="AX36" s="133"/>
      <c r="AY36" s="133"/>
      <c r="AZ36" s="133"/>
      <c r="BA36" s="133"/>
      <c r="BB36" s="133"/>
      <c r="BC36" s="133"/>
    </row>
    <row r="37" spans="1:55">
      <c r="A37" s="12">
        <f t="shared" si="0"/>
        <v>32</v>
      </c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19"/>
      <c r="M37" s="131"/>
      <c r="N37" s="131"/>
      <c r="O37" s="131"/>
      <c r="P37" s="120"/>
      <c r="Q37" s="119"/>
      <c r="R37" s="120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  <c r="AZ37" s="133"/>
      <c r="BA37" s="133"/>
      <c r="BB37" s="133"/>
      <c r="BC37" s="133"/>
    </row>
    <row r="38" spans="1:55">
      <c r="A38" s="12">
        <f t="shared" si="0"/>
        <v>33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19"/>
      <c r="M38" s="131"/>
      <c r="N38" s="131"/>
      <c r="O38" s="131"/>
      <c r="P38" s="120"/>
      <c r="Q38" s="119"/>
      <c r="R38" s="120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133"/>
      <c r="BA38" s="133"/>
      <c r="BB38" s="133"/>
      <c r="BC38" s="133"/>
    </row>
    <row r="39" spans="1:55">
      <c r="A39" s="12">
        <f t="shared" si="0"/>
        <v>34</v>
      </c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19"/>
      <c r="M39" s="131"/>
      <c r="N39" s="131"/>
      <c r="O39" s="131"/>
      <c r="P39" s="120"/>
      <c r="Q39" s="119"/>
      <c r="R39" s="120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  <c r="AZ39" s="133"/>
      <c r="BA39" s="133"/>
      <c r="BB39" s="133"/>
      <c r="BC39" s="133"/>
    </row>
    <row r="40" spans="1:55">
      <c r="A40" s="12">
        <f t="shared" si="0"/>
        <v>35</v>
      </c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5"/>
      <c r="M40" s="136"/>
      <c r="N40" s="136"/>
      <c r="O40" s="136"/>
      <c r="P40" s="137"/>
      <c r="Q40" s="119"/>
      <c r="R40" s="120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133"/>
      <c r="AS40" s="133"/>
      <c r="AT40" s="133"/>
      <c r="AU40" s="133"/>
      <c r="AV40" s="133"/>
      <c r="AW40" s="133"/>
      <c r="AX40" s="133"/>
      <c r="AY40" s="133"/>
      <c r="AZ40" s="133"/>
      <c r="BA40" s="133"/>
      <c r="BB40" s="133"/>
      <c r="BC40" s="133"/>
    </row>
    <row r="41" spans="1:55">
      <c r="A41" s="12">
        <f t="shared" si="0"/>
        <v>36</v>
      </c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19"/>
      <c r="M41" s="131"/>
      <c r="N41" s="131"/>
      <c r="O41" s="131"/>
      <c r="P41" s="120"/>
      <c r="Q41" s="119"/>
      <c r="R41" s="120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133"/>
      <c r="BA41" s="133"/>
      <c r="BB41" s="133"/>
      <c r="BC41" s="133"/>
    </row>
    <row r="42" spans="1:55">
      <c r="A42" s="12">
        <f t="shared" si="0"/>
        <v>37</v>
      </c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19"/>
      <c r="M42" s="131"/>
      <c r="N42" s="131"/>
      <c r="O42" s="131"/>
      <c r="P42" s="120"/>
      <c r="Q42" s="119"/>
      <c r="R42" s="120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3"/>
      <c r="AZ42" s="133"/>
      <c r="BA42" s="133"/>
      <c r="BB42" s="133"/>
      <c r="BC42" s="133"/>
    </row>
    <row r="43" spans="1:55">
      <c r="A43" s="12">
        <f t="shared" si="0"/>
        <v>38</v>
      </c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19"/>
      <c r="M43" s="131"/>
      <c r="N43" s="131"/>
      <c r="O43" s="131"/>
      <c r="P43" s="120"/>
      <c r="Q43" s="119"/>
      <c r="R43" s="120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3"/>
      <c r="AZ43" s="133"/>
      <c r="BA43" s="133"/>
      <c r="BB43" s="133"/>
      <c r="BC43" s="133"/>
    </row>
    <row r="44" spans="1:55">
      <c r="A44" s="12">
        <f t="shared" si="0"/>
        <v>39</v>
      </c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19"/>
      <c r="M44" s="131"/>
      <c r="N44" s="131"/>
      <c r="O44" s="131"/>
      <c r="P44" s="120"/>
      <c r="Q44" s="119"/>
      <c r="R44" s="120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  <c r="AN44" s="133"/>
      <c r="AO44" s="133"/>
      <c r="AP44" s="133"/>
      <c r="AQ44" s="133"/>
      <c r="AR44" s="133"/>
      <c r="AS44" s="133"/>
      <c r="AT44" s="133"/>
      <c r="AU44" s="133"/>
      <c r="AV44" s="133"/>
      <c r="AW44" s="133"/>
      <c r="AX44" s="133"/>
      <c r="AY44" s="133"/>
      <c r="AZ44" s="133"/>
      <c r="BA44" s="133"/>
      <c r="BB44" s="133"/>
      <c r="BC44" s="133"/>
    </row>
    <row r="45" spans="1:55">
      <c r="A45" s="12">
        <f t="shared" si="0"/>
        <v>40</v>
      </c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19"/>
      <c r="M45" s="131"/>
      <c r="N45" s="131"/>
      <c r="O45" s="131"/>
      <c r="P45" s="120"/>
      <c r="Q45" s="119"/>
      <c r="R45" s="120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133"/>
      <c r="AS45" s="133"/>
      <c r="AT45" s="133"/>
      <c r="AU45" s="133"/>
      <c r="AV45" s="133"/>
      <c r="AW45" s="133"/>
      <c r="AX45" s="133"/>
      <c r="AY45" s="133"/>
      <c r="AZ45" s="133"/>
      <c r="BA45" s="133"/>
      <c r="BB45" s="133"/>
      <c r="BC45" s="133"/>
    </row>
    <row r="46" spans="1:55">
      <c r="A46" s="12">
        <f t="shared" si="0"/>
        <v>41</v>
      </c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19"/>
      <c r="M46" s="131"/>
      <c r="N46" s="131"/>
      <c r="O46" s="131"/>
      <c r="P46" s="120"/>
      <c r="Q46" s="119"/>
      <c r="R46" s="120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  <c r="AO46" s="133"/>
      <c r="AP46" s="133"/>
      <c r="AQ46" s="133"/>
      <c r="AR46" s="133"/>
      <c r="AS46" s="133"/>
      <c r="AT46" s="133"/>
      <c r="AU46" s="133"/>
      <c r="AV46" s="133"/>
      <c r="AW46" s="133"/>
      <c r="AX46" s="133"/>
      <c r="AY46" s="133"/>
      <c r="AZ46" s="133"/>
      <c r="BA46" s="133"/>
      <c r="BB46" s="133"/>
      <c r="BC46" s="133"/>
    </row>
    <row r="47" spans="1:55">
      <c r="A47" s="12">
        <f t="shared" si="0"/>
        <v>42</v>
      </c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19"/>
      <c r="M47" s="131"/>
      <c r="N47" s="131"/>
      <c r="O47" s="131"/>
      <c r="P47" s="120"/>
      <c r="Q47" s="119"/>
      <c r="R47" s="120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  <c r="AN47" s="133"/>
      <c r="AO47" s="133"/>
      <c r="AP47" s="133"/>
      <c r="AQ47" s="133"/>
      <c r="AR47" s="133"/>
      <c r="AS47" s="133"/>
      <c r="AT47" s="133"/>
      <c r="AU47" s="133"/>
      <c r="AV47" s="133"/>
      <c r="AW47" s="133"/>
      <c r="AX47" s="133"/>
      <c r="AY47" s="133"/>
      <c r="AZ47" s="133"/>
      <c r="BA47" s="133"/>
      <c r="BB47" s="133"/>
      <c r="BC47" s="133"/>
    </row>
    <row r="48" spans="1:55">
      <c r="A48" s="12">
        <f t="shared" si="0"/>
        <v>43</v>
      </c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19"/>
      <c r="M48" s="131"/>
      <c r="N48" s="131"/>
      <c r="O48" s="131"/>
      <c r="P48" s="120"/>
      <c r="Q48" s="119"/>
      <c r="R48" s="120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  <c r="AN48" s="133"/>
      <c r="AO48" s="133"/>
      <c r="AP48" s="133"/>
      <c r="AQ48" s="133"/>
      <c r="AR48" s="133"/>
      <c r="AS48" s="133"/>
      <c r="AT48" s="133"/>
      <c r="AU48" s="133"/>
      <c r="AV48" s="133"/>
      <c r="AW48" s="133"/>
      <c r="AX48" s="133"/>
      <c r="AY48" s="133"/>
      <c r="AZ48" s="133"/>
      <c r="BA48" s="133"/>
      <c r="BB48" s="133"/>
      <c r="BC48" s="133"/>
    </row>
    <row r="49" spans="1:55">
      <c r="A49" s="12">
        <f t="shared" si="0"/>
        <v>44</v>
      </c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19"/>
      <c r="M49" s="131"/>
      <c r="N49" s="131"/>
      <c r="O49" s="131"/>
      <c r="P49" s="120"/>
      <c r="Q49" s="119"/>
      <c r="R49" s="120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  <c r="AN49" s="133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  <c r="AY49" s="133"/>
      <c r="AZ49" s="133"/>
      <c r="BA49" s="133"/>
      <c r="BB49" s="133"/>
      <c r="BC49" s="133"/>
    </row>
    <row r="50" spans="1:55">
      <c r="A50" s="12">
        <f t="shared" si="0"/>
        <v>45</v>
      </c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19"/>
      <c r="M50" s="131"/>
      <c r="N50" s="131"/>
      <c r="O50" s="131"/>
      <c r="P50" s="120"/>
      <c r="Q50" s="119"/>
      <c r="R50" s="120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33"/>
      <c r="AK50" s="133"/>
      <c r="AL50" s="133"/>
      <c r="AM50" s="133"/>
      <c r="AN50" s="133"/>
      <c r="AO50" s="133"/>
      <c r="AP50" s="133"/>
      <c r="AQ50" s="133"/>
      <c r="AR50" s="133"/>
      <c r="AS50" s="133"/>
      <c r="AT50" s="133"/>
      <c r="AU50" s="133"/>
      <c r="AV50" s="133"/>
      <c r="AW50" s="133"/>
      <c r="AX50" s="133"/>
      <c r="AY50" s="133"/>
      <c r="AZ50" s="133"/>
      <c r="BA50" s="133"/>
      <c r="BB50" s="133"/>
      <c r="BC50" s="133"/>
    </row>
    <row r="51" spans="1:55">
      <c r="A51" s="12">
        <f t="shared" si="0"/>
        <v>46</v>
      </c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19"/>
      <c r="M51" s="131"/>
      <c r="N51" s="131"/>
      <c r="O51" s="131"/>
      <c r="P51" s="120"/>
      <c r="Q51" s="135"/>
      <c r="R51" s="137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33"/>
      <c r="BA51" s="133"/>
      <c r="BB51" s="133"/>
      <c r="BC51" s="133"/>
    </row>
    <row r="52" spans="1:55">
      <c r="A52" s="12">
        <f t="shared" si="0"/>
        <v>47</v>
      </c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19"/>
      <c r="M52" s="131"/>
      <c r="N52" s="131"/>
      <c r="O52" s="131"/>
      <c r="P52" s="120"/>
      <c r="Q52" s="119"/>
      <c r="R52" s="120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  <c r="BA52" s="133"/>
      <c r="BB52" s="133"/>
      <c r="BC52" s="133"/>
    </row>
    <row r="53" spans="1:55">
      <c r="A53" s="12">
        <f t="shared" si="0"/>
        <v>48</v>
      </c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19"/>
      <c r="M53" s="131"/>
      <c r="N53" s="131"/>
      <c r="O53" s="131"/>
      <c r="P53" s="120"/>
      <c r="Q53" s="119"/>
      <c r="R53" s="120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</row>
    <row r="54" spans="1:55">
      <c r="A54" s="12">
        <f t="shared" si="0"/>
        <v>49</v>
      </c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19"/>
      <c r="M54" s="131"/>
      <c r="N54" s="131"/>
      <c r="O54" s="131"/>
      <c r="P54" s="120"/>
      <c r="Q54" s="119"/>
      <c r="R54" s="120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  <c r="BA54" s="133"/>
      <c r="BB54" s="133"/>
      <c r="BC54" s="133"/>
    </row>
    <row r="55" spans="1:55">
      <c r="A55" s="12">
        <f t="shared" si="0"/>
        <v>50</v>
      </c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19"/>
      <c r="M55" s="131"/>
      <c r="N55" s="131"/>
      <c r="O55" s="131"/>
      <c r="P55" s="120"/>
      <c r="Q55" s="119"/>
      <c r="R55" s="120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  <c r="AZ55" s="133"/>
      <c r="BA55" s="133"/>
      <c r="BB55" s="133"/>
      <c r="BC55" s="133"/>
    </row>
    <row r="56" spans="1:55">
      <c r="A56" s="12">
        <f t="shared" si="0"/>
        <v>51</v>
      </c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19"/>
      <c r="M56" s="131"/>
      <c r="N56" s="131"/>
      <c r="O56" s="131"/>
      <c r="P56" s="120"/>
      <c r="Q56" s="119"/>
      <c r="R56" s="120"/>
      <c r="S56" s="133"/>
      <c r="T56" s="133"/>
      <c r="U56" s="133"/>
      <c r="V56" s="133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  <c r="AG56" s="133"/>
      <c r="AH56" s="133"/>
      <c r="AI56" s="133"/>
      <c r="AJ56" s="133"/>
      <c r="AK56" s="133"/>
      <c r="AL56" s="133"/>
      <c r="AM56" s="133"/>
      <c r="AN56" s="133"/>
      <c r="AO56" s="133"/>
      <c r="AP56" s="133"/>
      <c r="AQ56" s="133"/>
      <c r="AR56" s="133"/>
      <c r="AS56" s="133"/>
      <c r="AT56" s="133"/>
      <c r="AU56" s="133"/>
      <c r="AV56" s="133"/>
      <c r="AW56" s="133"/>
      <c r="AX56" s="133"/>
      <c r="AY56" s="133"/>
      <c r="AZ56" s="133"/>
      <c r="BA56" s="133"/>
      <c r="BB56" s="133"/>
      <c r="BC56" s="133"/>
    </row>
    <row r="57" spans="1:55">
      <c r="A57" s="12">
        <f t="shared" si="0"/>
        <v>52</v>
      </c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19"/>
      <c r="M57" s="131"/>
      <c r="N57" s="131"/>
      <c r="O57" s="131"/>
      <c r="P57" s="120"/>
      <c r="Q57" s="119"/>
      <c r="R57" s="120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</row>
    <row r="58" spans="1:55">
      <c r="A58" s="12">
        <f t="shared" si="0"/>
        <v>53</v>
      </c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19"/>
      <c r="M58" s="131"/>
      <c r="N58" s="131"/>
      <c r="O58" s="131"/>
      <c r="P58" s="120"/>
      <c r="Q58" s="119"/>
      <c r="R58" s="120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  <c r="AN58" s="133"/>
      <c r="AO58" s="133"/>
      <c r="AP58" s="133"/>
      <c r="AQ58" s="133"/>
      <c r="AR58" s="133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</row>
    <row r="59" spans="1:55">
      <c r="A59" s="12">
        <f t="shared" si="0"/>
        <v>54</v>
      </c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19"/>
      <c r="M59" s="131"/>
      <c r="N59" s="131"/>
      <c r="O59" s="131"/>
      <c r="P59" s="120"/>
      <c r="Q59" s="119"/>
      <c r="R59" s="120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133"/>
      <c r="AR59" s="133"/>
      <c r="AS59" s="133"/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</row>
    <row r="60" spans="1:55">
      <c r="A60" s="12">
        <f t="shared" si="0"/>
        <v>55</v>
      </c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19"/>
      <c r="M60" s="131"/>
      <c r="N60" s="131"/>
      <c r="O60" s="131"/>
      <c r="P60" s="120"/>
      <c r="Q60" s="119"/>
      <c r="R60" s="120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3"/>
      <c r="AP60" s="133"/>
      <c r="AQ60" s="133"/>
      <c r="AR60" s="133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</row>
  </sheetData>
  <mergeCells count="433">
    <mergeCell ref="U57:AA57"/>
    <mergeCell ref="AB57:AI57"/>
    <mergeCell ref="AJ57:AQ57"/>
    <mergeCell ref="AR57:BC57"/>
    <mergeCell ref="B57:K57"/>
    <mergeCell ref="L57:P57"/>
    <mergeCell ref="Q57:R57"/>
    <mergeCell ref="S57:T57"/>
    <mergeCell ref="U60:AA60"/>
    <mergeCell ref="AB60:AI60"/>
    <mergeCell ref="AJ60:AQ60"/>
    <mergeCell ref="AR60:BC60"/>
    <mergeCell ref="B60:K60"/>
    <mergeCell ref="L60:P60"/>
    <mergeCell ref="Q60:R60"/>
    <mergeCell ref="S60:T60"/>
    <mergeCell ref="U58:AA58"/>
    <mergeCell ref="AB58:AI58"/>
    <mergeCell ref="AJ58:AQ58"/>
    <mergeCell ref="AR58:BC58"/>
    <mergeCell ref="B58:K58"/>
    <mergeCell ref="L58:P58"/>
    <mergeCell ref="Q58:R58"/>
    <mergeCell ref="S58:T58"/>
    <mergeCell ref="U59:AA59"/>
    <mergeCell ref="AB59:AI59"/>
    <mergeCell ref="AJ59:AQ59"/>
    <mergeCell ref="AR59:BC59"/>
    <mergeCell ref="B59:K59"/>
    <mergeCell ref="L59:P59"/>
    <mergeCell ref="Q59:R59"/>
    <mergeCell ref="S59:T59"/>
    <mergeCell ref="U55:AA55"/>
    <mergeCell ref="AB55:AI55"/>
    <mergeCell ref="AJ55:AQ55"/>
    <mergeCell ref="AR55:BC55"/>
    <mergeCell ref="B55:K55"/>
    <mergeCell ref="L55:P55"/>
    <mergeCell ref="Q55:R55"/>
    <mergeCell ref="S55:T55"/>
    <mergeCell ref="U56:AA56"/>
    <mergeCell ref="AB56:AI56"/>
    <mergeCell ref="AJ56:AQ56"/>
    <mergeCell ref="AR56:BC56"/>
    <mergeCell ref="B56:K56"/>
    <mergeCell ref="L56:P56"/>
    <mergeCell ref="Q56:R56"/>
    <mergeCell ref="S56:T56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B36:K36"/>
    <mergeCell ref="L36:P36"/>
    <mergeCell ref="Q36:R36"/>
    <mergeCell ref="S36:T36"/>
    <mergeCell ref="U36:AA36"/>
    <mergeCell ref="AB36:AI36"/>
    <mergeCell ref="AJ36:AQ36"/>
    <mergeCell ref="AR36:BC36"/>
    <mergeCell ref="AB35:AI35"/>
    <mergeCell ref="B35:K35"/>
    <mergeCell ref="L35:P35"/>
    <mergeCell ref="Q35:R35"/>
    <mergeCell ref="U35:AA35"/>
    <mergeCell ref="AB29:AI29"/>
    <mergeCell ref="AJ29:AQ29"/>
    <mergeCell ref="AR29:BC29"/>
    <mergeCell ref="L29:P29"/>
    <mergeCell ref="Q29:R29"/>
    <mergeCell ref="S29:T29"/>
    <mergeCell ref="AB28:AI28"/>
    <mergeCell ref="AJ28:AQ28"/>
    <mergeCell ref="B34:K34"/>
    <mergeCell ref="L34:P34"/>
    <mergeCell ref="Q34:R34"/>
    <mergeCell ref="S34:T34"/>
    <mergeCell ref="U34:AA34"/>
    <mergeCell ref="AB34:AI34"/>
    <mergeCell ref="AJ34:AQ34"/>
    <mergeCell ref="U30:AA30"/>
    <mergeCell ref="AB30:AI30"/>
    <mergeCell ref="S30:T30"/>
    <mergeCell ref="L30:P30"/>
    <mergeCell ref="AJ33:AQ33"/>
    <mergeCell ref="AR34:BC34"/>
    <mergeCell ref="Q30:R30"/>
    <mergeCell ref="L32:P32"/>
    <mergeCell ref="Q32:R32"/>
    <mergeCell ref="S12:T12"/>
    <mergeCell ref="S13:T13"/>
    <mergeCell ref="S14:T14"/>
    <mergeCell ref="S20:T20"/>
    <mergeCell ref="S21:T21"/>
    <mergeCell ref="S22:T22"/>
    <mergeCell ref="L5:P5"/>
    <mergeCell ref="U13:AA13"/>
    <mergeCell ref="U14:AA14"/>
    <mergeCell ref="U15:AA15"/>
    <mergeCell ref="U16:AA16"/>
    <mergeCell ref="U12:AA12"/>
    <mergeCell ref="L15:P15"/>
    <mergeCell ref="Q16:R16"/>
    <mergeCell ref="Q17:R17"/>
    <mergeCell ref="Q18:R18"/>
    <mergeCell ref="Q19:R19"/>
    <mergeCell ref="Q12:R12"/>
    <mergeCell ref="Q13:R13"/>
    <mergeCell ref="Q14:R14"/>
    <mergeCell ref="Q15:R15"/>
    <mergeCell ref="S15:T15"/>
    <mergeCell ref="S18:T18"/>
    <mergeCell ref="Q5:R5"/>
    <mergeCell ref="AR15:BC15"/>
    <mergeCell ref="AR16:BC16"/>
    <mergeCell ref="AR17:BC17"/>
    <mergeCell ref="AR18:BC18"/>
    <mergeCell ref="AT2:BC2"/>
    <mergeCell ref="AT1:BC1"/>
    <mergeCell ref="AP1:AS1"/>
    <mergeCell ref="AP2:AS2"/>
    <mergeCell ref="AR19:BC19"/>
    <mergeCell ref="AR5:BC5"/>
    <mergeCell ref="AR12:BC12"/>
    <mergeCell ref="AR13:BC13"/>
    <mergeCell ref="AR14:BC14"/>
    <mergeCell ref="AJ18:AQ18"/>
    <mergeCell ref="AJ12:AQ12"/>
    <mergeCell ref="AJ13:AQ13"/>
    <mergeCell ref="AJ14:AQ14"/>
    <mergeCell ref="AF1:AO1"/>
    <mergeCell ref="AB5:AI5"/>
    <mergeCell ref="AB12:AI12"/>
    <mergeCell ref="AB13:AI13"/>
    <mergeCell ref="AJ19:AQ19"/>
    <mergeCell ref="AB1:AE1"/>
    <mergeCell ref="AB2:AE2"/>
    <mergeCell ref="AJ15:AQ15"/>
    <mergeCell ref="AJ16:AQ16"/>
    <mergeCell ref="AJ17:AQ17"/>
    <mergeCell ref="AB20:AI20"/>
    <mergeCell ref="AB21:AI21"/>
    <mergeCell ref="U20:AA20"/>
    <mergeCell ref="AJ5:AQ5"/>
    <mergeCell ref="AB14:AI14"/>
    <mergeCell ref="AB15:AI15"/>
    <mergeCell ref="AB16:AI16"/>
    <mergeCell ref="AB17:AI17"/>
    <mergeCell ref="AB18:AI18"/>
    <mergeCell ref="AB19:AI19"/>
    <mergeCell ref="U17:AA17"/>
    <mergeCell ref="U18:AA18"/>
    <mergeCell ref="U19:AA19"/>
    <mergeCell ref="AF2:AO2"/>
    <mergeCell ref="U5:AA5"/>
    <mergeCell ref="S5:T5"/>
    <mergeCell ref="N2:Q2"/>
    <mergeCell ref="L21:P21"/>
    <mergeCell ref="L22:P22"/>
    <mergeCell ref="L16:P16"/>
    <mergeCell ref="L17:P17"/>
    <mergeCell ref="L18:P18"/>
    <mergeCell ref="L19:P19"/>
    <mergeCell ref="A1:M2"/>
    <mergeCell ref="R1:AA1"/>
    <mergeCell ref="R2:AA2"/>
    <mergeCell ref="N1:Q1"/>
    <mergeCell ref="L12:P12"/>
    <mergeCell ref="L13:P13"/>
    <mergeCell ref="L14:P14"/>
    <mergeCell ref="B5:K5"/>
    <mergeCell ref="AJ20:AQ20"/>
    <mergeCell ref="S19:T19"/>
    <mergeCell ref="S16:T16"/>
    <mergeCell ref="S17:T17"/>
    <mergeCell ref="AJ21:AQ21"/>
    <mergeCell ref="AJ22:AQ22"/>
    <mergeCell ref="L33:P33"/>
    <mergeCell ref="Q33:R33"/>
    <mergeCell ref="L31:P31"/>
    <mergeCell ref="Q31:R31"/>
    <mergeCell ref="AR31:BC31"/>
    <mergeCell ref="AJ35:AQ35"/>
    <mergeCell ref="AR35:BC35"/>
    <mergeCell ref="S35:T35"/>
    <mergeCell ref="AJ30:AQ30"/>
    <mergeCell ref="AR30:BC30"/>
    <mergeCell ref="S32:T32"/>
    <mergeCell ref="U32:AA32"/>
    <mergeCell ref="AB32:AI32"/>
    <mergeCell ref="AJ32:AQ32"/>
    <mergeCell ref="AR32:BC32"/>
    <mergeCell ref="AJ31:AQ31"/>
    <mergeCell ref="AR33:BC33"/>
    <mergeCell ref="S31:T31"/>
    <mergeCell ref="U31:AA31"/>
    <mergeCell ref="AB31:AI31"/>
    <mergeCell ref="S33:T33"/>
    <mergeCell ref="U33:AA33"/>
    <mergeCell ref="AB33:AI33"/>
    <mergeCell ref="AJ26:AQ26"/>
    <mergeCell ref="AR26:BC26"/>
    <mergeCell ref="S25:T25"/>
    <mergeCell ref="U25:AA25"/>
    <mergeCell ref="AB25:AI25"/>
    <mergeCell ref="AJ25:AQ25"/>
    <mergeCell ref="S27:T27"/>
    <mergeCell ref="U27:AA27"/>
    <mergeCell ref="AR25:BC25"/>
    <mergeCell ref="S26:T26"/>
    <mergeCell ref="AB26:AI26"/>
    <mergeCell ref="S28:T28"/>
    <mergeCell ref="U26:AA26"/>
    <mergeCell ref="AB27:AI27"/>
    <mergeCell ref="AJ27:AQ27"/>
    <mergeCell ref="AR27:BC27"/>
    <mergeCell ref="U28:AA28"/>
    <mergeCell ref="AR28:BC28"/>
    <mergeCell ref="U29:AA29"/>
    <mergeCell ref="L20:P20"/>
    <mergeCell ref="U22:AA22"/>
    <mergeCell ref="U23:AA23"/>
    <mergeCell ref="Q20:R20"/>
    <mergeCell ref="Q21:R21"/>
    <mergeCell ref="Q22:R22"/>
    <mergeCell ref="U24:AA24"/>
    <mergeCell ref="Q23:R23"/>
    <mergeCell ref="L28:P28"/>
    <mergeCell ref="Q28:R28"/>
    <mergeCell ref="L27:P27"/>
    <mergeCell ref="Q27:R27"/>
    <mergeCell ref="L26:P26"/>
    <mergeCell ref="Q26:R26"/>
    <mergeCell ref="L23:P23"/>
    <mergeCell ref="L24:P24"/>
    <mergeCell ref="L25:P25"/>
    <mergeCell ref="Q25:R25"/>
    <mergeCell ref="AJ23:AQ23"/>
    <mergeCell ref="AJ24:AQ24"/>
    <mergeCell ref="AR21:BC21"/>
    <mergeCell ref="AR22:BC22"/>
    <mergeCell ref="AR20:BC20"/>
    <mergeCell ref="U21:AA21"/>
    <mergeCell ref="Q24:R24"/>
    <mergeCell ref="S24:T24"/>
    <mergeCell ref="S23:T23"/>
    <mergeCell ref="AB24:AI24"/>
    <mergeCell ref="AB22:AI22"/>
    <mergeCell ref="AB23:AI23"/>
    <mergeCell ref="AR23:BC23"/>
    <mergeCell ref="AR24:BC24"/>
    <mergeCell ref="L6:P6"/>
    <mergeCell ref="Q6:R6"/>
    <mergeCell ref="S6:T6"/>
    <mergeCell ref="U6:AA6"/>
    <mergeCell ref="AB6:AI6"/>
    <mergeCell ref="AJ6:AQ6"/>
    <mergeCell ref="AR6:BC6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11:P11"/>
    <mergeCell ref="Q11:R11"/>
    <mergeCell ref="S11:T11"/>
    <mergeCell ref="U11:AA11"/>
    <mergeCell ref="AB11:AI11"/>
    <mergeCell ref="AJ11:AQ11"/>
    <mergeCell ref="AR11:BC11"/>
  </mergeCells>
  <phoneticPr fontId="14"/>
  <dataValidations count="2">
    <dataValidation type="list" allowBlank="1" showInputMessage="1" showErrorMessage="1" sqref="L21:P33 L12:P19" xr:uid="{00000000-0002-0000-0400-000000000000}">
      <formula1>"combobox,label,button"</formula1>
    </dataValidation>
    <dataValidation type="list" allowBlank="1" showInputMessage="1" showErrorMessage="1" sqref="L20:P20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7"/>
  <sheetViews>
    <sheetView tabSelected="1" view="pageBreakPreview" zoomScale="120" zoomScaleSheetLayoutView="120" workbookViewId="0">
      <pane ySplit="3" topLeftCell="A40" activePane="bottomLeft" state="frozen"/>
      <selection activeCell="AK12" sqref="AK12"/>
      <selection pane="bottomLeft" activeCell="BF32" sqref="BF32"/>
    </sheetView>
  </sheetViews>
  <sheetFormatPr defaultColWidth="2.6328125" defaultRowHeight="9.5"/>
  <cols>
    <col min="1" max="16384" width="2.6328125" style="37"/>
  </cols>
  <sheetData>
    <row r="1" spans="1:52" ht="10" thickTop="1">
      <c r="A1" s="92" t="s">
        <v>49</v>
      </c>
      <c r="B1" s="93"/>
      <c r="C1" s="93"/>
      <c r="D1" s="93"/>
      <c r="E1" s="93"/>
      <c r="F1" s="93"/>
      <c r="G1" s="93"/>
      <c r="H1" s="93"/>
      <c r="I1" s="93"/>
      <c r="J1" s="94"/>
      <c r="K1" s="98" t="s">
        <v>50</v>
      </c>
      <c r="L1" s="98"/>
      <c r="M1" s="98"/>
      <c r="N1" s="98"/>
      <c r="O1" s="108" t="str">
        <f>IF(ISBLANK([1]表紙!AL39),"",([1]表紙!AL39))</f>
        <v>K001</v>
      </c>
      <c r="P1" s="108"/>
      <c r="Q1" s="108"/>
      <c r="R1" s="108"/>
      <c r="S1" s="108"/>
      <c r="T1" s="108"/>
      <c r="U1" s="108"/>
      <c r="V1" s="108"/>
      <c r="W1" s="108"/>
      <c r="X1" s="108"/>
      <c r="Y1" s="98" t="s">
        <v>51</v>
      </c>
      <c r="Z1" s="98"/>
      <c r="AA1" s="98"/>
      <c r="AB1" s="98"/>
      <c r="AC1" s="161" t="str">
        <f>IF(ISBLANK([1]表紙!AL35),"",([1]表紙!AL35))</f>
        <v>KS</v>
      </c>
      <c r="AD1" s="161"/>
      <c r="AE1" s="161"/>
      <c r="AF1" s="161"/>
      <c r="AG1" s="161"/>
      <c r="AH1" s="161"/>
      <c r="AI1" s="161"/>
      <c r="AJ1" s="161"/>
      <c r="AK1" s="161"/>
      <c r="AL1" s="161"/>
      <c r="AM1" s="98" t="s">
        <v>52</v>
      </c>
      <c r="AN1" s="98"/>
      <c r="AO1" s="98"/>
      <c r="AP1" s="98"/>
      <c r="AQ1" s="157">
        <f>IF(ISBLANK(表紙!AL47),"",(表紙!AL47))</f>
        <v>44938</v>
      </c>
      <c r="AR1" s="157"/>
      <c r="AS1" s="157"/>
      <c r="AT1" s="157"/>
      <c r="AU1" s="157"/>
      <c r="AV1" s="157"/>
      <c r="AW1" s="157"/>
      <c r="AX1" s="157"/>
      <c r="AY1" s="157"/>
      <c r="AZ1" s="158"/>
    </row>
    <row r="2" spans="1:52" ht="10" thickBot="1">
      <c r="A2" s="95"/>
      <c r="B2" s="96"/>
      <c r="C2" s="96"/>
      <c r="D2" s="96"/>
      <c r="E2" s="96"/>
      <c r="F2" s="96"/>
      <c r="G2" s="96"/>
      <c r="H2" s="96"/>
      <c r="I2" s="96"/>
      <c r="J2" s="97"/>
      <c r="K2" s="86" t="s">
        <v>53</v>
      </c>
      <c r="L2" s="86"/>
      <c r="M2" s="86"/>
      <c r="N2" s="86"/>
      <c r="O2" s="109" t="str">
        <f>IF(ISBLANK([1]表紙!AL41),"",([1]表紙!AL41))</f>
        <v>勤怠実績一覧</v>
      </c>
      <c r="P2" s="109"/>
      <c r="Q2" s="109"/>
      <c r="R2" s="109"/>
      <c r="S2" s="109"/>
      <c r="T2" s="109"/>
      <c r="U2" s="109"/>
      <c r="V2" s="109"/>
      <c r="W2" s="109"/>
      <c r="X2" s="109"/>
      <c r="Y2" s="86" t="s">
        <v>54</v>
      </c>
      <c r="Z2" s="86"/>
      <c r="AA2" s="86"/>
      <c r="AB2" s="86"/>
      <c r="AC2" s="159" t="str">
        <f>IF(ISBLANK([1]表紙!AL37),"",([1]表紙!AL37))</f>
        <v>勤怠管理システム</v>
      </c>
      <c r="AD2" s="159"/>
      <c r="AE2" s="159"/>
      <c r="AF2" s="159"/>
      <c r="AG2" s="159"/>
      <c r="AH2" s="159"/>
      <c r="AI2" s="159"/>
      <c r="AJ2" s="159"/>
      <c r="AK2" s="159"/>
      <c r="AL2" s="159"/>
      <c r="AM2" s="86" t="s">
        <v>55</v>
      </c>
      <c r="AN2" s="86"/>
      <c r="AO2" s="86"/>
      <c r="AP2" s="86"/>
      <c r="AQ2" s="159" t="str">
        <f>IF(ISBLANK(表紙!AL49),"",(表紙!AL49))</f>
        <v>ZIN</v>
      </c>
      <c r="AR2" s="159"/>
      <c r="AS2" s="159"/>
      <c r="AT2" s="159"/>
      <c r="AU2" s="159"/>
      <c r="AV2" s="159"/>
      <c r="AW2" s="159"/>
      <c r="AX2" s="159"/>
      <c r="AY2" s="159"/>
      <c r="AZ2" s="160"/>
    </row>
    <row r="3" spans="1:52" ht="12" customHeight="1" thickTop="1">
      <c r="B3" s="38"/>
    </row>
    <row r="4" spans="1:52">
      <c r="A4" s="39" t="s">
        <v>56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57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58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36</v>
      </c>
      <c r="F10" s="49" t="s">
        <v>37</v>
      </c>
      <c r="G10" s="50"/>
      <c r="H10" s="50"/>
      <c r="I10" s="50"/>
      <c r="J10" s="50"/>
      <c r="K10" s="50"/>
      <c r="L10" s="51"/>
      <c r="M10" s="50" t="s">
        <v>38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78</v>
      </c>
      <c r="G11" s="54"/>
      <c r="H11" s="54"/>
      <c r="I11" s="54"/>
      <c r="J11" s="54"/>
      <c r="K11" s="54"/>
      <c r="L11" s="55"/>
      <c r="M11" s="54" t="s">
        <v>39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79</v>
      </c>
      <c r="G12" s="54"/>
      <c r="H12" s="54"/>
      <c r="I12" s="54"/>
      <c r="J12" s="54"/>
      <c r="K12" s="54"/>
      <c r="L12" s="55"/>
      <c r="M12" s="54" t="s">
        <v>39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80</v>
      </c>
      <c r="G13" s="54"/>
      <c r="H13" s="54"/>
      <c r="I13" s="54"/>
      <c r="J13" s="54"/>
      <c r="K13" s="54"/>
      <c r="L13" s="55"/>
      <c r="M13" s="54" t="s">
        <v>39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81</v>
      </c>
      <c r="G14" s="54"/>
      <c r="H14" s="54"/>
      <c r="I14" s="54"/>
      <c r="J14" s="54"/>
      <c r="K14" s="54"/>
      <c r="L14" s="55"/>
      <c r="M14" s="54" t="s">
        <v>39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5</v>
      </c>
      <c r="F15" s="53" t="s">
        <v>59</v>
      </c>
      <c r="G15" s="54"/>
      <c r="H15" s="54"/>
      <c r="I15" s="54"/>
      <c r="J15" s="54"/>
      <c r="K15" s="54"/>
      <c r="L15" s="55"/>
      <c r="M15" s="54" t="s">
        <v>39</v>
      </c>
      <c r="N15" s="54"/>
      <c r="O15" s="5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85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40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86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87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88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89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90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91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92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80" t="s">
        <v>130</v>
      </c>
      <c r="F28" s="80"/>
      <c r="G28" s="80"/>
      <c r="H28" s="80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80" t="s">
        <v>131</v>
      </c>
      <c r="F29" s="80"/>
      <c r="G29" s="80"/>
      <c r="H29" s="80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80" t="s">
        <v>132</v>
      </c>
      <c r="F30" s="80"/>
      <c r="G30" s="80"/>
      <c r="H30" s="80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80" t="s">
        <v>133</v>
      </c>
      <c r="F31" s="80"/>
      <c r="G31" s="80"/>
      <c r="H31" s="80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81" t="s">
        <v>118</v>
      </c>
      <c r="F32" s="80"/>
      <c r="G32" s="80"/>
      <c r="H32" s="80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9" t="s">
        <v>41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46" t="s">
        <v>93</v>
      </c>
      <c r="F35" s="46"/>
      <c r="G35" s="46"/>
      <c r="H35" s="46"/>
      <c r="I35" s="46"/>
      <c r="J35" s="46" t="s">
        <v>94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9" t="s">
        <v>42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1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 ht="319.75" customHeight="1">
      <c r="A42" s="45"/>
      <c r="B42" s="46"/>
      <c r="C42" s="46"/>
      <c r="D42" s="45"/>
      <c r="E42" s="156" t="s">
        <v>145</v>
      </c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9" t="s">
        <v>43</v>
      </c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1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5"/>
      <c r="E45" s="46" t="s">
        <v>44</v>
      </c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7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9" t="s">
        <v>45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1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5"/>
      <c r="E48" s="46" t="s">
        <v>87</v>
      </c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56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 t="s">
        <v>96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8" t="s">
        <v>36</v>
      </c>
      <c r="E52" s="49" t="s">
        <v>37</v>
      </c>
      <c r="F52" s="50"/>
      <c r="G52" s="50"/>
      <c r="H52" s="50"/>
      <c r="I52" s="50"/>
      <c r="J52" s="50"/>
      <c r="K52" s="51"/>
      <c r="L52" s="50" t="s">
        <v>38</v>
      </c>
      <c r="M52" s="50"/>
      <c r="N52" s="51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52">
        <v>1</v>
      </c>
      <c r="E53" s="53" t="s">
        <v>68</v>
      </c>
      <c r="F53" s="54"/>
      <c r="G53" s="54"/>
      <c r="H53" s="54"/>
      <c r="I53" s="54"/>
      <c r="J53" s="54"/>
      <c r="K53" s="55"/>
      <c r="L53" s="54" t="s">
        <v>39</v>
      </c>
      <c r="M53" s="54"/>
      <c r="N53" s="55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 t="s">
        <v>95</v>
      </c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39" t="s">
        <v>97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1"/>
    </row>
    <row r="68" spans="1:52">
      <c r="A68" s="5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1"/>
    </row>
    <row r="69" spans="1:52">
      <c r="A69" s="62"/>
      <c r="B69" s="63" t="s">
        <v>102</v>
      </c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4"/>
    </row>
    <row r="70" spans="1:52">
      <c r="A70" s="62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4"/>
    </row>
    <row r="71" spans="1:52">
      <c r="A71" s="65"/>
      <c r="D71" s="37" t="s">
        <v>60</v>
      </c>
      <c r="AZ71" s="66"/>
    </row>
    <row r="72" spans="1:52">
      <c r="A72" s="65"/>
      <c r="E72" s="37" t="s">
        <v>44</v>
      </c>
      <c r="AZ72" s="66"/>
    </row>
    <row r="73" spans="1:52">
      <c r="A73" s="65"/>
      <c r="AZ73" s="66"/>
    </row>
    <row r="74" spans="1:52">
      <c r="A74" s="39" t="s">
        <v>98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1"/>
    </row>
    <row r="75" spans="1:52">
      <c r="A75" s="59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1"/>
    </row>
    <row r="76" spans="1:52">
      <c r="A76" s="62"/>
      <c r="B76" s="63" t="s">
        <v>99</v>
      </c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4"/>
    </row>
    <row r="77" spans="1:52">
      <c r="A77" s="62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4"/>
    </row>
    <row r="78" spans="1:52">
      <c r="A78" s="65"/>
      <c r="C78" s="37" t="s">
        <v>61</v>
      </c>
      <c r="AZ78" s="66"/>
    </row>
    <row r="79" spans="1:52">
      <c r="A79" s="65"/>
      <c r="AZ79" s="66"/>
    </row>
    <row r="80" spans="1:52">
      <c r="A80" s="65"/>
      <c r="D80" s="37" t="s">
        <v>62</v>
      </c>
      <c r="AZ80" s="66"/>
    </row>
    <row r="81" spans="1:52">
      <c r="A81" s="65"/>
      <c r="AZ81" s="66"/>
    </row>
    <row r="82" spans="1:52">
      <c r="A82" s="65"/>
      <c r="E82" s="37" t="s">
        <v>63</v>
      </c>
      <c r="AZ82" s="66"/>
    </row>
    <row r="83" spans="1:52">
      <c r="A83" s="65"/>
      <c r="F83" s="37" t="s">
        <v>64</v>
      </c>
      <c r="H83" s="37" t="s">
        <v>146</v>
      </c>
      <c r="AZ83" s="66"/>
    </row>
    <row r="84" spans="1:52">
      <c r="A84" s="65"/>
      <c r="AZ84" s="66"/>
    </row>
    <row r="85" spans="1:52">
      <c r="A85" s="65"/>
      <c r="AZ85" s="66"/>
    </row>
    <row r="86" spans="1:52">
      <c r="A86" s="65"/>
      <c r="C86" s="37" t="s">
        <v>65</v>
      </c>
      <c r="AZ86" s="66"/>
    </row>
    <row r="87" spans="1:52">
      <c r="A87" s="65"/>
      <c r="AZ87" s="66"/>
    </row>
    <row r="88" spans="1:52">
      <c r="A88" s="65"/>
      <c r="D88" s="37" t="s">
        <v>66</v>
      </c>
      <c r="AZ88" s="66"/>
    </row>
    <row r="89" spans="1:52">
      <c r="A89" s="65"/>
      <c r="AZ89" s="66"/>
    </row>
    <row r="90" spans="1:52">
      <c r="A90" s="65"/>
      <c r="E90" s="37" t="s">
        <v>63</v>
      </c>
      <c r="AZ90" s="66"/>
    </row>
    <row r="91" spans="1:52">
      <c r="A91" s="65"/>
      <c r="F91" s="37" t="s">
        <v>67</v>
      </c>
      <c r="I91" s="37" t="s">
        <v>147</v>
      </c>
      <c r="AZ91" s="66"/>
    </row>
    <row r="92" spans="1:52">
      <c r="A92" s="65"/>
      <c r="AZ92" s="66"/>
    </row>
    <row r="93" spans="1:52">
      <c r="A93" s="65"/>
      <c r="B93" s="63" t="s">
        <v>100</v>
      </c>
      <c r="AZ93" s="66"/>
    </row>
    <row r="94" spans="1:52">
      <c r="A94" s="65"/>
      <c r="AZ94" s="66"/>
    </row>
    <row r="95" spans="1:52">
      <c r="A95" s="65"/>
      <c r="D95" s="37" t="s">
        <v>103</v>
      </c>
      <c r="AZ95" s="66"/>
    </row>
    <row r="96" spans="1:52">
      <c r="A96" s="65"/>
      <c r="AZ96" s="66"/>
    </row>
    <row r="97" spans="1:52">
      <c r="A97" s="65"/>
      <c r="AZ97" s="66"/>
    </row>
    <row r="98" spans="1:52">
      <c r="A98" s="39" t="s">
        <v>101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1"/>
    </row>
    <row r="99" spans="1:52">
      <c r="A99" s="65"/>
      <c r="AZ99" s="66"/>
    </row>
    <row r="100" spans="1:52">
      <c r="A100" s="65"/>
      <c r="AZ100" s="66"/>
    </row>
    <row r="101" spans="1:52">
      <c r="A101" s="65"/>
      <c r="D101" s="37" t="s">
        <v>148</v>
      </c>
      <c r="AZ101" s="66"/>
    </row>
    <row r="102" spans="1:52">
      <c r="A102" s="65"/>
      <c r="AZ102" s="66"/>
    </row>
    <row r="103" spans="1:52">
      <c r="A103" s="65"/>
      <c r="AZ103" s="66"/>
    </row>
    <row r="104" spans="1:52">
      <c r="A104" s="65"/>
      <c r="AZ104" s="66"/>
    </row>
    <row r="105" spans="1:52">
      <c r="A105" s="65"/>
      <c r="AZ105" s="66"/>
    </row>
    <row r="106" spans="1:52">
      <c r="A106" s="65"/>
      <c r="AZ106" s="66"/>
    </row>
    <row r="107" spans="1:52">
      <c r="A107" s="65"/>
      <c r="AZ107" s="66"/>
    </row>
    <row r="108" spans="1:52">
      <c r="A108" s="65"/>
      <c r="AZ108" s="66"/>
    </row>
    <row r="109" spans="1:52">
      <c r="A109" s="65"/>
      <c r="AZ109" s="66"/>
    </row>
    <row r="110" spans="1:52">
      <c r="A110" s="65"/>
      <c r="AZ110" s="66"/>
    </row>
    <row r="111" spans="1:52">
      <c r="A111" s="65"/>
      <c r="AZ111" s="66"/>
    </row>
    <row r="112" spans="1:52">
      <c r="A112" s="65"/>
      <c r="AZ112" s="66"/>
    </row>
    <row r="113" spans="1:52">
      <c r="A113" s="65"/>
      <c r="AZ113" s="66"/>
    </row>
    <row r="114" spans="1:52">
      <c r="A114" s="65"/>
      <c r="AZ114" s="66"/>
    </row>
    <row r="115" spans="1:52">
      <c r="A115" s="65"/>
      <c r="AZ115" s="66"/>
    </row>
    <row r="116" spans="1:52">
      <c r="A116" s="65"/>
      <c r="AZ116" s="66"/>
    </row>
    <row r="117" spans="1:52">
      <c r="A117" s="67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9"/>
    </row>
  </sheetData>
  <mergeCells count="14">
    <mergeCell ref="E42:AH42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Owner</cp:lastModifiedBy>
  <cp:lastPrinted>2007-03-09T01:56:33Z</cp:lastPrinted>
  <dcterms:created xsi:type="dcterms:W3CDTF">2002-02-23T02:02:23Z</dcterms:created>
  <dcterms:modified xsi:type="dcterms:W3CDTF">2023-01-20T09:59:20Z</dcterms:modified>
</cp:coreProperties>
</file>