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7\Desktop\Deree\COURSES\Applied Project Management - MG4167\"/>
    </mc:Choice>
  </mc:AlternateContent>
  <xr:revisionPtr revIDLastSave="0" documentId="13_ncr:1_{CCFA551A-4CB3-49AD-88FF-586C20AE94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isk Register" sheetId="1" r:id="rId1"/>
    <sheet name="Risk Matri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O27" i="1"/>
  <c r="O26" i="1"/>
  <c r="H26" i="1"/>
  <c r="G27" i="2"/>
  <c r="F27" i="2"/>
  <c r="E27" i="2"/>
  <c r="D27" i="2"/>
  <c r="C27" i="2"/>
  <c r="G26" i="2"/>
  <c r="F26" i="2"/>
  <c r="E26" i="2"/>
  <c r="D26" i="2"/>
  <c r="C26" i="2"/>
  <c r="G25" i="2"/>
  <c r="F25" i="2"/>
  <c r="E25" i="2"/>
  <c r="D25" i="2"/>
  <c r="C25" i="2"/>
  <c r="G24" i="2"/>
  <c r="F24" i="2"/>
  <c r="E24" i="2"/>
  <c r="D24" i="2"/>
  <c r="C24" i="2"/>
  <c r="G23" i="2"/>
  <c r="F23" i="2"/>
  <c r="E23" i="2"/>
  <c r="D23" i="2"/>
  <c r="C23" i="2"/>
  <c r="H24" i="1"/>
  <c r="O23" i="1"/>
  <c r="H23" i="1"/>
  <c r="O22" i="1"/>
  <c r="H22" i="1"/>
  <c r="J21" i="1"/>
  <c r="O17" i="1"/>
  <c r="H17" i="1"/>
  <c r="O16" i="1"/>
  <c r="H16" i="1"/>
  <c r="O12" i="1"/>
  <c r="H12" i="1"/>
  <c r="O11" i="1"/>
  <c r="H11" i="1"/>
  <c r="O7" i="1"/>
  <c r="H7" i="1"/>
  <c r="O6" i="1"/>
  <c r="H6" i="1"/>
</calcChain>
</file>

<file path=xl/sharedStrings.xml><?xml version="1.0" encoding="utf-8"?>
<sst xmlns="http://schemas.openxmlformats.org/spreadsheetml/2006/main" count="235" uniqueCount="123">
  <si>
    <t>Step 1 Identification - Description</t>
  </si>
  <si>
    <t>Step 2 Assessment</t>
  </si>
  <si>
    <t>Step 3 Response (mitigate, transfer, avoidance, accept)</t>
  </si>
  <si>
    <t>Step 2 Assessment / Step 4 Monitoring</t>
  </si>
  <si>
    <t>Contingency / Workaround</t>
  </si>
  <si>
    <t>Severity prior to action</t>
  </si>
  <si>
    <t>Severity after response</t>
  </si>
  <si>
    <t>Time</t>
  </si>
  <si>
    <t>Brief description</t>
  </si>
  <si>
    <t>Probability</t>
  </si>
  <si>
    <t>Impact</t>
  </si>
  <si>
    <t>Rating</t>
  </si>
  <si>
    <t>Response Handling</t>
  </si>
  <si>
    <t>Contingency Plans: if response is ineffective</t>
  </si>
  <si>
    <t>Status</t>
  </si>
  <si>
    <t>Owner</t>
  </si>
  <si>
    <t>S1</t>
  </si>
  <si>
    <t>System integration delays (due to compatibility issues)</t>
  </si>
  <si>
    <t>Mitigate - Active Monitoring and prior testing</t>
  </si>
  <si>
    <t>Consult system manufacturers / Develop infrastrucure from scratch</t>
  </si>
  <si>
    <t>New: requires action plan</t>
  </si>
  <si>
    <t>IT team</t>
  </si>
  <si>
    <t>S2</t>
  </si>
  <si>
    <t>Delays in regulatory approval (due to slow compliance checks)</t>
  </si>
  <si>
    <t xml:space="preserve">Mitigate - Early engagement with regulatory authorities </t>
  </si>
  <si>
    <t>Assign Compliance Team to accelerate approval process</t>
  </si>
  <si>
    <t>Active: monitoring</t>
  </si>
  <si>
    <t>Compliance and Legal Team</t>
  </si>
  <si>
    <t>Quality</t>
  </si>
  <si>
    <t>Contingency Plans</t>
  </si>
  <si>
    <t>Q1</t>
  </si>
  <si>
    <t>Technical failures (S/W and H/W malfunctions)</t>
  </si>
  <si>
    <t>Mitigate - Implement manual backup systems and emergency protocols</t>
  </si>
  <si>
    <t>Seek consultation from 3rd party</t>
  </si>
  <si>
    <t>Actions complete: monitor</t>
  </si>
  <si>
    <t>Q2</t>
  </si>
  <si>
    <t>Cybersecurity threats</t>
  </si>
  <si>
    <t>Mitigate - Implement multi-layer security (firewalls, encryption, MFA) to reduce the likelihood of a breach.</t>
  </si>
  <si>
    <t>Restore data from backups / Notify authorities for security breach</t>
  </si>
  <si>
    <t>IT team, Legal team</t>
  </si>
  <si>
    <t>Q3</t>
  </si>
  <si>
    <t>Inadequate Testing Procedures</t>
  </si>
  <si>
    <t>Increase testing resources or outsource to specialized firms if internal measures fail.</t>
  </si>
  <si>
    <t>Actions in progress</t>
  </si>
  <si>
    <t>Cost</t>
  </si>
  <si>
    <t>C1</t>
  </si>
  <si>
    <t>Budget Overruns</t>
  </si>
  <si>
    <t>Mitigate - contigency fund and continuous financial monitoring</t>
  </si>
  <si>
    <t>Adjust project scope / request for budget increase</t>
  </si>
  <si>
    <t>Finance team</t>
  </si>
  <si>
    <t>C2</t>
  </si>
  <si>
    <t>Unexpected Maintenance and Support Costs</t>
  </si>
  <si>
    <t>Mitigate - Implement preventive system monitoring to detect issues before they escalate</t>
  </si>
  <si>
    <t>Postpone non-critical upgrades to reallocate funds for urgent fixes</t>
  </si>
  <si>
    <t>Other</t>
  </si>
  <si>
    <t>O1</t>
  </si>
  <si>
    <t>Employee resistance to change</t>
  </si>
  <si>
    <t>Mitigate - comprehensive training and user-friendly design</t>
  </si>
  <si>
    <t>One-on-one training sessions / ongoing support</t>
  </si>
  <si>
    <t>HR / training team</t>
  </si>
  <si>
    <t>O2</t>
  </si>
  <si>
    <t>Patient adoption of telemedicine</t>
  </si>
  <si>
    <t>Transfer - let medical center HR team to deal with it</t>
  </si>
  <si>
    <t>Make system changes to enhance acceptance</t>
  </si>
  <si>
    <t>Actions complete: closed</t>
  </si>
  <si>
    <t>Medical Center's HR team</t>
  </si>
  <si>
    <t>O3</t>
  </si>
  <si>
    <t>Non - compliance with regulations</t>
  </si>
  <si>
    <t>Avoid - take all necessary actions to meet all regulatory requirements</t>
  </si>
  <si>
    <t>None - risk avoided</t>
  </si>
  <si>
    <t>Technical</t>
  </si>
  <si>
    <t>Software Integration Failure</t>
  </si>
  <si>
    <t>Engage external consultants if issues persist.</t>
  </si>
  <si>
    <t>Organizational</t>
  </si>
  <si>
    <t>Insufficient Training for Team</t>
  </si>
  <si>
    <t>Hire external trainers or e-learning platforms.</t>
  </si>
  <si>
    <t>Insignificant</t>
  </si>
  <si>
    <t>Minor</t>
  </si>
  <si>
    <t>Moderate</t>
  </si>
  <si>
    <t>Significant</t>
  </si>
  <si>
    <t>Severe</t>
  </si>
  <si>
    <t>Risk Status</t>
  </si>
  <si>
    <t>Description</t>
  </si>
  <si>
    <t>Very Likely</t>
  </si>
  <si>
    <t>Low Medium</t>
  </si>
  <si>
    <t>Medium</t>
  </si>
  <si>
    <t>Medium High</t>
  </si>
  <si>
    <t>High</t>
  </si>
  <si>
    <t>Risk event still possible</t>
  </si>
  <si>
    <t>Likely</t>
  </si>
  <si>
    <t>Low</t>
  </si>
  <si>
    <t>Newly identified risk</t>
  </si>
  <si>
    <t>Possible</t>
  </si>
  <si>
    <t>Risk manifested and actions taken to manage the risk</t>
  </si>
  <si>
    <t>Unlikely</t>
  </si>
  <si>
    <t>Risk manifested, action being taken</t>
  </si>
  <si>
    <t>Very Unlikely</t>
  </si>
  <si>
    <t>Risk manifested, actions taken, risk no longer a threat</t>
  </si>
  <si>
    <t>Closed</t>
  </si>
  <si>
    <t>Risk not longer a threat</t>
  </si>
  <si>
    <t>Assign roles &amp; delegate</t>
  </si>
  <si>
    <t xml:space="preserve">
</t>
  </si>
  <si>
    <t>Proposed Risk Management matrix</t>
  </si>
  <si>
    <t>T1</t>
  </si>
  <si>
    <t>IT Team</t>
  </si>
  <si>
    <t>Q4</t>
  </si>
  <si>
    <t>Defective Deliverables Due to Inadequate Review</t>
  </si>
  <si>
    <t>Escalate to senior quality management and introduce additional QA cycles if needed.</t>
  </si>
  <si>
    <t>Quality Assurance Supervisor</t>
  </si>
  <si>
    <t>OR1</t>
  </si>
  <si>
    <t>OR2</t>
  </si>
  <si>
    <t>High Staff Turnover During Project</t>
  </si>
  <si>
    <t>Prepare succession plans and cross-train key team members to prevent disruptions</t>
  </si>
  <si>
    <t xml:space="preserve">HR </t>
  </si>
  <si>
    <t>T2</t>
  </si>
  <si>
    <t xml:space="preserve">Hardware Failures in Critical Systems	</t>
  </si>
  <si>
    <t>Keep swappable backups on-site; maintain service agreements with hardware vendors.</t>
  </si>
  <si>
    <t>Action: Monitoring</t>
  </si>
  <si>
    <t>Mitigate - Implement comprehensive testing at each development milestone to ensure quality.</t>
  </si>
  <si>
    <t>Mitigate - Implement peer reviews and checklist-based quality audits before final delivery.</t>
  </si>
  <si>
    <t>Mitiate - Conduct frequent integration tests and use version control best practices.</t>
  </si>
  <si>
    <t>Transfer - Hire external trainers or e-learning platforms.</t>
  </si>
  <si>
    <t>Mitigate - Improve staff retention via incentives, career growth opportunities, and feedback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</si>
</sst>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1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  <charset val="161"/>
    </font>
    <font>
      <sz val="11"/>
      <color theme="1"/>
      <name val="Arial"/>
      <family val="2"/>
      <charset val="161"/>
    </font>
    <font>
      <sz val="8"/>
      <name val="Calibri"/>
      <family val="2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7C80"/>
        <bgColor indexed="64"/>
      </patternFill>
    </fill>
  </fills>
  <borders count="24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1"/>
      </left>
      <right style="thin">
        <color theme="3"/>
      </right>
      <top style="medium">
        <color theme="1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1"/>
      </top>
      <bottom style="thin">
        <color theme="3"/>
      </bottom>
      <diagonal/>
    </border>
    <border>
      <left/>
      <right style="thin">
        <color theme="3"/>
      </right>
      <top style="medium">
        <color theme="1"/>
      </top>
      <bottom style="thin">
        <color theme="3"/>
      </bottom>
      <diagonal/>
    </border>
    <border>
      <left style="thin">
        <color theme="3"/>
      </left>
      <right style="medium">
        <color theme="1"/>
      </right>
      <top style="medium">
        <color theme="1"/>
      </top>
      <bottom style="thin">
        <color theme="3"/>
      </bottom>
      <diagonal/>
    </border>
    <border>
      <left style="medium">
        <color theme="1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1"/>
      </right>
      <top style="thin">
        <color theme="3"/>
      </top>
      <bottom style="thin">
        <color theme="3"/>
      </bottom>
      <diagonal/>
    </border>
    <border>
      <left style="medium">
        <color theme="1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3"/>
      </right>
      <top style="thin">
        <color theme="1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1"/>
      </top>
      <bottom style="thin">
        <color theme="3"/>
      </bottom>
      <diagonal/>
    </border>
    <border>
      <left/>
      <right style="thin">
        <color theme="3"/>
      </right>
      <top style="thin">
        <color theme="1"/>
      </top>
      <bottom style="thin">
        <color theme="3"/>
      </bottom>
      <diagonal/>
    </border>
    <border>
      <left style="thin">
        <color theme="3"/>
      </left>
      <right style="medium">
        <color theme="1"/>
      </right>
      <top style="thin">
        <color theme="1"/>
      </top>
      <bottom style="thin">
        <color theme="3"/>
      </bottom>
      <diagonal/>
    </border>
    <border>
      <left style="thin">
        <color theme="3"/>
      </left>
      <right style="medium">
        <color theme="1"/>
      </right>
      <top style="thin">
        <color theme="3"/>
      </top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  <border>
      <left style="medium">
        <color theme="1"/>
      </left>
      <right style="thin">
        <color theme="3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5" borderId="0" xfId="0" applyFont="1" applyFill="1"/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horizontal="right" vertical="top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horizontal="right" vertical="top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21" xfId="0" applyFont="1" applyBorder="1" applyAlignment="1">
      <alignment vertical="top" wrapText="1"/>
    </xf>
    <xf numFmtId="0" fontId="2" fillId="6" borderId="8" xfId="0" applyFont="1" applyFill="1" applyBorder="1" applyAlignment="1">
      <alignment vertical="top" wrapText="1"/>
    </xf>
    <xf numFmtId="0" fontId="1" fillId="6" borderId="9" xfId="0" applyFont="1" applyFill="1" applyBorder="1" applyAlignment="1">
      <alignment vertical="top" wrapText="1"/>
    </xf>
    <xf numFmtId="0" fontId="2" fillId="6" borderId="9" xfId="0" applyFont="1" applyFill="1" applyBorder="1" applyAlignment="1">
      <alignment vertical="top" wrapText="1"/>
    </xf>
    <xf numFmtId="0" fontId="2" fillId="6" borderId="11" xfId="0" applyFont="1" applyFill="1" applyBorder="1" applyAlignment="1">
      <alignment vertical="top" wrapText="1"/>
    </xf>
    <xf numFmtId="0" fontId="2" fillId="6" borderId="17" xfId="0" applyFont="1" applyFill="1" applyBorder="1" applyAlignment="1">
      <alignment vertical="top" wrapText="1"/>
    </xf>
    <xf numFmtId="0" fontId="1" fillId="6" borderId="18" xfId="0" applyFont="1" applyFill="1" applyBorder="1" applyAlignment="1">
      <alignment vertical="top" wrapText="1"/>
    </xf>
    <xf numFmtId="0" fontId="2" fillId="6" borderId="18" xfId="0" applyFont="1" applyFill="1" applyBorder="1" applyAlignment="1">
      <alignment vertical="top" wrapText="1"/>
    </xf>
    <xf numFmtId="0" fontId="2" fillId="6" borderId="20" xfId="0" applyFont="1" applyFill="1" applyBorder="1" applyAlignment="1">
      <alignment vertical="top" wrapText="1"/>
    </xf>
    <xf numFmtId="0" fontId="4" fillId="8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3" xfId="0" applyFont="1" applyBorder="1" applyAlignment="1">
      <alignment vertical="top" wrapText="1"/>
    </xf>
    <xf numFmtId="0" fontId="8" fillId="0" borderId="0" xfId="0" applyFont="1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23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0" fontId="0" fillId="0" borderId="19" xfId="0" applyBorder="1"/>
    <xf numFmtId="0" fontId="2" fillId="0" borderId="1" xfId="0" applyFont="1" applyBorder="1" applyAlignment="1">
      <alignment horizontal="center" vertical="center" wrapText="1"/>
    </xf>
    <xf numFmtId="0" fontId="0" fillId="0" borderId="3" xfId="0" applyBorder="1"/>
    <xf numFmtId="0" fontId="2" fillId="6" borderId="22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2" fillId="6" borderId="9" xfId="0" applyFont="1" applyFill="1" applyBorder="1" applyAlignment="1">
      <alignment horizontal="center" vertical="center" wrapText="1"/>
    </xf>
    <xf numFmtId="0" fontId="0" fillId="0" borderId="10" xfId="0" applyBorder="1"/>
    <xf numFmtId="0" fontId="6" fillId="4" borderId="0" xfId="0" applyFont="1" applyFill="1" applyAlignment="1">
      <alignment horizontal="center" vertical="center" wrapText="1"/>
    </xf>
    <xf numFmtId="0" fontId="0" fillId="0" borderId="0" xfId="0"/>
    <xf numFmtId="0" fontId="6" fillId="2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20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99CC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99CC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7C8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F7C6563-B0CE-4797-951B-E02C7BAA3AE2}">
  <we:reference id="wa200005271" version="2.0.0.0" store="el-GR" storeType="OMEX"/>
  <we:alternateReferences>
    <we:reference id="WA200005271" version="2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28"/>
  <sheetViews>
    <sheetView tabSelected="1" zoomScale="55" zoomScaleNormal="55" workbookViewId="0">
      <pane ySplit="5" topLeftCell="A8" activePane="bottomLeft" state="frozen"/>
      <selection pane="bottomLeft" activeCell="W17" sqref="W17"/>
    </sheetView>
  </sheetViews>
  <sheetFormatPr defaultRowHeight="14.4" x14ac:dyDescent="0.3"/>
  <cols>
    <col min="2" max="2" width="14.21875" bestFit="1" customWidth="1"/>
    <col min="3" max="3" width="47" bestFit="1" customWidth="1"/>
    <col min="10" max="10" width="58.44140625" customWidth="1"/>
    <col min="17" max="17" width="61" customWidth="1"/>
    <col min="18" max="18" width="14" bestFit="1" customWidth="1"/>
    <col min="19" max="19" width="14.21875" bestFit="1" customWidth="1"/>
  </cols>
  <sheetData>
    <row r="1" spans="2:19" x14ac:dyDescent="0.3">
      <c r="B1" s="51" t="s">
        <v>0</v>
      </c>
      <c r="C1" s="52"/>
      <c r="D1" s="53" t="s">
        <v>1</v>
      </c>
      <c r="E1" s="52"/>
      <c r="F1" s="52"/>
      <c r="G1" s="52"/>
      <c r="H1" s="52"/>
      <c r="I1" s="52"/>
      <c r="J1" s="54" t="s">
        <v>2</v>
      </c>
      <c r="K1" s="53" t="s">
        <v>3</v>
      </c>
      <c r="L1" s="52"/>
      <c r="M1" s="52"/>
      <c r="N1" s="52"/>
      <c r="O1" s="52"/>
      <c r="P1" s="52"/>
      <c r="Q1" s="54" t="s">
        <v>4</v>
      </c>
    </row>
    <row r="2" spans="2:19" x14ac:dyDescent="0.3"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2:19" ht="15" customHeight="1" thickBot="1" x14ac:dyDescent="0.35"/>
    <row r="4" spans="2:19" ht="15" customHeight="1" thickBot="1" x14ac:dyDescent="0.35">
      <c r="B4" s="1"/>
      <c r="C4" s="2"/>
      <c r="D4" s="46" t="s">
        <v>5</v>
      </c>
      <c r="E4" s="47"/>
      <c r="F4" s="47"/>
      <c r="G4" s="47"/>
      <c r="H4" s="47"/>
      <c r="I4" s="48"/>
      <c r="J4" s="2"/>
      <c r="K4" s="46" t="s">
        <v>6</v>
      </c>
      <c r="L4" s="47"/>
      <c r="M4" s="47"/>
      <c r="N4" s="47"/>
      <c r="O4" s="47"/>
      <c r="P4" s="48"/>
      <c r="Q4" s="2"/>
      <c r="R4" s="2"/>
      <c r="S4" s="1"/>
    </row>
    <row r="5" spans="2:19" ht="28.05" customHeight="1" x14ac:dyDescent="0.3">
      <c r="B5" s="24" t="s">
        <v>7</v>
      </c>
      <c r="C5" s="25" t="s">
        <v>8</v>
      </c>
      <c r="D5" s="49" t="s">
        <v>9</v>
      </c>
      <c r="E5" s="50"/>
      <c r="F5" s="49" t="s">
        <v>10</v>
      </c>
      <c r="G5" s="50"/>
      <c r="H5" s="49" t="s">
        <v>11</v>
      </c>
      <c r="I5" s="50"/>
      <c r="J5" s="26" t="s">
        <v>12</v>
      </c>
      <c r="K5" s="49" t="s">
        <v>9</v>
      </c>
      <c r="L5" s="50"/>
      <c r="M5" s="49" t="s">
        <v>10</v>
      </c>
      <c r="N5" s="50"/>
      <c r="O5" s="49" t="s">
        <v>11</v>
      </c>
      <c r="P5" s="50"/>
      <c r="Q5" s="26" t="s">
        <v>13</v>
      </c>
      <c r="R5" s="26" t="s">
        <v>14</v>
      </c>
      <c r="S5" s="27" t="s">
        <v>15</v>
      </c>
    </row>
    <row r="6" spans="2:19" ht="42" customHeight="1" x14ac:dyDescent="0.3">
      <c r="B6" s="18" t="s">
        <v>16</v>
      </c>
      <c r="C6" s="3" t="s">
        <v>17</v>
      </c>
      <c r="D6" s="44">
        <v>3</v>
      </c>
      <c r="E6" s="45"/>
      <c r="F6" s="44">
        <v>4</v>
      </c>
      <c r="G6" s="45"/>
      <c r="H6" s="44">
        <f>D6*F6</f>
        <v>12</v>
      </c>
      <c r="I6" s="45"/>
      <c r="J6" s="3" t="s">
        <v>18</v>
      </c>
      <c r="K6" s="44">
        <v>2</v>
      </c>
      <c r="L6" s="45"/>
      <c r="M6" s="44">
        <v>3</v>
      </c>
      <c r="N6" s="45"/>
      <c r="O6" s="44">
        <f>SUM(K6*M6)</f>
        <v>6</v>
      </c>
      <c r="P6" s="45"/>
      <c r="Q6" s="3" t="s">
        <v>19</v>
      </c>
      <c r="R6" s="3" t="s">
        <v>20</v>
      </c>
      <c r="S6" s="19" t="s">
        <v>21</v>
      </c>
    </row>
    <row r="7" spans="2:19" ht="42" customHeight="1" x14ac:dyDescent="0.3">
      <c r="B7" s="18" t="s">
        <v>22</v>
      </c>
      <c r="C7" s="3" t="s">
        <v>23</v>
      </c>
      <c r="D7" s="44">
        <v>2</v>
      </c>
      <c r="E7" s="45"/>
      <c r="F7" s="44">
        <v>4</v>
      </c>
      <c r="G7" s="45"/>
      <c r="H7" s="44">
        <f>D7*F7</f>
        <v>8</v>
      </c>
      <c r="I7" s="45"/>
      <c r="J7" s="3" t="s">
        <v>24</v>
      </c>
      <c r="K7" s="44">
        <v>1</v>
      </c>
      <c r="L7" s="45"/>
      <c r="M7" s="44">
        <v>2</v>
      </c>
      <c r="N7" s="45"/>
      <c r="O7" s="44">
        <f>SUM(K7*M7)</f>
        <v>2</v>
      </c>
      <c r="P7" s="45"/>
      <c r="Q7" s="3" t="s">
        <v>25</v>
      </c>
      <c r="R7" s="3" t="s">
        <v>26</v>
      </c>
      <c r="S7" s="19" t="s">
        <v>27</v>
      </c>
    </row>
    <row r="8" spans="2:19" x14ac:dyDescent="0.3">
      <c r="B8" s="18"/>
      <c r="C8" s="3"/>
      <c r="D8" s="44"/>
      <c r="E8" s="45"/>
      <c r="F8" s="44"/>
      <c r="G8" s="45"/>
      <c r="H8" s="44"/>
      <c r="I8" s="45"/>
      <c r="J8" s="3"/>
      <c r="K8" s="44"/>
      <c r="L8" s="45"/>
      <c r="M8" s="44"/>
      <c r="N8" s="45"/>
      <c r="O8" s="44"/>
      <c r="P8" s="45"/>
      <c r="Q8" s="3"/>
      <c r="R8" s="3"/>
      <c r="S8" s="19"/>
    </row>
    <row r="9" spans="2:19" ht="15" customHeight="1" thickBot="1" x14ac:dyDescent="0.35">
      <c r="B9" s="20"/>
      <c r="C9" s="21"/>
      <c r="D9" s="44"/>
      <c r="E9" s="45"/>
      <c r="F9" s="44"/>
      <c r="G9" s="45"/>
      <c r="H9" s="44"/>
      <c r="I9" s="45"/>
      <c r="J9" s="21"/>
      <c r="K9" s="44"/>
      <c r="L9" s="45"/>
      <c r="M9" s="44"/>
      <c r="N9" s="45"/>
      <c r="O9" s="44"/>
      <c r="P9" s="45"/>
      <c r="Q9" s="21"/>
      <c r="R9" s="21"/>
      <c r="S9" s="22"/>
    </row>
    <row r="10" spans="2:19" ht="15" customHeight="1" x14ac:dyDescent="0.3">
      <c r="B10" s="28" t="s">
        <v>28</v>
      </c>
      <c r="C10" s="29" t="s">
        <v>8</v>
      </c>
      <c r="D10" s="42" t="s">
        <v>9</v>
      </c>
      <c r="E10" s="43"/>
      <c r="F10" s="42" t="s">
        <v>10</v>
      </c>
      <c r="G10" s="43"/>
      <c r="H10" s="42" t="s">
        <v>11</v>
      </c>
      <c r="I10" s="43"/>
      <c r="J10" s="26" t="s">
        <v>12</v>
      </c>
      <c r="K10" s="42" t="s">
        <v>9</v>
      </c>
      <c r="L10" s="43"/>
      <c r="M10" s="42" t="s">
        <v>10</v>
      </c>
      <c r="N10" s="43"/>
      <c r="O10" s="42" t="s">
        <v>11</v>
      </c>
      <c r="P10" s="43"/>
      <c r="Q10" s="30" t="s">
        <v>29</v>
      </c>
      <c r="R10" s="30" t="s">
        <v>14</v>
      </c>
      <c r="S10" s="31" t="s">
        <v>15</v>
      </c>
    </row>
    <row r="11" spans="2:19" ht="42" customHeight="1" x14ac:dyDescent="0.3">
      <c r="B11" s="18" t="s">
        <v>30</v>
      </c>
      <c r="C11" s="3" t="s">
        <v>31</v>
      </c>
      <c r="D11" s="44">
        <v>4</v>
      </c>
      <c r="E11" s="45"/>
      <c r="F11" s="44">
        <v>4</v>
      </c>
      <c r="G11" s="45"/>
      <c r="H11" s="44">
        <f>D11*F11</f>
        <v>16</v>
      </c>
      <c r="I11" s="45"/>
      <c r="J11" s="4" t="s">
        <v>32</v>
      </c>
      <c r="K11" s="44">
        <v>3</v>
      </c>
      <c r="L11" s="45"/>
      <c r="M11" s="44">
        <v>3</v>
      </c>
      <c r="N11" s="45"/>
      <c r="O11" s="44">
        <f>SUM(K11*M11)</f>
        <v>9</v>
      </c>
      <c r="P11" s="45"/>
      <c r="Q11" s="4" t="s">
        <v>33</v>
      </c>
      <c r="R11" s="3" t="s">
        <v>34</v>
      </c>
      <c r="S11" s="19" t="s">
        <v>21</v>
      </c>
    </row>
    <row r="12" spans="2:19" ht="42" customHeight="1" x14ac:dyDescent="0.3">
      <c r="B12" s="18" t="s">
        <v>35</v>
      </c>
      <c r="C12" s="3" t="s">
        <v>36</v>
      </c>
      <c r="D12" s="44">
        <v>4</v>
      </c>
      <c r="E12" s="45"/>
      <c r="F12" s="44">
        <v>5</v>
      </c>
      <c r="G12" s="45"/>
      <c r="H12" s="44">
        <f>D12*F12</f>
        <v>20</v>
      </c>
      <c r="I12" s="45"/>
      <c r="J12" s="3" t="s">
        <v>37</v>
      </c>
      <c r="K12" s="44">
        <v>2</v>
      </c>
      <c r="L12" s="45"/>
      <c r="M12" s="44">
        <v>4</v>
      </c>
      <c r="N12" s="45"/>
      <c r="O12" s="44">
        <f>SUM(K12*M12)</f>
        <v>8</v>
      </c>
      <c r="P12" s="45"/>
      <c r="Q12" s="3" t="s">
        <v>38</v>
      </c>
      <c r="R12" s="3" t="s">
        <v>34</v>
      </c>
      <c r="S12" s="19" t="s">
        <v>39</v>
      </c>
    </row>
    <row r="13" spans="2:19" ht="34.200000000000003" customHeight="1" x14ac:dyDescent="0.3">
      <c r="B13" s="18" t="s">
        <v>40</v>
      </c>
      <c r="C13" s="3" t="s">
        <v>41</v>
      </c>
      <c r="D13" s="44">
        <v>3</v>
      </c>
      <c r="E13" s="45"/>
      <c r="F13" s="44">
        <v>4</v>
      </c>
      <c r="G13" s="45"/>
      <c r="H13" s="44">
        <v>12</v>
      </c>
      <c r="I13" s="45"/>
      <c r="J13" s="4" t="s">
        <v>118</v>
      </c>
      <c r="K13" s="44">
        <v>2</v>
      </c>
      <c r="L13" s="45"/>
      <c r="M13" s="44">
        <v>3</v>
      </c>
      <c r="N13" s="45"/>
      <c r="O13" s="44">
        <v>6</v>
      </c>
      <c r="P13" s="45"/>
      <c r="Q13" s="4" t="s">
        <v>42</v>
      </c>
      <c r="R13" s="3" t="s">
        <v>43</v>
      </c>
      <c r="S13" s="19" t="s">
        <v>21</v>
      </c>
    </row>
    <row r="14" spans="2:19" ht="42" thickBot="1" x14ac:dyDescent="0.35">
      <c r="B14" s="20" t="s">
        <v>105</v>
      </c>
      <c r="C14" s="3" t="s">
        <v>106</v>
      </c>
      <c r="D14" s="44">
        <v>4</v>
      </c>
      <c r="E14" s="45"/>
      <c r="F14" s="44">
        <v>4</v>
      </c>
      <c r="G14" s="45"/>
      <c r="H14" s="44">
        <v>16</v>
      </c>
      <c r="I14" s="45"/>
      <c r="J14" s="4" t="s">
        <v>119</v>
      </c>
      <c r="K14" s="44">
        <v>2</v>
      </c>
      <c r="L14" s="45"/>
      <c r="M14" s="44">
        <v>3</v>
      </c>
      <c r="N14" s="45"/>
      <c r="O14" s="44">
        <v>6</v>
      </c>
      <c r="P14" s="45"/>
      <c r="Q14" s="38" t="s">
        <v>107</v>
      </c>
      <c r="R14" s="3" t="s">
        <v>43</v>
      </c>
      <c r="S14" s="19" t="s">
        <v>108</v>
      </c>
    </row>
    <row r="15" spans="2:19" ht="15" customHeight="1" x14ac:dyDescent="0.3">
      <c r="B15" s="28" t="s">
        <v>44</v>
      </c>
      <c r="C15" s="29" t="s">
        <v>8</v>
      </c>
      <c r="D15" s="42" t="s">
        <v>9</v>
      </c>
      <c r="E15" s="43"/>
      <c r="F15" s="42" t="s">
        <v>10</v>
      </c>
      <c r="G15" s="43"/>
      <c r="H15" s="42" t="s">
        <v>11</v>
      </c>
      <c r="I15" s="43"/>
      <c r="J15" s="26" t="s">
        <v>12</v>
      </c>
      <c r="K15" s="42" t="s">
        <v>9</v>
      </c>
      <c r="L15" s="43"/>
      <c r="M15" s="42" t="s">
        <v>10</v>
      </c>
      <c r="N15" s="43"/>
      <c r="O15" s="42" t="s">
        <v>11</v>
      </c>
      <c r="P15" s="43"/>
      <c r="Q15" s="30" t="s">
        <v>29</v>
      </c>
      <c r="R15" s="30" t="s">
        <v>14</v>
      </c>
      <c r="S15" s="31" t="s">
        <v>15</v>
      </c>
    </row>
    <row r="16" spans="2:19" ht="42" customHeight="1" x14ac:dyDescent="0.3">
      <c r="B16" s="18" t="s">
        <v>45</v>
      </c>
      <c r="C16" s="3" t="s">
        <v>46</v>
      </c>
      <c r="D16" s="44">
        <v>3</v>
      </c>
      <c r="E16" s="45"/>
      <c r="F16" s="44">
        <v>4</v>
      </c>
      <c r="G16" s="45"/>
      <c r="H16" s="44">
        <f>D16*F16</f>
        <v>12</v>
      </c>
      <c r="I16" s="45"/>
      <c r="J16" s="4" t="s">
        <v>47</v>
      </c>
      <c r="K16" s="44">
        <v>2</v>
      </c>
      <c r="L16" s="45"/>
      <c r="M16" s="44">
        <v>3</v>
      </c>
      <c r="N16" s="45"/>
      <c r="O16" s="44">
        <f>SUM(K16*M16)</f>
        <v>6</v>
      </c>
      <c r="P16" s="45"/>
      <c r="Q16" s="4" t="s">
        <v>48</v>
      </c>
      <c r="R16" s="3" t="s">
        <v>34</v>
      </c>
      <c r="S16" s="19" t="s">
        <v>49</v>
      </c>
    </row>
    <row r="17" spans="2:19" ht="42" customHeight="1" thickBot="1" x14ac:dyDescent="0.35">
      <c r="B17" s="18" t="s">
        <v>50</v>
      </c>
      <c r="C17" s="3" t="s">
        <v>51</v>
      </c>
      <c r="D17" s="44">
        <v>2</v>
      </c>
      <c r="E17" s="45"/>
      <c r="F17" s="44">
        <v>4</v>
      </c>
      <c r="G17" s="45"/>
      <c r="H17" s="44">
        <f>D17*F17</f>
        <v>8</v>
      </c>
      <c r="I17" s="45"/>
      <c r="J17" s="3" t="s">
        <v>52</v>
      </c>
      <c r="K17" s="44">
        <v>1</v>
      </c>
      <c r="L17" s="45"/>
      <c r="M17" s="44">
        <v>4</v>
      </c>
      <c r="N17" s="45"/>
      <c r="O17" s="44">
        <f>SUM(K17*M17)</f>
        <v>4</v>
      </c>
      <c r="P17" s="45"/>
      <c r="Q17" s="4" t="s">
        <v>53</v>
      </c>
      <c r="R17" s="3" t="s">
        <v>20</v>
      </c>
      <c r="S17" s="19" t="s">
        <v>49</v>
      </c>
    </row>
    <row r="18" spans="2:19" x14ac:dyDescent="0.3">
      <c r="B18" s="28" t="s">
        <v>70</v>
      </c>
      <c r="C18" s="29" t="s">
        <v>8</v>
      </c>
      <c r="D18" s="42" t="s">
        <v>9</v>
      </c>
      <c r="E18" s="43"/>
      <c r="F18" s="42" t="s">
        <v>10</v>
      </c>
      <c r="G18" s="43"/>
      <c r="H18" s="42" t="s">
        <v>11</v>
      </c>
      <c r="I18" s="43"/>
      <c r="J18" s="26" t="s">
        <v>12</v>
      </c>
      <c r="K18" s="42" t="s">
        <v>9</v>
      </c>
      <c r="L18" s="43"/>
      <c r="M18" s="42" t="s">
        <v>10</v>
      </c>
      <c r="N18" s="43"/>
      <c r="O18" s="42" t="s">
        <v>11</v>
      </c>
      <c r="P18" s="43"/>
      <c r="Q18" s="30" t="s">
        <v>29</v>
      </c>
      <c r="R18" s="30" t="s">
        <v>14</v>
      </c>
      <c r="S18" s="31" t="s">
        <v>15</v>
      </c>
    </row>
    <row r="19" spans="2:19" ht="27.6" x14ac:dyDescent="0.3">
      <c r="B19" s="20" t="s">
        <v>103</v>
      </c>
      <c r="C19" s="36" t="s">
        <v>71</v>
      </c>
      <c r="D19" s="44">
        <v>3</v>
      </c>
      <c r="E19" s="45"/>
      <c r="F19" s="44">
        <v>4</v>
      </c>
      <c r="G19" s="45"/>
      <c r="H19" s="44">
        <v>12</v>
      </c>
      <c r="I19" s="45"/>
      <c r="J19" s="4" t="s">
        <v>120</v>
      </c>
      <c r="K19" s="44">
        <v>2</v>
      </c>
      <c r="L19" s="45"/>
      <c r="M19" s="44">
        <v>3</v>
      </c>
      <c r="N19" s="45"/>
      <c r="O19" s="44">
        <v>6</v>
      </c>
      <c r="P19" s="45"/>
      <c r="Q19" s="4" t="s">
        <v>72</v>
      </c>
      <c r="R19" s="3" t="s">
        <v>20</v>
      </c>
      <c r="S19" s="23" t="s">
        <v>104</v>
      </c>
    </row>
    <row r="20" spans="2:19" ht="27.6" x14ac:dyDescent="0.3">
      <c r="B20" s="39" t="s">
        <v>114</v>
      </c>
      <c r="C20" s="36" t="s">
        <v>115</v>
      </c>
      <c r="D20" s="44">
        <v>3</v>
      </c>
      <c r="E20" s="45"/>
      <c r="F20" s="44">
        <v>4</v>
      </c>
      <c r="G20" s="45"/>
      <c r="H20" s="44">
        <v>12</v>
      </c>
      <c r="I20" s="45"/>
      <c r="J20" s="4" t="s">
        <v>120</v>
      </c>
      <c r="K20" s="44">
        <v>2</v>
      </c>
      <c r="L20" s="45"/>
      <c r="M20" s="44">
        <v>3</v>
      </c>
      <c r="N20" s="45"/>
      <c r="O20" s="44">
        <v>6</v>
      </c>
      <c r="P20" s="45"/>
      <c r="Q20" s="38" t="s">
        <v>116</v>
      </c>
      <c r="R20" s="3" t="s">
        <v>117</v>
      </c>
      <c r="S20" s="23" t="s">
        <v>104</v>
      </c>
    </row>
    <row r="21" spans="2:19" ht="15" customHeight="1" x14ac:dyDescent="0.3">
      <c r="B21" s="28" t="s">
        <v>54</v>
      </c>
      <c r="C21" s="29" t="s">
        <v>8</v>
      </c>
      <c r="D21" s="42" t="s">
        <v>9</v>
      </c>
      <c r="E21" s="43"/>
      <c r="F21" s="42" t="s">
        <v>10</v>
      </c>
      <c r="G21" s="43"/>
      <c r="H21" s="42" t="s">
        <v>11</v>
      </c>
      <c r="I21" s="43"/>
      <c r="J21" s="30" t="str">
        <f>J15</f>
        <v>Response Handling</v>
      </c>
      <c r="K21" s="42" t="s">
        <v>9</v>
      </c>
      <c r="L21" s="43"/>
      <c r="M21" s="42" t="s">
        <v>10</v>
      </c>
      <c r="N21" s="43"/>
      <c r="O21" s="42" t="s">
        <v>11</v>
      </c>
      <c r="P21" s="43"/>
      <c r="Q21" s="30" t="s">
        <v>29</v>
      </c>
      <c r="R21" s="30" t="s">
        <v>14</v>
      </c>
      <c r="S21" s="31" t="s">
        <v>15</v>
      </c>
    </row>
    <row r="22" spans="2:19" ht="43.8" customHeight="1" x14ac:dyDescent="0.3">
      <c r="B22" s="18" t="s">
        <v>55</v>
      </c>
      <c r="C22" s="3" t="s">
        <v>56</v>
      </c>
      <c r="D22" s="44">
        <v>3</v>
      </c>
      <c r="E22" s="45"/>
      <c r="F22" s="44">
        <v>4</v>
      </c>
      <c r="G22" s="45"/>
      <c r="H22" s="44">
        <f>D22*F22</f>
        <v>12</v>
      </c>
      <c r="I22" s="45"/>
      <c r="J22" s="4" t="s">
        <v>57</v>
      </c>
      <c r="K22" s="44">
        <v>2</v>
      </c>
      <c r="L22" s="45"/>
      <c r="M22" s="44">
        <v>3</v>
      </c>
      <c r="N22" s="45"/>
      <c r="O22" s="44">
        <f>SUM(K22*M22)</f>
        <v>6</v>
      </c>
      <c r="P22" s="45"/>
      <c r="Q22" s="4" t="s">
        <v>58</v>
      </c>
      <c r="R22" s="3" t="s">
        <v>43</v>
      </c>
      <c r="S22" s="19" t="s">
        <v>59</v>
      </c>
    </row>
    <row r="23" spans="2:19" ht="42" customHeight="1" x14ac:dyDescent="0.3">
      <c r="B23" s="18" t="s">
        <v>60</v>
      </c>
      <c r="C23" s="3" t="s">
        <v>61</v>
      </c>
      <c r="D23" s="40">
        <v>2</v>
      </c>
      <c r="E23" s="41"/>
      <c r="F23" s="40">
        <v>4</v>
      </c>
      <c r="G23" s="41"/>
      <c r="H23" s="40">
        <f>D23*F23</f>
        <v>8</v>
      </c>
      <c r="I23" s="41"/>
      <c r="J23" s="3" t="s">
        <v>62</v>
      </c>
      <c r="K23" s="40">
        <v>1</v>
      </c>
      <c r="L23" s="41"/>
      <c r="M23" s="40">
        <v>3</v>
      </c>
      <c r="N23" s="41"/>
      <c r="O23" s="40">
        <f>SUM(K23*M23)</f>
        <v>3</v>
      </c>
      <c r="P23" s="41"/>
      <c r="Q23" s="3" t="s">
        <v>63</v>
      </c>
      <c r="R23" s="3" t="s">
        <v>64</v>
      </c>
      <c r="S23" s="19" t="s">
        <v>65</v>
      </c>
    </row>
    <row r="24" spans="2:19" ht="42" customHeight="1" thickBot="1" x14ac:dyDescent="0.35">
      <c r="B24" s="18" t="s">
        <v>66</v>
      </c>
      <c r="C24" s="3" t="s">
        <v>67</v>
      </c>
      <c r="D24" s="40">
        <v>2</v>
      </c>
      <c r="E24" s="41"/>
      <c r="F24" s="40">
        <v>4</v>
      </c>
      <c r="G24" s="41"/>
      <c r="H24" s="40">
        <f>D24*F24</f>
        <v>8</v>
      </c>
      <c r="I24" s="41"/>
      <c r="J24" s="17" t="s">
        <v>68</v>
      </c>
      <c r="K24" s="40">
        <v>1</v>
      </c>
      <c r="L24" s="41"/>
      <c r="M24" s="40">
        <v>3</v>
      </c>
      <c r="N24" s="41"/>
      <c r="O24" s="40">
        <v>1</v>
      </c>
      <c r="P24" s="41"/>
      <c r="Q24" s="17" t="s">
        <v>69</v>
      </c>
      <c r="R24" s="17" t="s">
        <v>64</v>
      </c>
      <c r="S24" s="35" t="s">
        <v>27</v>
      </c>
    </row>
    <row r="25" spans="2:19" ht="27.6" x14ac:dyDescent="0.3">
      <c r="B25" s="28" t="s">
        <v>73</v>
      </c>
      <c r="C25" s="29" t="s">
        <v>8</v>
      </c>
      <c r="D25" s="42" t="s">
        <v>9</v>
      </c>
      <c r="E25" s="43"/>
      <c r="F25" s="42" t="s">
        <v>10</v>
      </c>
      <c r="G25" s="43"/>
      <c r="H25" s="42" t="s">
        <v>11</v>
      </c>
      <c r="I25" s="43"/>
      <c r="J25" s="26" t="s">
        <v>12</v>
      </c>
      <c r="K25" s="42" t="s">
        <v>9</v>
      </c>
      <c r="L25" s="43"/>
      <c r="M25" s="42" t="s">
        <v>10</v>
      </c>
      <c r="N25" s="43"/>
      <c r="O25" s="42" t="s">
        <v>11</v>
      </c>
      <c r="P25" s="43"/>
      <c r="Q25" s="30" t="s">
        <v>29</v>
      </c>
      <c r="R25" s="30" t="s">
        <v>14</v>
      </c>
      <c r="S25" s="31" t="s">
        <v>15</v>
      </c>
    </row>
    <row r="26" spans="2:19" ht="27.6" x14ac:dyDescent="0.3">
      <c r="B26" s="18" t="s">
        <v>109</v>
      </c>
      <c r="C26" s="3" t="s">
        <v>74</v>
      </c>
      <c r="D26" s="44">
        <v>4</v>
      </c>
      <c r="E26" s="45"/>
      <c r="F26" s="44">
        <v>3</v>
      </c>
      <c r="G26" s="45"/>
      <c r="H26" s="44">
        <f>D26*F26</f>
        <v>12</v>
      </c>
      <c r="I26" s="45"/>
      <c r="J26" s="4" t="s">
        <v>121</v>
      </c>
      <c r="K26" s="44">
        <v>2</v>
      </c>
      <c r="L26" s="45"/>
      <c r="M26" s="44">
        <v>2</v>
      </c>
      <c r="N26" s="45"/>
      <c r="O26" s="44">
        <f>SUM(K26*M26)</f>
        <v>4</v>
      </c>
      <c r="P26" s="45"/>
      <c r="Q26" s="4" t="s">
        <v>75</v>
      </c>
      <c r="R26" s="3" t="s">
        <v>26</v>
      </c>
      <c r="S26" s="19" t="s">
        <v>59</v>
      </c>
    </row>
    <row r="27" spans="2:19" ht="27.6" x14ac:dyDescent="0.3">
      <c r="B27" s="18" t="s">
        <v>110</v>
      </c>
      <c r="C27" s="3" t="s">
        <v>111</v>
      </c>
      <c r="D27" s="44">
        <v>3</v>
      </c>
      <c r="E27" s="45"/>
      <c r="F27" s="44">
        <v>4</v>
      </c>
      <c r="G27" s="45"/>
      <c r="H27" s="44">
        <f>D27*F27</f>
        <v>12</v>
      </c>
      <c r="I27" s="45"/>
      <c r="J27" s="4" t="s">
        <v>122</v>
      </c>
      <c r="K27" s="44">
        <v>2</v>
      </c>
      <c r="L27" s="45"/>
      <c r="M27" s="44">
        <v>3</v>
      </c>
      <c r="N27" s="45"/>
      <c r="O27" s="44">
        <f>SUM(K27*M27)</f>
        <v>6</v>
      </c>
      <c r="P27" s="45"/>
      <c r="Q27" s="4" t="s">
        <v>112</v>
      </c>
      <c r="R27" s="3" t="s">
        <v>26</v>
      </c>
      <c r="S27" s="19" t="s">
        <v>113</v>
      </c>
    </row>
    <row r="28" spans="2:19" x14ac:dyDescent="0.3">
      <c r="B28" s="1"/>
      <c r="C28" s="38"/>
      <c r="D28" s="5"/>
      <c r="E28" s="5"/>
      <c r="F28" s="5"/>
      <c r="G28" s="5"/>
      <c r="H28" s="6"/>
      <c r="I28" s="7"/>
      <c r="J28" s="37"/>
      <c r="K28" s="5"/>
      <c r="L28" s="5"/>
      <c r="M28" s="5"/>
      <c r="N28" s="5"/>
      <c r="O28" s="6"/>
      <c r="P28" s="7"/>
      <c r="Q28" s="37"/>
      <c r="R28" s="2"/>
      <c r="S28" s="1"/>
    </row>
  </sheetData>
  <mergeCells count="145">
    <mergeCell ref="D27:E27"/>
    <mergeCell ref="F27:G27"/>
    <mergeCell ref="H27:I27"/>
    <mergeCell ref="K27:L27"/>
    <mergeCell ref="M27:N27"/>
    <mergeCell ref="O27:P27"/>
    <mergeCell ref="D20:E20"/>
    <mergeCell ref="F20:G20"/>
    <mergeCell ref="H20:I20"/>
    <mergeCell ref="K20:L20"/>
    <mergeCell ref="M20:N20"/>
    <mergeCell ref="O20:P20"/>
    <mergeCell ref="M23:N23"/>
    <mergeCell ref="K23:L23"/>
    <mergeCell ref="H23:I23"/>
    <mergeCell ref="F23:G23"/>
    <mergeCell ref="D23:E23"/>
    <mergeCell ref="O23:P23"/>
    <mergeCell ref="D26:E26"/>
    <mergeCell ref="F26:G26"/>
    <mergeCell ref="H26:I26"/>
    <mergeCell ref="K26:L26"/>
    <mergeCell ref="M26:N26"/>
    <mergeCell ref="O26:P26"/>
    <mergeCell ref="B1:C2"/>
    <mergeCell ref="D1:I2"/>
    <mergeCell ref="J1:J2"/>
    <mergeCell ref="K1:P2"/>
    <mergeCell ref="Q1:Q2"/>
    <mergeCell ref="D22:E22"/>
    <mergeCell ref="F22:G22"/>
    <mergeCell ref="H22:I22"/>
    <mergeCell ref="K22:L22"/>
    <mergeCell ref="M22:N22"/>
    <mergeCell ref="O22:P22"/>
    <mergeCell ref="O21:P21"/>
    <mergeCell ref="D16:E16"/>
    <mergeCell ref="F16:G16"/>
    <mergeCell ref="H16:I16"/>
    <mergeCell ref="K16:L16"/>
    <mergeCell ref="M16:N16"/>
    <mergeCell ref="O16:P16"/>
    <mergeCell ref="K18:L18"/>
    <mergeCell ref="M18:N18"/>
    <mergeCell ref="O18:P18"/>
    <mergeCell ref="D21:E21"/>
    <mergeCell ref="F21:G21"/>
    <mergeCell ref="H21:I21"/>
    <mergeCell ref="K21:L21"/>
    <mergeCell ref="M21:N21"/>
    <mergeCell ref="O15:P15"/>
    <mergeCell ref="D19:E19"/>
    <mergeCell ref="F19:G19"/>
    <mergeCell ref="H19:I19"/>
    <mergeCell ref="K19:L19"/>
    <mergeCell ref="M19:N19"/>
    <mergeCell ref="O19:P19"/>
    <mergeCell ref="D17:E17"/>
    <mergeCell ref="F17:G17"/>
    <mergeCell ref="H17:I17"/>
    <mergeCell ref="K17:L17"/>
    <mergeCell ref="M17:N17"/>
    <mergeCell ref="O17:P17"/>
    <mergeCell ref="D18:E18"/>
    <mergeCell ref="F18:G18"/>
    <mergeCell ref="H18:I18"/>
    <mergeCell ref="D15:E15"/>
    <mergeCell ref="F15:G15"/>
    <mergeCell ref="H15:I15"/>
    <mergeCell ref="K15:L15"/>
    <mergeCell ref="M15:N15"/>
    <mergeCell ref="O8:P8"/>
    <mergeCell ref="D7:E7"/>
    <mergeCell ref="F7:G7"/>
    <mergeCell ref="H7:I7"/>
    <mergeCell ref="K7:L7"/>
    <mergeCell ref="M7:N7"/>
    <mergeCell ref="O7:P7"/>
    <mergeCell ref="D8:E8"/>
    <mergeCell ref="F8:G8"/>
    <mergeCell ref="H8:I8"/>
    <mergeCell ref="K8:L8"/>
    <mergeCell ref="M8:N8"/>
    <mergeCell ref="O6:P6"/>
    <mergeCell ref="D4:I4"/>
    <mergeCell ref="K4:P4"/>
    <mergeCell ref="D5:E5"/>
    <mergeCell ref="F5:G5"/>
    <mergeCell ref="H5:I5"/>
    <mergeCell ref="K5:L5"/>
    <mergeCell ref="M5:N5"/>
    <mergeCell ref="O5:P5"/>
    <mergeCell ref="D6:E6"/>
    <mergeCell ref="F6:G6"/>
    <mergeCell ref="H6:I6"/>
    <mergeCell ref="K6:L6"/>
    <mergeCell ref="M6:N6"/>
    <mergeCell ref="D24:E24"/>
    <mergeCell ref="F24:G24"/>
    <mergeCell ref="H24:I24"/>
    <mergeCell ref="D25:E25"/>
    <mergeCell ref="F25:G25"/>
    <mergeCell ref="H25:I25"/>
    <mergeCell ref="D9:E9"/>
    <mergeCell ref="F9:G9"/>
    <mergeCell ref="H9:I9"/>
    <mergeCell ref="D13:E13"/>
    <mergeCell ref="F13:G13"/>
    <mergeCell ref="H13:I13"/>
    <mergeCell ref="D10:E10"/>
    <mergeCell ref="F10:G10"/>
    <mergeCell ref="H10:I10"/>
    <mergeCell ref="D11:E11"/>
    <mergeCell ref="F11:G11"/>
    <mergeCell ref="H11:I11"/>
    <mergeCell ref="D12:E12"/>
    <mergeCell ref="F12:G12"/>
    <mergeCell ref="H12:I12"/>
    <mergeCell ref="D14:E14"/>
    <mergeCell ref="F14:G14"/>
    <mergeCell ref="H14:I14"/>
    <mergeCell ref="K24:L24"/>
    <mergeCell ref="M24:N24"/>
    <mergeCell ref="O24:P24"/>
    <mergeCell ref="K25:L25"/>
    <mergeCell ref="M25:N25"/>
    <mergeCell ref="O25:P25"/>
    <mergeCell ref="K9:L9"/>
    <mergeCell ref="M9:N9"/>
    <mergeCell ref="O9:P9"/>
    <mergeCell ref="K13:L13"/>
    <mergeCell ref="M13:N13"/>
    <mergeCell ref="O13:P13"/>
    <mergeCell ref="O11:P11"/>
    <mergeCell ref="K10:L10"/>
    <mergeCell ref="M10:N10"/>
    <mergeCell ref="O10:P10"/>
    <mergeCell ref="K11:L11"/>
    <mergeCell ref="M11:N11"/>
    <mergeCell ref="O14:P14"/>
    <mergeCell ref="K12:L12"/>
    <mergeCell ref="M12:N12"/>
    <mergeCell ref="O12:P12"/>
    <mergeCell ref="K14:L14"/>
    <mergeCell ref="M14:N14"/>
  </mergeCells>
  <phoneticPr fontId="9" type="noConversion"/>
  <conditionalFormatting sqref="D6:G9 K6:N9 D11:G14 K11:N14 D16:G17 K16:N17 D19:G20 K19:N20 D22:G24 K22:N24">
    <cfRule type="cellIs" dxfId="19" priority="17" operator="between">
      <formula>4.5</formula>
      <formula>5.5</formula>
    </cfRule>
    <cfRule type="cellIs" dxfId="18" priority="18" operator="between">
      <formula>3.5</formula>
      <formula>4.5</formula>
    </cfRule>
    <cfRule type="cellIs" dxfId="17" priority="19" operator="between">
      <formula>2.5</formula>
      <formula>3.5</formula>
    </cfRule>
    <cfRule type="cellIs" dxfId="16" priority="20" operator="between">
      <formula>1.5</formula>
      <formula>2.5</formula>
    </cfRule>
    <cfRule type="cellIs" dxfId="15" priority="21" operator="between">
      <formula>0.5</formula>
      <formula>1.5</formula>
    </cfRule>
  </conditionalFormatting>
  <conditionalFormatting sqref="D26:G27 K26:N27">
    <cfRule type="cellIs" dxfId="14" priority="6" operator="between">
      <formula>4.5</formula>
      <formula>5.5</formula>
    </cfRule>
    <cfRule type="cellIs" dxfId="13" priority="7" operator="between">
      <formula>3.5</formula>
      <formula>4.5</formula>
    </cfRule>
    <cfRule type="cellIs" dxfId="12" priority="8" operator="between">
      <formula>2.5</formula>
      <formula>3.5</formula>
    </cfRule>
    <cfRule type="cellIs" dxfId="11" priority="9" operator="between">
      <formula>1.5</formula>
      <formula>2.5</formula>
    </cfRule>
    <cfRule type="cellIs" dxfId="10" priority="10" operator="between">
      <formula>0.5</formula>
      <formula>1.5</formula>
    </cfRule>
  </conditionalFormatting>
  <conditionalFormatting sqref="H6:I9 O6:P9 H11:I14 O11:P14 H16:I17 O16:P17 H19:I20 O19:P20 H22:I24 O22:P24">
    <cfRule type="cellIs" dxfId="9" priority="12" operator="greaterThan">
      <formula>16.5</formula>
    </cfRule>
    <cfRule type="cellIs" dxfId="8" priority="13" operator="between">
      <formula>12.5</formula>
      <formula>16.5</formula>
    </cfRule>
    <cfRule type="cellIs" dxfId="7" priority="14" operator="between">
      <formula>8.5</formula>
      <formula>12.5</formula>
    </cfRule>
    <cfRule type="cellIs" dxfId="6" priority="15" operator="between">
      <formula>4.5</formula>
      <formula>8.5</formula>
    </cfRule>
    <cfRule type="cellIs" dxfId="5" priority="16" operator="between">
      <formula>0.5</formula>
      <formula>4.5</formula>
    </cfRule>
  </conditionalFormatting>
  <conditionalFormatting sqref="H26:I27 O26:P27">
    <cfRule type="cellIs" dxfId="4" priority="1" operator="greaterThan">
      <formula>16.5</formula>
    </cfRule>
    <cfRule type="cellIs" dxfId="3" priority="2" operator="between">
      <formula>12.5</formula>
      <formula>16.5</formula>
    </cfRule>
    <cfRule type="cellIs" dxfId="2" priority="3" operator="between">
      <formula>8.5</formula>
      <formula>12.5</formula>
    </cfRule>
    <cfRule type="cellIs" dxfId="1" priority="4" operator="between">
      <formula>4.5</formula>
      <formula>8.5</formula>
    </cfRule>
    <cfRule type="cellIs" dxfId="0" priority="5" operator="between">
      <formula>0.5</formula>
      <formula>4.5</formula>
    </cfRule>
  </conditionalFormatting>
  <pageMargins left="0.51181102362204722" right="0.51181102362204722" top="0.35433070866141742" bottom="0.35433070866141742" header="0.31496062992125978" footer="0.31496062992125978"/>
  <pageSetup scale="50" fitToHeight="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R28"/>
  <sheetViews>
    <sheetView zoomScale="45" zoomScaleNormal="130" workbookViewId="0">
      <selection activeCell="H16" sqref="H16"/>
    </sheetView>
  </sheetViews>
  <sheetFormatPr defaultRowHeight="14.4" x14ac:dyDescent="0.3"/>
  <cols>
    <col min="2" max="2" width="11.109375" customWidth="1"/>
    <col min="3" max="3" width="15.109375" customWidth="1"/>
    <col min="4" max="7" width="12.6640625" customWidth="1"/>
    <col min="8" max="8" width="8" customWidth="1"/>
    <col min="9" max="9" width="7.33203125" customWidth="1"/>
    <col min="10" max="10" width="30.44140625" bestFit="1" customWidth="1"/>
    <col min="11" max="11" width="5.109375" customWidth="1"/>
    <col min="12" max="12" width="60.44140625" bestFit="1" customWidth="1"/>
  </cols>
  <sheetData>
    <row r="2" spans="1:18" x14ac:dyDescent="0.3">
      <c r="A2" s="8"/>
      <c r="B2" s="8"/>
      <c r="C2" s="56" t="s">
        <v>10</v>
      </c>
      <c r="D2" s="52"/>
      <c r="E2" s="52"/>
      <c r="F2" s="52"/>
      <c r="G2" s="52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3">
      <c r="A3" s="9"/>
      <c r="B3" s="9"/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1" customHeight="1" thickBot="1" x14ac:dyDescent="0.35">
      <c r="A4" s="55" t="s">
        <v>9</v>
      </c>
      <c r="B4" s="52"/>
      <c r="C4" s="10" t="s">
        <v>76</v>
      </c>
      <c r="D4" s="10" t="s">
        <v>77</v>
      </c>
      <c r="E4" s="10" t="s">
        <v>78</v>
      </c>
      <c r="F4" s="10" t="s">
        <v>79</v>
      </c>
      <c r="G4" s="10" t="s">
        <v>80</v>
      </c>
      <c r="H4" s="8"/>
      <c r="I4" s="8"/>
      <c r="J4" s="16" t="s">
        <v>81</v>
      </c>
      <c r="K4" s="8"/>
      <c r="L4" s="16" t="s">
        <v>82</v>
      </c>
      <c r="M4" s="8"/>
      <c r="N4" s="8"/>
      <c r="O4" s="8"/>
      <c r="P4" s="8"/>
      <c r="Q4" s="8"/>
      <c r="R4" s="8"/>
    </row>
    <row r="5" spans="1:18" ht="33" customHeight="1" thickTop="1" thickBot="1" x14ac:dyDescent="0.35">
      <c r="A5" s="11">
        <v>5</v>
      </c>
      <c r="B5" s="11" t="s">
        <v>83</v>
      </c>
      <c r="C5" s="14" t="s">
        <v>84</v>
      </c>
      <c r="D5" s="12" t="s">
        <v>85</v>
      </c>
      <c r="E5" s="13" t="s">
        <v>86</v>
      </c>
      <c r="F5" s="32" t="s">
        <v>87</v>
      </c>
      <c r="G5" s="32" t="s">
        <v>87</v>
      </c>
      <c r="H5" s="8"/>
      <c r="I5" s="8"/>
      <c r="J5" s="8" t="s">
        <v>26</v>
      </c>
      <c r="K5" s="8"/>
      <c r="L5" s="8" t="s">
        <v>88</v>
      </c>
      <c r="M5" s="8"/>
      <c r="N5" s="8"/>
      <c r="O5" s="8"/>
      <c r="P5" s="8"/>
      <c r="Q5" s="8"/>
      <c r="R5" s="8"/>
    </row>
    <row r="6" spans="1:18" ht="33" customHeight="1" thickTop="1" thickBot="1" x14ac:dyDescent="0.35">
      <c r="A6" s="11">
        <v>4</v>
      </c>
      <c r="B6" s="11" t="s">
        <v>89</v>
      </c>
      <c r="C6" s="33" t="s">
        <v>90</v>
      </c>
      <c r="D6" s="14" t="s">
        <v>84</v>
      </c>
      <c r="E6" s="12" t="s">
        <v>85</v>
      </c>
      <c r="F6" s="13" t="s">
        <v>86</v>
      </c>
      <c r="G6" s="32" t="s">
        <v>87</v>
      </c>
      <c r="H6" s="8"/>
      <c r="I6" s="8"/>
      <c r="J6" s="8" t="s">
        <v>20</v>
      </c>
      <c r="K6" s="8"/>
      <c r="L6" s="8" t="s">
        <v>91</v>
      </c>
      <c r="M6" s="8"/>
      <c r="N6" s="8"/>
      <c r="O6" s="8"/>
      <c r="P6" s="8"/>
      <c r="Q6" s="8"/>
      <c r="R6" s="8"/>
    </row>
    <row r="7" spans="1:18" ht="33" customHeight="1" thickTop="1" thickBot="1" x14ac:dyDescent="0.35">
      <c r="A7" s="11">
        <v>3</v>
      </c>
      <c r="B7" s="11" t="s">
        <v>92</v>
      </c>
      <c r="C7" s="33" t="s">
        <v>90</v>
      </c>
      <c r="D7" s="14" t="s">
        <v>84</v>
      </c>
      <c r="E7" s="12" t="s">
        <v>85</v>
      </c>
      <c r="F7" s="13" t="s">
        <v>86</v>
      </c>
      <c r="G7" s="13" t="s">
        <v>86</v>
      </c>
      <c r="H7" s="8"/>
      <c r="I7" s="8"/>
      <c r="J7" s="8" t="s">
        <v>34</v>
      </c>
      <c r="K7" s="8"/>
      <c r="L7" s="8" t="s">
        <v>93</v>
      </c>
      <c r="M7" s="8"/>
      <c r="N7" s="8"/>
      <c r="O7" s="8"/>
      <c r="P7" s="8"/>
      <c r="Q7" s="8"/>
      <c r="R7" s="8"/>
    </row>
    <row r="8" spans="1:18" ht="33" customHeight="1" thickTop="1" thickBot="1" x14ac:dyDescent="0.35">
      <c r="A8" s="11">
        <v>2</v>
      </c>
      <c r="B8" s="11" t="s">
        <v>94</v>
      </c>
      <c r="C8" s="33" t="s">
        <v>90</v>
      </c>
      <c r="D8" s="14" t="s">
        <v>84</v>
      </c>
      <c r="E8" s="14" t="s">
        <v>84</v>
      </c>
      <c r="F8" s="12" t="s">
        <v>85</v>
      </c>
      <c r="G8" s="13" t="s">
        <v>86</v>
      </c>
      <c r="H8" s="8"/>
      <c r="I8" s="8"/>
      <c r="J8" s="8" t="s">
        <v>43</v>
      </c>
      <c r="K8" s="8"/>
      <c r="L8" s="8" t="s">
        <v>95</v>
      </c>
      <c r="M8" s="8"/>
      <c r="N8" s="8"/>
      <c r="O8" s="8"/>
      <c r="P8" s="8"/>
      <c r="Q8" s="8"/>
      <c r="R8" s="8"/>
    </row>
    <row r="9" spans="1:18" ht="33" customHeight="1" thickTop="1" thickBot="1" x14ac:dyDescent="0.35">
      <c r="A9" s="11">
        <v>1</v>
      </c>
      <c r="B9" s="11" t="s">
        <v>96</v>
      </c>
      <c r="C9" s="33" t="s">
        <v>90</v>
      </c>
      <c r="D9" s="33" t="s">
        <v>90</v>
      </c>
      <c r="E9" s="14" t="s">
        <v>84</v>
      </c>
      <c r="F9" s="12" t="s">
        <v>85</v>
      </c>
      <c r="G9" s="12" t="s">
        <v>85</v>
      </c>
      <c r="H9" s="8"/>
      <c r="I9" s="8"/>
      <c r="J9" s="8" t="s">
        <v>64</v>
      </c>
      <c r="K9" s="8"/>
      <c r="L9" s="8" t="s">
        <v>97</v>
      </c>
      <c r="M9" s="8"/>
      <c r="N9" s="8"/>
      <c r="O9" s="8"/>
      <c r="P9" s="8"/>
      <c r="Q9" s="8"/>
      <c r="R9" s="8"/>
    </row>
    <row r="10" spans="1:18" ht="24.75" customHeight="1" thickTop="1" x14ac:dyDescent="0.3">
      <c r="A10" s="8"/>
      <c r="B10" s="8"/>
      <c r="C10" s="8"/>
      <c r="D10" s="8"/>
      <c r="E10" s="8"/>
      <c r="F10" s="8"/>
      <c r="G10" s="8"/>
      <c r="H10" s="8"/>
      <c r="I10" s="8"/>
      <c r="J10" s="8" t="s">
        <v>98</v>
      </c>
      <c r="K10" s="8"/>
      <c r="L10" s="8" t="s">
        <v>99</v>
      </c>
      <c r="M10" s="8"/>
      <c r="N10" s="8"/>
      <c r="O10" s="8"/>
      <c r="P10" s="8"/>
      <c r="Q10" s="8"/>
      <c r="R10" s="8"/>
    </row>
    <row r="11" spans="1:18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3">
      <c r="A12" s="9"/>
      <c r="B12" s="9"/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21.75" customHeight="1" thickBot="1" x14ac:dyDescent="0.35">
      <c r="A13" s="9"/>
      <c r="B13" s="9"/>
      <c r="C13" s="10" t="s">
        <v>76</v>
      </c>
      <c r="D13" s="10" t="s">
        <v>77</v>
      </c>
      <c r="E13" s="10" t="s">
        <v>78</v>
      </c>
      <c r="F13" s="10" t="s">
        <v>79</v>
      </c>
      <c r="G13" s="10" t="s">
        <v>80</v>
      </c>
      <c r="H13" s="8"/>
      <c r="I13" s="8"/>
      <c r="J13" s="16" t="s">
        <v>15</v>
      </c>
      <c r="K13" s="8"/>
      <c r="L13" s="8"/>
      <c r="M13" s="8"/>
      <c r="N13" s="8"/>
      <c r="O13" s="8"/>
      <c r="P13" s="8"/>
      <c r="Q13" s="8"/>
      <c r="R13" s="8"/>
    </row>
    <row r="14" spans="1:18" ht="33" customHeight="1" thickTop="1" thickBot="1" x14ac:dyDescent="0.35">
      <c r="A14" s="11">
        <v>5</v>
      </c>
      <c r="B14" s="11" t="s">
        <v>83</v>
      </c>
      <c r="C14" s="14">
        <v>2</v>
      </c>
      <c r="D14" s="12">
        <v>3</v>
      </c>
      <c r="E14" s="13">
        <v>4</v>
      </c>
      <c r="F14" s="32">
        <v>5</v>
      </c>
      <c r="G14" s="32">
        <v>5</v>
      </c>
      <c r="H14" s="8"/>
      <c r="I14" s="8"/>
      <c r="J14" s="8" t="s">
        <v>100</v>
      </c>
      <c r="K14" s="8"/>
      <c r="L14" s="8"/>
      <c r="M14" s="8"/>
      <c r="N14" s="8"/>
      <c r="O14" s="8"/>
      <c r="P14" s="8"/>
      <c r="Q14" s="8"/>
      <c r="R14" s="8"/>
    </row>
    <row r="15" spans="1:18" ht="33" customHeight="1" thickTop="1" thickBot="1" x14ac:dyDescent="0.35">
      <c r="A15" s="11">
        <v>4</v>
      </c>
      <c r="B15" s="11" t="s">
        <v>89</v>
      </c>
      <c r="C15" s="33">
        <v>1</v>
      </c>
      <c r="D15" s="14">
        <v>2</v>
      </c>
      <c r="E15" s="12">
        <v>3</v>
      </c>
      <c r="F15" s="13">
        <v>4</v>
      </c>
      <c r="G15" s="32">
        <v>5</v>
      </c>
      <c r="H15" s="15" t="s">
        <v>101</v>
      </c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33" customHeight="1" thickTop="1" thickBot="1" x14ac:dyDescent="0.35">
      <c r="A16" s="11">
        <v>3</v>
      </c>
      <c r="B16" s="11" t="s">
        <v>92</v>
      </c>
      <c r="C16" s="33">
        <v>1</v>
      </c>
      <c r="D16" s="14">
        <v>2</v>
      </c>
      <c r="E16" s="12">
        <v>3</v>
      </c>
      <c r="F16" s="13">
        <v>4</v>
      </c>
      <c r="G16" s="13">
        <v>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33" customHeight="1" thickTop="1" thickBot="1" x14ac:dyDescent="0.35">
      <c r="A17" s="11">
        <v>2</v>
      </c>
      <c r="B17" s="11" t="s">
        <v>94</v>
      </c>
      <c r="C17" s="33">
        <v>1</v>
      </c>
      <c r="D17" s="14">
        <v>2</v>
      </c>
      <c r="E17" s="14">
        <v>2</v>
      </c>
      <c r="F17" s="12">
        <v>3</v>
      </c>
      <c r="G17" s="13">
        <v>4</v>
      </c>
      <c r="H17" s="15" t="s">
        <v>101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33" customHeight="1" thickTop="1" thickBot="1" x14ac:dyDescent="0.35">
      <c r="A18" s="11">
        <v>1</v>
      </c>
      <c r="B18" s="11" t="s">
        <v>96</v>
      </c>
      <c r="C18" s="33">
        <v>1</v>
      </c>
      <c r="D18" s="33">
        <v>1</v>
      </c>
      <c r="E18" s="14">
        <v>2</v>
      </c>
      <c r="F18" s="12">
        <v>3</v>
      </c>
      <c r="G18" s="12">
        <v>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15" customHeight="1" thickTop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3">
      <c r="A20" s="8" t="s">
        <v>102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2" spans="1:18" ht="18.75" customHeight="1" thickBot="1" x14ac:dyDescent="0.35">
      <c r="C22" s="56" t="s">
        <v>11</v>
      </c>
      <c r="D22" s="52"/>
      <c r="E22" s="52"/>
      <c r="F22" s="52"/>
      <c r="G22" s="52"/>
    </row>
    <row r="23" spans="1:18" ht="33" customHeight="1" thickTop="1" thickBot="1" x14ac:dyDescent="0.35">
      <c r="C23" s="14">
        <f>$A$14*C12</f>
        <v>5</v>
      </c>
      <c r="D23" s="12">
        <f>$A$14*D12</f>
        <v>10</v>
      </c>
      <c r="E23" s="13">
        <f>$A$14*E12</f>
        <v>15</v>
      </c>
      <c r="F23" s="32">
        <f>$A$14*F12</f>
        <v>20</v>
      </c>
      <c r="G23" s="32">
        <f>$A$14*G12</f>
        <v>25</v>
      </c>
    </row>
    <row r="24" spans="1:18" ht="33" customHeight="1" thickTop="1" thickBot="1" x14ac:dyDescent="0.35">
      <c r="C24" s="33">
        <f>$A$15*C12</f>
        <v>4</v>
      </c>
      <c r="D24" s="14">
        <f>$A$15*D12</f>
        <v>8</v>
      </c>
      <c r="E24" s="12">
        <f>$A$15*E12</f>
        <v>12</v>
      </c>
      <c r="F24" s="13">
        <f>$A$15*F12</f>
        <v>16</v>
      </c>
      <c r="G24" s="32">
        <f>$A$15*G12</f>
        <v>20</v>
      </c>
    </row>
    <row r="25" spans="1:18" ht="33" customHeight="1" thickTop="1" thickBot="1" x14ac:dyDescent="0.35">
      <c r="C25" s="33">
        <f>$A$16*C12</f>
        <v>3</v>
      </c>
      <c r="D25" s="14">
        <f>$A$16*D12</f>
        <v>6</v>
      </c>
      <c r="E25" s="12">
        <f>$A$16*E12</f>
        <v>9</v>
      </c>
      <c r="F25" s="13">
        <f>$A$16*F12</f>
        <v>12</v>
      </c>
      <c r="G25" s="13">
        <f>$A$16*G12</f>
        <v>15</v>
      </c>
    </row>
    <row r="26" spans="1:18" ht="33" customHeight="1" thickTop="1" thickBot="1" x14ac:dyDescent="0.35">
      <c r="C26" s="33">
        <f>$A$17*C12</f>
        <v>2</v>
      </c>
      <c r="D26" s="14">
        <f>$A$17*D12</f>
        <v>4</v>
      </c>
      <c r="E26" s="14">
        <f>$A$17*E12</f>
        <v>6</v>
      </c>
      <c r="F26" s="12">
        <f>$A$17*F12</f>
        <v>8</v>
      </c>
      <c r="G26" s="13">
        <f>$A$17*G12</f>
        <v>10</v>
      </c>
    </row>
    <row r="27" spans="1:18" ht="33" customHeight="1" thickTop="1" thickBot="1" x14ac:dyDescent="0.35">
      <c r="C27" s="33">
        <f>$A$18*C12</f>
        <v>1</v>
      </c>
      <c r="D27" s="33">
        <f>$A$18*D12</f>
        <v>2</v>
      </c>
      <c r="E27" s="14">
        <f>$A$18*E12</f>
        <v>3</v>
      </c>
      <c r="F27" s="12">
        <f>$A$18*F12</f>
        <v>4</v>
      </c>
      <c r="G27" s="12">
        <f>$A$18*G12</f>
        <v>5</v>
      </c>
    </row>
    <row r="28" spans="1:18" ht="15" customHeight="1" thickTop="1" x14ac:dyDescent="0.3">
      <c r="C28" s="34"/>
    </row>
  </sheetData>
  <mergeCells count="3">
    <mergeCell ref="A4:B4"/>
    <mergeCell ref="C2:G2"/>
    <mergeCell ref="C22:G22"/>
  </mergeCells>
  <pageMargins left="0.70866141732283472" right="0.70866141732283472" top="0.74803149606299213" bottom="0.74803149606299213" header="0.31496062992125978" footer="0.31496062992125978"/>
  <pageSetup scale="82" fitToWidth="2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Register</vt:lpstr>
      <vt:lpstr>Risk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Dritsas</dc:creator>
  <cp:lastModifiedBy>Emmanouil Papanikolas</cp:lastModifiedBy>
  <dcterms:created xsi:type="dcterms:W3CDTF">2022-10-28T12:59:46Z</dcterms:created>
  <dcterms:modified xsi:type="dcterms:W3CDTF">2025-04-13T16:23:03Z</dcterms:modified>
</cp:coreProperties>
</file>