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Τεχνικές Προβλέψεων\"/>
    </mc:Choice>
  </mc:AlternateContent>
  <xr:revisionPtr revIDLastSave="0" documentId="13_ncr:1_{5ABB8945-CE26-4CA2-B0BC-850ACC844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KiPZtnBunhiK8Tnu6mhUA8RByQA=="/>
    </ext>
  </extLst>
</workbook>
</file>

<file path=xl/calcChain.xml><?xml version="1.0" encoding="utf-8"?>
<calcChain xmlns="http://schemas.openxmlformats.org/spreadsheetml/2006/main">
  <c r="E2" i="3" l="1"/>
  <c r="I77" i="1"/>
  <c r="I76" i="1"/>
  <c r="I75" i="1"/>
  <c r="B76" i="4" s="1"/>
  <c r="I74" i="1"/>
  <c r="B75" i="4" s="1"/>
  <c r="I73" i="1"/>
  <c r="B74" i="4" s="1"/>
  <c r="I72" i="1"/>
  <c r="I71" i="1"/>
  <c r="B72" i="4" s="1"/>
  <c r="I70" i="1"/>
  <c r="B71" i="4" s="1"/>
  <c r="I69" i="1"/>
  <c r="I68" i="1"/>
  <c r="I67" i="1"/>
  <c r="B68" i="3" s="1"/>
  <c r="I66" i="1"/>
  <c r="B67" i="4" s="1"/>
  <c r="I65" i="1"/>
  <c r="B66" i="4" s="1"/>
  <c r="I64" i="1"/>
  <c r="I63" i="1"/>
  <c r="I62" i="1"/>
  <c r="B63" i="4" s="1"/>
  <c r="I61" i="1"/>
  <c r="I60" i="1"/>
  <c r="I59" i="1"/>
  <c r="B60" i="4" s="1"/>
  <c r="I58" i="1"/>
  <c r="B59" i="4" s="1"/>
  <c r="I57" i="1"/>
  <c r="B58" i="4" s="1"/>
  <c r="I56" i="1"/>
  <c r="I55" i="1"/>
  <c r="B56" i="4" s="1"/>
  <c r="I54" i="1"/>
  <c r="B55" i="4" s="1"/>
  <c r="I53" i="1"/>
  <c r="I52" i="1"/>
  <c r="I51" i="1"/>
  <c r="B52" i="3" s="1"/>
  <c r="I50" i="1"/>
  <c r="B51" i="4" s="1"/>
  <c r="I49" i="1"/>
  <c r="B50" i="4" s="1"/>
  <c r="I48" i="1"/>
  <c r="I47" i="1"/>
  <c r="I46" i="1"/>
  <c r="B47" i="4" s="1"/>
  <c r="I45" i="1"/>
  <c r="I44" i="1"/>
  <c r="I43" i="1"/>
  <c r="B44" i="4" s="1"/>
  <c r="I42" i="1"/>
  <c r="B43" i="4" s="1"/>
  <c r="I41" i="1"/>
  <c r="B42" i="4" s="1"/>
  <c r="I40" i="1"/>
  <c r="I39" i="1"/>
  <c r="B40" i="4" s="1"/>
  <c r="I38" i="1"/>
  <c r="B39" i="4" s="1"/>
  <c r="I37" i="1"/>
  <c r="I36" i="1"/>
  <c r="I35" i="1"/>
  <c r="B36" i="3" s="1"/>
  <c r="I34" i="1"/>
  <c r="B35" i="4" s="1"/>
  <c r="I33" i="1"/>
  <c r="B34" i="4" s="1"/>
  <c r="I32" i="1"/>
  <c r="I31" i="1"/>
  <c r="I30" i="1"/>
  <c r="B31" i="4" s="1"/>
  <c r="I29" i="1"/>
  <c r="I28" i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I20" i="1"/>
  <c r="B21" i="3" s="1"/>
  <c r="I19" i="1"/>
  <c r="I18" i="1"/>
  <c r="B19" i="4" s="1"/>
  <c r="I17" i="1"/>
  <c r="B18" i="4" s="1"/>
  <c r="I16" i="1"/>
  <c r="B17" i="3" s="1"/>
  <c r="I15" i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L8" i="1"/>
  <c r="L20" i="1" s="1"/>
  <c r="L32" i="1" s="1"/>
  <c r="L44" i="1" s="1"/>
  <c r="L56" i="1" s="1"/>
  <c r="L68" i="1" s="1"/>
  <c r="I8" i="1"/>
  <c r="L7" i="1"/>
  <c r="L19" i="1" s="1"/>
  <c r="L31" i="1" s="1"/>
  <c r="L43" i="1" s="1"/>
  <c r="L55" i="1" s="1"/>
  <c r="L67" i="1" s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10" i="4" l="1"/>
  <c r="B10" i="3"/>
  <c r="B16" i="3"/>
  <c r="B16" i="4"/>
  <c r="B20" i="4"/>
  <c r="B20" i="3"/>
  <c r="B22" i="4"/>
  <c r="B22" i="3"/>
  <c r="B29" i="4"/>
  <c r="B29" i="3"/>
  <c r="B30" i="4"/>
  <c r="B30" i="3"/>
  <c r="B32" i="3"/>
  <c r="B32" i="4"/>
  <c r="B33" i="4"/>
  <c r="B33" i="3"/>
  <c r="B37" i="4"/>
  <c r="B37" i="3"/>
  <c r="B38" i="4"/>
  <c r="B38" i="3"/>
  <c r="B41" i="4"/>
  <c r="B41" i="3"/>
  <c r="B45" i="4"/>
  <c r="B45" i="3"/>
  <c r="B46" i="4"/>
  <c r="B46" i="3"/>
  <c r="B48" i="3"/>
  <c r="B48" i="4"/>
  <c r="B49" i="4"/>
  <c r="B49" i="3"/>
  <c r="B53" i="4"/>
  <c r="B53" i="3"/>
  <c r="B54" i="4"/>
  <c r="B54" i="3"/>
  <c r="B57" i="4"/>
  <c r="B57" i="3"/>
  <c r="B61" i="4"/>
  <c r="B61" i="3"/>
  <c r="B62" i="4"/>
  <c r="B62" i="3"/>
  <c r="B64" i="3"/>
  <c r="B64" i="4"/>
  <c r="B65" i="4"/>
  <c r="B65" i="3"/>
  <c r="B69" i="4"/>
  <c r="B69" i="3"/>
  <c r="B70" i="4"/>
  <c r="B70" i="3"/>
  <c r="B73" i="4"/>
  <c r="B73" i="3"/>
  <c r="B77" i="4"/>
  <c r="B77" i="3"/>
  <c r="B78" i="4"/>
  <c r="B78" i="3"/>
  <c r="B12" i="3"/>
  <c r="B40" i="3"/>
  <c r="B56" i="3"/>
  <c r="B72" i="3"/>
  <c r="B9" i="3"/>
  <c r="B9" i="4"/>
  <c r="B3" i="3"/>
  <c r="B14" i="3"/>
  <c r="B24" i="3"/>
  <c r="B4" i="4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E2" i="4" l="1" a="1"/>
  <c r="E2" i="4" s="1"/>
  <c r="D2" i="4" a="1"/>
  <c r="D2" i="4" s="1"/>
  <c r="C3" i="3" a="1"/>
  <c r="C3" i="3" s="1"/>
  <c r="K2" i="1" s="1"/>
  <c r="K14" i="1" s="1"/>
  <c r="M14" i="1" s="1"/>
  <c r="C54" i="4" l="1"/>
  <c r="M2" i="1"/>
  <c r="C47" i="4"/>
  <c r="C27" i="4"/>
  <c r="C48" i="4"/>
  <c r="C5" i="4"/>
  <c r="C37" i="4"/>
  <c r="C69" i="4"/>
  <c r="C26" i="4"/>
  <c r="C58" i="4"/>
  <c r="C7" i="4"/>
  <c r="C20" i="4"/>
  <c r="C9" i="4"/>
  <c r="C73" i="4"/>
  <c r="C30" i="4"/>
  <c r="C63" i="4"/>
  <c r="C59" i="4"/>
  <c r="C56" i="4"/>
  <c r="C13" i="4"/>
  <c r="C45" i="4"/>
  <c r="C77" i="4"/>
  <c r="C34" i="4"/>
  <c r="C66" i="4"/>
  <c r="C3" i="4"/>
  <c r="C75" i="4"/>
  <c r="C60" i="4"/>
  <c r="C49" i="4"/>
  <c r="C70" i="4"/>
  <c r="C19" i="4"/>
  <c r="C55" i="4"/>
  <c r="C31" i="4"/>
  <c r="C32" i="4"/>
  <c r="C64" i="4"/>
  <c r="C21" i="4"/>
  <c r="C53" i="4"/>
  <c r="C10" i="4"/>
  <c r="C42" i="4"/>
  <c r="C74" i="4"/>
  <c r="C39" i="4"/>
  <c r="C28" i="4"/>
  <c r="C17" i="4"/>
  <c r="C6" i="4"/>
  <c r="C38" i="4"/>
  <c r="C35" i="4"/>
  <c r="C71" i="4"/>
  <c r="C4" i="4"/>
  <c r="C36" i="4"/>
  <c r="C68" i="4"/>
  <c r="C25" i="4"/>
  <c r="C57" i="4"/>
  <c r="C14" i="4"/>
  <c r="C46" i="4"/>
  <c r="C78" i="4"/>
  <c r="C16" i="4"/>
  <c r="C43" i="4"/>
  <c r="C52" i="4"/>
  <c r="C41" i="4"/>
  <c r="C62" i="4"/>
  <c r="C23" i="4"/>
  <c r="C24" i="4"/>
  <c r="C51" i="4"/>
  <c r="C15" i="4"/>
  <c r="C8" i="4"/>
  <c r="C40" i="4"/>
  <c r="C72" i="4"/>
  <c r="C29" i="4"/>
  <c r="C61" i="4"/>
  <c r="C18" i="4"/>
  <c r="C50" i="4"/>
  <c r="C79" i="4"/>
  <c r="C67" i="4"/>
  <c r="C11" i="4"/>
  <c r="C12" i="4"/>
  <c r="C44" i="4"/>
  <c r="C76" i="4"/>
  <c r="C33" i="4"/>
  <c r="C65" i="4"/>
  <c r="C22" i="4"/>
  <c r="C4" i="3"/>
  <c r="C5" i="3" s="1"/>
  <c r="K3" i="1"/>
  <c r="M3" i="1" s="1"/>
  <c r="K4" i="1" l="1"/>
  <c r="M4" i="1" s="1"/>
  <c r="C6" i="3"/>
  <c r="K5" i="1" l="1"/>
  <c r="M5" i="1" s="1"/>
  <c r="C7" i="3"/>
  <c r="K6" i="1" l="1"/>
  <c r="M6" i="1" s="1"/>
  <c r="C8" i="3"/>
  <c r="K7" i="1" l="1"/>
  <c r="M7" i="1" s="1"/>
  <c r="C9" i="3"/>
  <c r="K8" i="1" l="1"/>
  <c r="M8" i="1" s="1"/>
  <c r="C10" i="3"/>
  <c r="K9" i="1" l="1"/>
  <c r="M9" i="1" s="1"/>
  <c r="C11" i="3"/>
  <c r="K10" i="1" l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s="1"/>
  <c r="M78" i="1" s="1"/>
</calcChain>
</file>

<file path=xl/sharedStrings.xml><?xml version="1.0" encoding="utf-8"?>
<sst xmlns="http://schemas.openxmlformats.org/spreadsheetml/2006/main" count="29" uniqueCount="24">
  <si>
    <t>Week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</si>
  <si>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</si>
  <si>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</si>
  <si>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</si>
  <si>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</si>
  <si>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</si>
  <si>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</si>
  <si>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</si>
  <si>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SES</t>
  </si>
  <si>
    <t>Deseasonalized Statistical Forecast</t>
  </si>
  <si>
    <t>SI</t>
  </si>
  <si>
    <t>Forecast Model</t>
  </si>
  <si>
    <t>a</t>
  </si>
  <si>
    <t>week 1</t>
  </si>
  <si>
    <t>week 2</t>
  </si>
  <si>
    <t>week 3</t>
  </si>
  <si>
    <t>week 4</t>
  </si>
  <si>
    <t>week 5</t>
  </si>
  <si>
    <t>id</t>
  </si>
  <si>
    <t>x</t>
  </si>
  <si>
    <t>y</t>
  </si>
  <si>
    <t>LRL</t>
  </si>
  <si>
    <t>slope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</si>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</sst>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3" fillId="0" borderId="4" xfId="0" applyFont="1" applyBorder="1"/>
    <xf numFmtId="2" fontId="5" fillId="4" borderId="5" xfId="0" applyNumberFormat="1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0.00</c:formatCode>
                <c:ptCount val="77"/>
                <c:pt idx="0">
                  <c:v>3067.3355378640899</c:v>
                </c:pt>
                <c:pt idx="1">
                  <c:v>3051.5420351876</c:v>
                </c:pt>
                <c:pt idx="2">
                  <c:v>3098.6546131821301</c:v>
                </c:pt>
                <c:pt idx="3">
                  <c:v>3093.5207655922</c:v>
                </c:pt>
                <c:pt idx="4">
                  <c:v>3103.7814435137302</c:v>
                </c:pt>
                <c:pt idx="5">
                  <c:v>3122.7827772534101</c:v>
                </c:pt>
                <c:pt idx="6">
                  <c:v>3130.1388797914701</c:v>
                </c:pt>
                <c:pt idx="7">
                  <c:v>3125.1424857708098</c:v>
                </c:pt>
                <c:pt idx="8">
                  <c:v>3151.2389910243101</c:v>
                </c:pt>
                <c:pt idx="9">
                  <c:v>3135.6811748339501</c:v>
                </c:pt>
                <c:pt idx="10">
                  <c:v>3144.0444867665701</c:v>
                </c:pt>
                <c:pt idx="11">
                  <c:v>3150.9309567833302</c:v>
                </c:pt>
                <c:pt idx="12">
                  <c:v>3146.5818415581198</c:v>
                </c:pt>
                <c:pt idx="13">
                  <c:v>3154.6913981734201</c:v>
                </c:pt>
                <c:pt idx="14">
                  <c:v>3160.8680244321499</c:v>
                </c:pt>
                <c:pt idx="15">
                  <c:v>3175.52413403529</c:v>
                </c:pt>
                <c:pt idx="16">
                  <c:v>3161.9685055136401</c:v>
                </c:pt>
                <c:pt idx="17">
                  <c:v>3169.7467364569702</c:v>
                </c:pt>
                <c:pt idx="18">
                  <c:v>3162.1207256257098</c:v>
                </c:pt>
                <c:pt idx="19">
                  <c:v>3177.0451490973401</c:v>
                </c:pt>
                <c:pt idx="20">
                  <c:v>3163.34399229058</c:v>
                </c:pt>
                <c:pt idx="21">
                  <c:v>3174.2462910198401</c:v>
                </c:pt>
                <c:pt idx="22">
                  <c:v>3152.22582971674</c:v>
                </c:pt>
                <c:pt idx="23">
                  <c:v>3146.9987262448199</c:v>
                </c:pt>
                <c:pt idx="24">
                  <c:v>3130.0565244772201</c:v>
                </c:pt>
                <c:pt idx="25">
                  <c:v>3142.0306529580498</c:v>
                </c:pt>
                <c:pt idx="26">
                  <c:v>3141.34074312455</c:v>
                </c:pt>
                <c:pt idx="27">
                  <c:v>3138.0346992579398</c:v>
                </c:pt>
                <c:pt idx="28">
                  <c:v>3155.8076635439302</c:v>
                </c:pt>
                <c:pt idx="29">
                  <c:v>3154.0299859173501</c:v>
                </c:pt>
                <c:pt idx="30">
                  <c:v>3149.7793366318001</c:v>
                </c:pt>
                <c:pt idx="31">
                  <c:v>3176.67100158617</c:v>
                </c:pt>
                <c:pt idx="32">
                  <c:v>3198.6430342069798</c:v>
                </c:pt>
                <c:pt idx="33">
                  <c:v>3198.5237772427699</c:v>
                </c:pt>
                <c:pt idx="34">
                  <c:v>3172.9630234792098</c:v>
                </c:pt>
                <c:pt idx="35">
                  <c:v>3153.20832484624</c:v>
                </c:pt>
                <c:pt idx="36">
                  <c:v>3180.9849471143498</c:v>
                </c:pt>
                <c:pt idx="37">
                  <c:v>3185.96728345667</c:v>
                </c:pt>
                <c:pt idx="38">
                  <c:v>3226.37673824185</c:v>
                </c:pt>
                <c:pt idx="39">
                  <c:v>3188.8506940857801</c:v>
                </c:pt>
                <c:pt idx="40">
                  <c:v>3216.0602624671601</c:v>
                </c:pt>
                <c:pt idx="41">
                  <c:v>3227.0810051597</c:v>
                </c:pt>
                <c:pt idx="42">
                  <c:v>3193.1195797902101</c:v>
                </c:pt>
                <c:pt idx="43">
                  <c:v>3205.10200468017</c:v>
                </c:pt>
                <c:pt idx="44">
                  <c:v>3234.5215437601601</c:v>
                </c:pt>
                <c:pt idx="45">
                  <c:v>3211.1889194210398</c:v>
                </c:pt>
                <c:pt idx="46">
                  <c:v>3202.22382776514</c:v>
                </c:pt>
                <c:pt idx="47">
                  <c:v>3188.9598833862401</c:v>
                </c:pt>
                <c:pt idx="48">
                  <c:v>3176.3659567975401</c:v>
                </c:pt>
                <c:pt idx="49">
                  <c:v>3184.5806358640598</c:v>
                </c:pt>
                <c:pt idx="50">
                  <c:v>3194.8731779780601</c:v>
                </c:pt>
                <c:pt idx="51">
                  <c:v>3198.6617326956798</c:v>
                </c:pt>
                <c:pt idx="52">
                  <c:v>3227.0299981714702</c:v>
                </c:pt>
                <c:pt idx="53">
                  <c:v>3234.5292619410202</c:v>
                </c:pt>
                <c:pt idx="54">
                  <c:v>3226.6278200903998</c:v>
                </c:pt>
                <c:pt idx="55">
                  <c:v>3256.0487277677598</c:v>
                </c:pt>
                <c:pt idx="56">
                  <c:v>3284.91095502699</c:v>
                </c:pt>
                <c:pt idx="57">
                  <c:v>3267.3062350340401</c:v>
                </c:pt>
                <c:pt idx="58">
                  <c:v>3263.02985060842</c:v>
                </c:pt>
                <c:pt idx="59">
                  <c:v>3263.8083601273402</c:v>
                </c:pt>
                <c:pt idx="60">
                  <c:v>3230.7870425408701</c:v>
                </c:pt>
                <c:pt idx="61">
                  <c:v>3250.3603340538298</c:v>
                </c:pt>
                <c:pt idx="62">
                  <c:v>3249.7560433949898</c:v>
                </c:pt>
                <c:pt idx="63">
                  <c:v>3255.22164387261</c:v>
                </c:pt>
                <c:pt idx="64">
                  <c:v>3224.96677280517</c:v>
                </c:pt>
                <c:pt idx="65">
                  <c:v>3276.73333340102</c:v>
                </c:pt>
                <c:pt idx="66">
                  <c:v>3239.9932753613798</c:v>
                </c:pt>
                <c:pt idx="67">
                  <c:v>3276.3575781934401</c:v>
                </c:pt>
                <c:pt idx="68">
                  <c:v>3277.5914949419598</c:v>
                </c:pt>
                <c:pt idx="69">
                  <c:v>3282.1346821806101</c:v>
                </c:pt>
                <c:pt idx="70">
                  <c:v>3261.8466915791901</c:v>
                </c:pt>
                <c:pt idx="71">
                  <c:v>3227.1552109343602</c:v>
                </c:pt>
                <c:pt idx="72">
                  <c:v>3248.4692998000601</c:v>
                </c:pt>
                <c:pt idx="73">
                  <c:v>3244.6682562793599</c:v>
                </c:pt>
                <c:pt idx="74">
                  <c:v>3207.37509969551</c:v>
                </c:pt>
                <c:pt idx="75">
                  <c:v>3292.90610778667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3074.9839137685476</c:v>
                </c:pt>
                <c:pt idx="1">
                  <c:v>3080.9866340430954</c:v>
                </c:pt>
                <c:pt idx="2">
                  <c:v>3066.3224068003337</c:v>
                </c:pt>
                <c:pt idx="3">
                  <c:v>3080.7608325067458</c:v>
                </c:pt>
                <c:pt idx="4">
                  <c:v>3098.6202148334705</c:v>
                </c:pt>
                <c:pt idx="5">
                  <c:v>3111.9926132067649</c:v>
                </c:pt>
                <c:pt idx="6">
                  <c:v>3100.0320966626823</c:v>
                </c:pt>
                <c:pt idx="7">
                  <c:v>3136.1729759435852</c:v>
                </c:pt>
                <c:pt idx="8">
                  <c:v>3143.4126052880679</c:v>
                </c:pt>
                <c:pt idx="9">
                  <c:v>3139.5675947767404</c:v>
                </c:pt>
                <c:pt idx="10">
                  <c:v>3119.5948680629485</c:v>
                </c:pt>
                <c:pt idx="11">
                  <c:v>3128.7227218425319</c:v>
                </c:pt>
                <c:pt idx="12">
                  <c:v>3074.9839137685476</c:v>
                </c:pt>
                <c:pt idx="13">
                  <c:v>3150.1902924011511</c:v>
                </c:pt>
                <c:pt idx="14">
                  <c:v>3155.4587452743272</c:v>
                </c:pt>
                <c:pt idx="15">
                  <c:v>3154.0407930112251</c:v>
                </c:pt>
                <c:pt idx="16">
                  <c:v>3177.2672029934806</c:v>
                </c:pt>
                <c:pt idx="17">
                  <c:v>3178.89311134533</c:v>
                </c:pt>
                <c:pt idx="18">
                  <c:v>3154.9460359815043</c:v>
                </c:pt>
                <c:pt idx="19">
                  <c:v>3177.9182704589234</c:v>
                </c:pt>
                <c:pt idx="20">
                  <c:v>3191.3085918304569</c:v>
                </c:pt>
                <c:pt idx="21">
                  <c:v>3166.4537195769954</c:v>
                </c:pt>
                <c:pt idx="22">
                  <c:v>3153.122979476248</c:v>
                </c:pt>
                <c:pt idx="23">
                  <c:v>3147.3920929791097</c:v>
                </c:pt>
                <c:pt idx="24">
                  <c:v>3134.8902051011382</c:v>
                </c:pt>
                <c:pt idx="25">
                  <c:v>3142.7495494169334</c:v>
                </c:pt>
                <c:pt idx="26">
                  <c:v>3144.9555291419697</c:v>
                </c:pt>
                <c:pt idx="27">
                  <c:v>3138.2813949547253</c:v>
                </c:pt>
                <c:pt idx="28">
                  <c:v>3148.6998998274908</c:v>
                </c:pt>
                <c:pt idx="29">
                  <c:v>3163.3819850529749</c:v>
                </c:pt>
                <c:pt idx="30">
                  <c:v>3139.4062170787902</c:v>
                </c:pt>
                <c:pt idx="31">
                  <c:v>3164.1682986525589</c:v>
                </c:pt>
                <c:pt idx="32">
                  <c:v>3185.3575549731045</c:v>
                </c:pt>
                <c:pt idx="33">
                  <c:v>3184.5853317658502</c:v>
                </c:pt>
                <c:pt idx="34">
                  <c:v>3174.7273545174571</c:v>
                </c:pt>
                <c:pt idx="35">
                  <c:v>3168.4543282459208</c:v>
                </c:pt>
                <c:pt idx="36">
                  <c:v>3147.2153999972038</c:v>
                </c:pt>
                <c:pt idx="37">
                  <c:v>3177.7767439390723</c:v>
                </c:pt>
                <c:pt idx="38">
                  <c:v>3185.2283778942733</c:v>
                </c:pt>
                <c:pt idx="39">
                  <c:v>3204.6442683481364</c:v>
                </c:pt>
                <c:pt idx="40">
                  <c:v>3206.1606104852081</c:v>
                </c:pt>
                <c:pt idx="41">
                  <c:v>3222.6732023218333</c:v>
                </c:pt>
                <c:pt idx="42">
                  <c:v>3206.3523128750398</c:v>
                </c:pt>
                <c:pt idx="43">
                  <c:v>3217.6207661498629</c:v>
                </c:pt>
                <c:pt idx="44">
                  <c:v>3224.3422802912282</c:v>
                </c:pt>
                <c:pt idx="45">
                  <c:v>3221.6534672157018</c:v>
                </c:pt>
                <c:pt idx="46">
                  <c:v>3197.3911547462617</c:v>
                </c:pt>
                <c:pt idx="47">
                  <c:v>3194.9335769214654</c:v>
                </c:pt>
                <c:pt idx="48">
                  <c:v>3178.9945480291535</c:v>
                </c:pt>
                <c:pt idx="49">
                  <c:v>3188.2987615853399</c:v>
                </c:pt>
                <c:pt idx="50">
                  <c:v>3188.7867982182988</c:v>
                </c:pt>
                <c:pt idx="51">
                  <c:v>3187.7160244014271</c:v>
                </c:pt>
                <c:pt idx="52">
                  <c:v>3204.87051901412</c:v>
                </c:pt>
                <c:pt idx="53">
                  <c:v>3228.5747431890263</c:v>
                </c:pt>
                <c:pt idx="54">
                  <c:v>3213.1187983256959</c:v>
                </c:pt>
                <c:pt idx="55">
                  <c:v>3240.1643650597189</c:v>
                </c:pt>
                <c:pt idx="56">
                  <c:v>3263.6730285915919</c:v>
                </c:pt>
                <c:pt idx="57">
                  <c:v>3267.3309807817182</c:v>
                </c:pt>
                <c:pt idx="58">
                  <c:v>3248.883806481424</c:v>
                </c:pt>
                <c:pt idx="59">
                  <c:v>3251.7805210801776</c:v>
                </c:pt>
                <c:pt idx="60">
                  <c:v>3246.1096614852604</c:v>
                </c:pt>
                <c:pt idx="61">
                  <c:v>3248.1915366435128</c:v>
                </c:pt>
                <c:pt idx="62">
                  <c:v>3252.1763635986786</c:v>
                </c:pt>
                <c:pt idx="63">
                  <c:v>3246.0444272838008</c:v>
                </c:pt>
                <c:pt idx="64">
                  <c:v>3262.3572026043621</c:v>
                </c:pt>
                <c:pt idx="65">
                  <c:v>3251.3003342851698</c:v>
                </c:pt>
                <c:pt idx="66">
                  <c:v>3247.0393598067089</c:v>
                </c:pt>
                <c:pt idx="67">
                  <c:v>3262.1903180442646</c:v>
                </c:pt>
                <c:pt idx="68">
                  <c:v>3284.786445014412</c:v>
                </c:pt>
                <c:pt idx="69">
                  <c:v>3271.7991762983584</c:v>
                </c:pt>
                <c:pt idx="70">
                  <c:v>3259.3533497459207</c:v>
                </c:pt>
                <c:pt idx="71">
                  <c:v>3255.4272015835099</c:v>
                </c:pt>
                <c:pt idx="72">
                  <c:v>3226.2586499247427</c:v>
                </c:pt>
                <c:pt idx="73">
                  <c:v>3250.304673149034</c:v>
                </c:pt>
                <c:pt idx="74">
                  <c:v>3349.7065307213147</c:v>
                </c:pt>
                <c:pt idx="75">
                  <c:v>3299.9404225173839</c:v>
                </c:pt>
                <c:pt idx="76">
                  <c:v>3452.401076374374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0.00</c:formatCode>
                <c:ptCount val="76"/>
                <c:pt idx="0">
                  <c:v>3067.3355378640899</c:v>
                </c:pt>
                <c:pt idx="1">
                  <c:v>3051.5420351876</c:v>
                </c:pt>
                <c:pt idx="2">
                  <c:v>3098.6546131821301</c:v>
                </c:pt>
                <c:pt idx="3">
                  <c:v>3093.5207655922</c:v>
                </c:pt>
                <c:pt idx="4">
                  <c:v>3103.7814435137302</c:v>
                </c:pt>
                <c:pt idx="5">
                  <c:v>3122.7827772534101</c:v>
                </c:pt>
                <c:pt idx="6">
                  <c:v>3130.1388797914701</c:v>
                </c:pt>
                <c:pt idx="7">
                  <c:v>3125.1424857708098</c:v>
                </c:pt>
                <c:pt idx="8">
                  <c:v>3151.2389910243101</c:v>
                </c:pt>
                <c:pt idx="9">
                  <c:v>3135.6811748339501</c:v>
                </c:pt>
                <c:pt idx="10">
                  <c:v>3144.0444867665701</c:v>
                </c:pt>
                <c:pt idx="11">
                  <c:v>3150.9309567833302</c:v>
                </c:pt>
                <c:pt idx="12">
                  <c:v>3146.5818415581198</c:v>
                </c:pt>
                <c:pt idx="13">
                  <c:v>3154.6913981734201</c:v>
                </c:pt>
                <c:pt idx="14">
                  <c:v>3160.8680244321499</c:v>
                </c:pt>
                <c:pt idx="15">
                  <c:v>3175.52413403529</c:v>
                </c:pt>
                <c:pt idx="16">
                  <c:v>3161.9685055136401</c:v>
                </c:pt>
                <c:pt idx="17">
                  <c:v>3169.7467364569702</c:v>
                </c:pt>
                <c:pt idx="18">
                  <c:v>3162.1207256257098</c:v>
                </c:pt>
                <c:pt idx="19">
                  <c:v>3177.0451490973401</c:v>
                </c:pt>
                <c:pt idx="20">
                  <c:v>3163.34399229058</c:v>
                </c:pt>
                <c:pt idx="21">
                  <c:v>3174.2462910198401</c:v>
                </c:pt>
                <c:pt idx="22">
                  <c:v>3152.22582971674</c:v>
                </c:pt>
                <c:pt idx="23">
                  <c:v>3146.9987262448199</c:v>
                </c:pt>
                <c:pt idx="24">
                  <c:v>3130.0565244772201</c:v>
                </c:pt>
                <c:pt idx="25">
                  <c:v>3142.0306529580498</c:v>
                </c:pt>
                <c:pt idx="26">
                  <c:v>3141.34074312455</c:v>
                </c:pt>
                <c:pt idx="27">
                  <c:v>3138.0346992579398</c:v>
                </c:pt>
                <c:pt idx="28">
                  <c:v>3155.8076635439302</c:v>
                </c:pt>
                <c:pt idx="29">
                  <c:v>3154.0299859173501</c:v>
                </c:pt>
                <c:pt idx="30">
                  <c:v>3149.7793366318001</c:v>
                </c:pt>
                <c:pt idx="31">
                  <c:v>3176.67100158617</c:v>
                </c:pt>
                <c:pt idx="32">
                  <c:v>3198.6430342069798</c:v>
                </c:pt>
                <c:pt idx="33">
                  <c:v>3198.5237772427699</c:v>
                </c:pt>
                <c:pt idx="34">
                  <c:v>3172.9630234792098</c:v>
                </c:pt>
                <c:pt idx="35">
                  <c:v>3153.20832484624</c:v>
                </c:pt>
                <c:pt idx="36">
                  <c:v>3180.9849471143498</c:v>
                </c:pt>
                <c:pt idx="37">
                  <c:v>3185.96728345667</c:v>
                </c:pt>
                <c:pt idx="38">
                  <c:v>3226.37673824185</c:v>
                </c:pt>
                <c:pt idx="39">
                  <c:v>3188.8506940857801</c:v>
                </c:pt>
                <c:pt idx="40">
                  <c:v>3216.0602624671601</c:v>
                </c:pt>
                <c:pt idx="41">
                  <c:v>3227.0810051597</c:v>
                </c:pt>
                <c:pt idx="42">
                  <c:v>3193.1195797902101</c:v>
                </c:pt>
                <c:pt idx="43">
                  <c:v>3205.10200468017</c:v>
                </c:pt>
                <c:pt idx="44">
                  <c:v>3234.5215437601601</c:v>
                </c:pt>
                <c:pt idx="45">
                  <c:v>3211.1889194210398</c:v>
                </c:pt>
                <c:pt idx="46">
                  <c:v>3202.22382776514</c:v>
                </c:pt>
                <c:pt idx="47">
                  <c:v>3188.9598833862401</c:v>
                </c:pt>
                <c:pt idx="48">
                  <c:v>3176.3659567975401</c:v>
                </c:pt>
                <c:pt idx="49">
                  <c:v>3184.5806358640598</c:v>
                </c:pt>
                <c:pt idx="50">
                  <c:v>3194.8731779780601</c:v>
                </c:pt>
                <c:pt idx="51">
                  <c:v>3198.6617326956798</c:v>
                </c:pt>
                <c:pt idx="52">
                  <c:v>3227.0299981714702</c:v>
                </c:pt>
                <c:pt idx="53">
                  <c:v>3234.5292619410202</c:v>
                </c:pt>
                <c:pt idx="54">
                  <c:v>3226.6278200903998</c:v>
                </c:pt>
                <c:pt idx="55">
                  <c:v>3256.0487277677598</c:v>
                </c:pt>
                <c:pt idx="56">
                  <c:v>3284.91095502699</c:v>
                </c:pt>
                <c:pt idx="57">
                  <c:v>3267.3062350340401</c:v>
                </c:pt>
                <c:pt idx="58">
                  <c:v>3263.02985060842</c:v>
                </c:pt>
                <c:pt idx="59">
                  <c:v>3263.8083601273402</c:v>
                </c:pt>
                <c:pt idx="60">
                  <c:v>3230.7870425408701</c:v>
                </c:pt>
                <c:pt idx="61">
                  <c:v>3250.3603340538298</c:v>
                </c:pt>
                <c:pt idx="62">
                  <c:v>3249.7560433949898</c:v>
                </c:pt>
                <c:pt idx="63">
                  <c:v>3255.22164387261</c:v>
                </c:pt>
                <c:pt idx="64">
                  <c:v>3224.96677280517</c:v>
                </c:pt>
                <c:pt idx="65">
                  <c:v>3276.73333340102</c:v>
                </c:pt>
                <c:pt idx="66">
                  <c:v>3239.9932753613798</c:v>
                </c:pt>
                <c:pt idx="67">
                  <c:v>3276.3575781934401</c:v>
                </c:pt>
                <c:pt idx="68">
                  <c:v>3277.5914949419598</c:v>
                </c:pt>
                <c:pt idx="69">
                  <c:v>3282.1346821806101</c:v>
                </c:pt>
                <c:pt idx="70">
                  <c:v>3261.8466915791901</c:v>
                </c:pt>
                <c:pt idx="71">
                  <c:v>3227.1552109343602</c:v>
                </c:pt>
                <c:pt idx="72">
                  <c:v>3248.4692998000601</c:v>
                </c:pt>
                <c:pt idx="73">
                  <c:v>3244.6682562793599</c:v>
                </c:pt>
                <c:pt idx="74">
                  <c:v>3207.37509969551</c:v>
                </c:pt>
                <c:pt idx="75">
                  <c:v>3292.90610778667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0.00</c:formatCode>
                <c:ptCount val="76"/>
                <c:pt idx="0">
                  <c:v>3086.2779935888302</c:v>
                </c:pt>
                <c:pt idx="1">
                  <c:v>3059.94598194432</c:v>
                </c:pt>
                <c:pt idx="2">
                  <c:v>3104.59331541453</c:v>
                </c:pt>
                <c:pt idx="3">
                  <c:v>3103.9526958255401</c:v>
                </c:pt>
                <c:pt idx="4">
                  <c:v>3103.8007273572098</c:v>
                </c:pt>
                <c:pt idx="5">
                  <c:v>3112.41313793687</c:v>
                </c:pt>
                <c:pt idx="6">
                  <c:v>3138.13377022759</c:v>
                </c:pt>
                <c:pt idx="7">
                  <c:v>3114.6142130656399</c:v>
                </c:pt>
                <c:pt idx="8">
                  <c:v>3126.9424880434599</c:v>
                </c:pt>
                <c:pt idx="9">
                  <c:v>3119.8527781804301</c:v>
                </c:pt>
                <c:pt idx="10">
                  <c:v>3145.9217179523898</c:v>
                </c:pt>
                <c:pt idx="11">
                  <c:v>3158.02731908024</c:v>
                </c:pt>
                <c:pt idx="12">
                  <c:v>3166.0136860636198</c:v>
                </c:pt>
                <c:pt idx="13">
                  <c:v>3163.37941827552</c:v>
                </c:pt>
                <c:pt idx="14">
                  <c:v>3166.9259612906699</c:v>
                </c:pt>
                <c:pt idx="15">
                  <c:v>3186.2325949543201</c:v>
                </c:pt>
                <c:pt idx="16">
                  <c:v>3161.9881508742601</c:v>
                </c:pt>
                <c:pt idx="17">
                  <c:v>3159.2211467101401</c:v>
                </c:pt>
                <c:pt idx="18">
                  <c:v>3170.1973029655801</c:v>
                </c:pt>
                <c:pt idx="19">
                  <c:v>3166.3420218387801</c:v>
                </c:pt>
                <c:pt idx="20">
                  <c:v>3138.9541580199798</c:v>
                </c:pt>
                <c:pt idx="21">
                  <c:v>3158.2232240787598</c:v>
                </c:pt>
                <c:pt idx="22">
                  <c:v>3154.1079457800502</c:v>
                </c:pt>
                <c:pt idx="23">
                  <c:v>3154.08623257728</c:v>
                </c:pt>
                <c:pt idx="24">
                  <c:v>3149.3863162130501</c:v>
                </c:pt>
                <c:pt idx="25">
                  <c:v>3150.6838053678698</c:v>
                </c:pt>
                <c:pt idx="26">
                  <c:v>3147.3612551249998</c:v>
                </c:pt>
                <c:pt idx="27">
                  <c:v>3148.6167387957298</c:v>
                </c:pt>
                <c:pt idx="28">
                  <c:v>3155.82727062714</c:v>
                </c:pt>
                <c:pt idx="29">
                  <c:v>3143.5565858506702</c:v>
                </c:pt>
                <c:pt idx="30">
                  <c:v>3157.82439203075</c:v>
                </c:pt>
                <c:pt idx="31">
                  <c:v>3165.9691347907901</c:v>
                </c:pt>
                <c:pt idx="32">
                  <c:v>3173.9810392784402</c:v>
                </c:pt>
                <c:pt idx="33">
                  <c:v>3182.3781615920898</c:v>
                </c:pt>
                <c:pt idx="34">
                  <c:v>3174.8575212079199</c:v>
                </c:pt>
                <c:pt idx="35">
                  <c:v>3160.30981611267</c:v>
                </c:pt>
                <c:pt idx="36">
                  <c:v>3200.6292494014501</c:v>
                </c:pt>
                <c:pt idx="37">
                  <c:v>3194.74143734676</c:v>
                </c:pt>
                <c:pt idx="38">
                  <c:v>3232.5602253128</c:v>
                </c:pt>
                <c:pt idx="39">
                  <c:v>3199.6040946561802</c:v>
                </c:pt>
                <c:pt idx="40">
                  <c:v>3216.0802439007198</c:v>
                </c:pt>
                <c:pt idx="41">
                  <c:v>3216.3650289116899</c:v>
                </c:pt>
                <c:pt idx="42">
                  <c:v>3201.27533331114</c:v>
                </c:pt>
                <c:pt idx="43">
                  <c:v>3194.30435685873</c:v>
                </c:pt>
                <c:pt idx="44">
                  <c:v>3209.5829203953799</c:v>
                </c:pt>
                <c:pt idx="45">
                  <c:v>3194.9793722406898</c:v>
                </c:pt>
                <c:pt idx="46">
                  <c:v>3204.13579639624</c:v>
                </c:pt>
                <c:pt idx="47">
                  <c:v>3196.1418924474301</c:v>
                </c:pt>
                <c:pt idx="48">
                  <c:v>3195.98173432154</c:v>
                </c:pt>
                <c:pt idx="49">
                  <c:v>3193.35097092668</c:v>
                </c:pt>
                <c:pt idx="50">
                  <c:v>3200.9962871472999</c:v>
                </c:pt>
                <c:pt idx="51">
                  <c:v>3209.4482179220599</c:v>
                </c:pt>
                <c:pt idx="52">
                  <c:v>3227.05004776018</c:v>
                </c:pt>
                <c:pt idx="53">
                  <c:v>3223.7885527090398</c:v>
                </c:pt>
                <c:pt idx="54">
                  <c:v>3234.8691591780398</c:v>
                </c:pt>
                <c:pt idx="55">
                  <c:v>3245.0794458539399</c:v>
                </c:pt>
                <c:pt idx="56">
                  <c:v>3259.5838220999199</c:v>
                </c:pt>
                <c:pt idx="57">
                  <c:v>3250.8134169849</c:v>
                </c:pt>
                <c:pt idx="58">
                  <c:v>3264.9781250115402</c:v>
                </c:pt>
                <c:pt idx="59">
                  <c:v>3271.1589390225299</c:v>
                </c:pt>
                <c:pt idx="60">
                  <c:v>3250.7388996996101</c:v>
                </c:pt>
                <c:pt idx="61">
                  <c:v>3259.31182640509</c:v>
                </c:pt>
                <c:pt idx="62">
                  <c:v>3255.9843378901401</c:v>
                </c:pt>
                <c:pt idx="63">
                  <c:v>3266.1988596911201</c:v>
                </c:pt>
                <c:pt idx="64">
                  <c:v>3224.9868095750198</c:v>
                </c:pt>
                <c:pt idx="65">
                  <c:v>3265.8524796153101</c:v>
                </c:pt>
                <c:pt idx="66">
                  <c:v>3248.2687520239401</c:v>
                </c:pt>
                <c:pt idx="67">
                  <c:v>3265.3198779221898</c:v>
                </c:pt>
                <c:pt idx="68">
                  <c:v>3252.3207960982099</c:v>
                </c:pt>
                <c:pt idx="69">
                  <c:v>3265.5670125983902</c:v>
                </c:pt>
                <c:pt idx="70">
                  <c:v>3263.7942595473201</c:v>
                </c:pt>
                <c:pt idx="71">
                  <c:v>3234.4232415193601</c:v>
                </c:pt>
                <c:pt idx="72">
                  <c:v>3268.53035445973</c:v>
                </c:pt>
                <c:pt idx="73">
                  <c:v>3253.6040726484498</c:v>
                </c:pt>
                <c:pt idx="74">
                  <c:v>3213.52216932491</c:v>
                </c:pt>
                <c:pt idx="75">
                  <c:v>3304.0104026611298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3086.2779935888302</c:v>
                </c:pt>
                <c:pt idx="1">
                  <c:v>3059.94598194432</c:v>
                </c:pt>
                <c:pt idx="2">
                  <c:v>3104.59331541453</c:v>
                </c:pt>
                <c:pt idx="3">
                  <c:v>3103.9526958255401</c:v>
                </c:pt>
                <c:pt idx="4">
                  <c:v>3103.8007273572098</c:v>
                </c:pt>
                <c:pt idx="5">
                  <c:v>3112.41313793687</c:v>
                </c:pt>
                <c:pt idx="6">
                  <c:v>3138.13377022759</c:v>
                </c:pt>
                <c:pt idx="7">
                  <c:v>3114.6142130656399</c:v>
                </c:pt>
                <c:pt idx="8">
                  <c:v>3126.9424880434599</c:v>
                </c:pt>
                <c:pt idx="9">
                  <c:v>3119.8527781804301</c:v>
                </c:pt>
                <c:pt idx="10">
                  <c:v>3145.9217179523898</c:v>
                </c:pt>
                <c:pt idx="11">
                  <c:v>3158.02731908024</c:v>
                </c:pt>
                <c:pt idx="12">
                  <c:v>3166.0136860636198</c:v>
                </c:pt>
                <c:pt idx="13">
                  <c:v>3163.37941827552</c:v>
                </c:pt>
                <c:pt idx="14">
                  <c:v>3166.9259612906699</c:v>
                </c:pt>
                <c:pt idx="15">
                  <c:v>3186.2325949543201</c:v>
                </c:pt>
                <c:pt idx="16">
                  <c:v>3161.9881508742601</c:v>
                </c:pt>
                <c:pt idx="17">
                  <c:v>3159.2211467101401</c:v>
                </c:pt>
                <c:pt idx="18">
                  <c:v>3170.1973029655801</c:v>
                </c:pt>
                <c:pt idx="19">
                  <c:v>3166.3420218387801</c:v>
                </c:pt>
                <c:pt idx="20">
                  <c:v>3138.9541580199798</c:v>
                </c:pt>
                <c:pt idx="21">
                  <c:v>3158.2232240787598</c:v>
                </c:pt>
                <c:pt idx="22">
                  <c:v>3154.1079457800502</c:v>
                </c:pt>
                <c:pt idx="23">
                  <c:v>3154.08623257728</c:v>
                </c:pt>
                <c:pt idx="24">
                  <c:v>3149.3863162130501</c:v>
                </c:pt>
                <c:pt idx="25">
                  <c:v>3150.6838053678698</c:v>
                </c:pt>
                <c:pt idx="26">
                  <c:v>3147.3612551249998</c:v>
                </c:pt>
                <c:pt idx="27">
                  <c:v>3148.6167387957298</c:v>
                </c:pt>
                <c:pt idx="28">
                  <c:v>3155.82727062714</c:v>
                </c:pt>
                <c:pt idx="29">
                  <c:v>3143.5565858506702</c:v>
                </c:pt>
                <c:pt idx="30">
                  <c:v>3157.82439203075</c:v>
                </c:pt>
                <c:pt idx="31">
                  <c:v>3165.9691347907901</c:v>
                </c:pt>
                <c:pt idx="32">
                  <c:v>3173.9810392784402</c:v>
                </c:pt>
                <c:pt idx="33">
                  <c:v>3182.3781615920898</c:v>
                </c:pt>
                <c:pt idx="34">
                  <c:v>3174.8575212079199</c:v>
                </c:pt>
                <c:pt idx="35">
                  <c:v>3160.30981611267</c:v>
                </c:pt>
                <c:pt idx="36">
                  <c:v>3200.6292494014501</c:v>
                </c:pt>
                <c:pt idx="37">
                  <c:v>3194.74143734676</c:v>
                </c:pt>
                <c:pt idx="38">
                  <c:v>3232.5602253127995</c:v>
                </c:pt>
                <c:pt idx="39">
                  <c:v>3199.6040946561802</c:v>
                </c:pt>
                <c:pt idx="40">
                  <c:v>3216.0802439007198</c:v>
                </c:pt>
                <c:pt idx="41">
                  <c:v>3216.3650289116904</c:v>
                </c:pt>
                <c:pt idx="42">
                  <c:v>3201.27533331114</c:v>
                </c:pt>
                <c:pt idx="43">
                  <c:v>3194.30435685873</c:v>
                </c:pt>
                <c:pt idx="44">
                  <c:v>3209.5829203953799</c:v>
                </c:pt>
                <c:pt idx="45">
                  <c:v>3194.9793722406898</c:v>
                </c:pt>
                <c:pt idx="46">
                  <c:v>3204.1357963962396</c:v>
                </c:pt>
                <c:pt idx="47">
                  <c:v>3196.1418924474301</c:v>
                </c:pt>
                <c:pt idx="48">
                  <c:v>3195.98173432154</c:v>
                </c:pt>
                <c:pt idx="49">
                  <c:v>3193.35097092668</c:v>
                </c:pt>
                <c:pt idx="50">
                  <c:v>3200.9962871472999</c:v>
                </c:pt>
                <c:pt idx="51">
                  <c:v>3209.4482179220599</c:v>
                </c:pt>
                <c:pt idx="52">
                  <c:v>3227.05004776018</c:v>
                </c:pt>
                <c:pt idx="53">
                  <c:v>3223.7885527090398</c:v>
                </c:pt>
                <c:pt idx="54">
                  <c:v>3234.8691591780403</c:v>
                </c:pt>
                <c:pt idx="55">
                  <c:v>3245.0794458539399</c:v>
                </c:pt>
                <c:pt idx="56">
                  <c:v>3259.5838220999199</c:v>
                </c:pt>
                <c:pt idx="57">
                  <c:v>3250.8134169849</c:v>
                </c:pt>
                <c:pt idx="58">
                  <c:v>3264.9781250115402</c:v>
                </c:pt>
                <c:pt idx="59">
                  <c:v>3271.1589390225299</c:v>
                </c:pt>
                <c:pt idx="60">
                  <c:v>3250.7388996996096</c:v>
                </c:pt>
                <c:pt idx="61">
                  <c:v>3259.31182640509</c:v>
                </c:pt>
                <c:pt idx="62">
                  <c:v>3255.9843378901396</c:v>
                </c:pt>
                <c:pt idx="63">
                  <c:v>3266.1988596911201</c:v>
                </c:pt>
                <c:pt idx="64">
                  <c:v>3224.9868095750203</c:v>
                </c:pt>
                <c:pt idx="65">
                  <c:v>3265.8524796153101</c:v>
                </c:pt>
                <c:pt idx="66">
                  <c:v>3248.2687520239401</c:v>
                </c:pt>
                <c:pt idx="67">
                  <c:v>3265.3198779221893</c:v>
                </c:pt>
                <c:pt idx="68">
                  <c:v>3252.3207960982099</c:v>
                </c:pt>
                <c:pt idx="69">
                  <c:v>3265.5670125983902</c:v>
                </c:pt>
                <c:pt idx="70">
                  <c:v>3263.7942595473201</c:v>
                </c:pt>
                <c:pt idx="71">
                  <c:v>3234.4232415193601</c:v>
                </c:pt>
                <c:pt idx="72">
                  <c:v>3268.5303544597305</c:v>
                </c:pt>
                <c:pt idx="73">
                  <c:v>3424.8463922615256</c:v>
                </c:pt>
                <c:pt idx="74">
                  <c:v>3279.1042544131733</c:v>
                </c:pt>
                <c:pt idx="75">
                  <c:v>3552.6993577001399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8" zoomScale="89" workbookViewId="0">
      <selection activeCell="H78" sqref="H78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5" customWidth="1"/>
    <col min="4" max="4" width="6.88671875" customWidth="1"/>
    <col min="5" max="5" width="16.1093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3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11">
        <v>1</v>
      </c>
      <c r="E2" s="10">
        <v>3067.3355378640899</v>
      </c>
      <c r="F2" s="10">
        <v>3086.2779935888302</v>
      </c>
      <c r="G2" s="12"/>
      <c r="H2" s="1">
        <v>0</v>
      </c>
      <c r="I2" s="1">
        <f t="shared" ref="I2:I77" si="0">F2/(100+H2)*100</f>
        <v>3086.2779935888302</v>
      </c>
      <c r="J2" s="6" t="s">
        <v>12</v>
      </c>
      <c r="K2" s="1">
        <f>'T1'!C3</f>
        <v>3093.9736023506484</v>
      </c>
      <c r="L2" s="1">
        <f t="shared" ref="L2:L13" si="1">E2/F2</f>
        <v>0.99386236244301718</v>
      </c>
      <c r="M2" s="1">
        <f t="shared" ref="M2:M78" si="2">K2*L2</f>
        <v>3074.9839137685476</v>
      </c>
    </row>
    <row r="3" spans="1:26" ht="14.4" x14ac:dyDescent="0.3">
      <c r="B3" s="1">
        <v>2</v>
      </c>
      <c r="C3" s="4">
        <v>2014</v>
      </c>
      <c r="D3" s="11">
        <v>2</v>
      </c>
      <c r="E3" s="10">
        <v>3051.5420351876</v>
      </c>
      <c r="F3" s="10">
        <v>3059.94598194432</v>
      </c>
      <c r="G3" s="12"/>
      <c r="H3" s="1">
        <v>0</v>
      </c>
      <c r="I3" s="1">
        <f t="shared" si="0"/>
        <v>3059.94598194432</v>
      </c>
      <c r="J3" s="5">
        <v>0.58499999999999996</v>
      </c>
      <c r="K3" s="1">
        <f>'T1'!C4</f>
        <v>3089.4716712249847</v>
      </c>
      <c r="L3" s="1">
        <f t="shared" si="1"/>
        <v>0.99725356368827789</v>
      </c>
      <c r="M3" s="1">
        <f t="shared" si="2"/>
        <v>3080.9866340430954</v>
      </c>
    </row>
    <row r="4" spans="1:26" ht="14.4" x14ac:dyDescent="0.3">
      <c r="B4" s="1">
        <v>3</v>
      </c>
      <c r="C4" s="4">
        <v>2014</v>
      </c>
      <c r="D4" s="11">
        <v>3</v>
      </c>
      <c r="E4" s="10">
        <v>3098.6546131821301</v>
      </c>
      <c r="F4" s="10">
        <v>3104.59331541453</v>
      </c>
      <c r="G4" s="12"/>
      <c r="H4" s="1">
        <v>0</v>
      </c>
      <c r="I4" s="1">
        <f t="shared" si="0"/>
        <v>3104.59331541453</v>
      </c>
      <c r="K4" s="1">
        <f>'T1'!C5</f>
        <v>3072.1991429957961</v>
      </c>
      <c r="L4" s="1">
        <f t="shared" si="1"/>
        <v>0.99808712393893462</v>
      </c>
      <c r="M4" s="1">
        <f t="shared" si="2"/>
        <v>3066.3224068003337</v>
      </c>
    </row>
    <row r="5" spans="1:26" ht="14.4" x14ac:dyDescent="0.3">
      <c r="B5" s="1">
        <v>4</v>
      </c>
      <c r="C5" s="4">
        <v>2014</v>
      </c>
      <c r="D5" s="11">
        <v>4</v>
      </c>
      <c r="E5" s="10">
        <v>3093.5207655922</v>
      </c>
      <c r="F5" s="10">
        <v>3103.9526958255401</v>
      </c>
      <c r="G5" s="12"/>
      <c r="H5" s="1">
        <v>0</v>
      </c>
      <c r="I5" s="1">
        <f t="shared" si="0"/>
        <v>3103.9526958255401</v>
      </c>
      <c r="K5" s="1">
        <f>'T1'!C6</f>
        <v>3091.1497338607555</v>
      </c>
      <c r="L5" s="1">
        <f t="shared" si="1"/>
        <v>0.99663914651554775</v>
      </c>
      <c r="M5" s="1">
        <f t="shared" si="2"/>
        <v>3080.7608325067458</v>
      </c>
    </row>
    <row r="6" spans="1:26" ht="14.4" x14ac:dyDescent="0.3">
      <c r="B6" s="1">
        <v>5</v>
      </c>
      <c r="C6" s="4">
        <v>2014</v>
      </c>
      <c r="D6" s="11">
        <v>5</v>
      </c>
      <c r="E6" s="10">
        <v>3103.7814435137302</v>
      </c>
      <c r="F6" s="10">
        <v>3103.8007273572098</v>
      </c>
      <c r="G6" s="12"/>
      <c r="H6" s="1">
        <v>0</v>
      </c>
      <c r="I6" s="1">
        <f t="shared" si="0"/>
        <v>3103.8007273572098</v>
      </c>
      <c r="K6" s="1">
        <f>'T1'!C7</f>
        <v>3098.6394666101542</v>
      </c>
      <c r="L6" s="1">
        <f t="shared" si="1"/>
        <v>0.99999378702269459</v>
      </c>
      <c r="M6" s="1">
        <f t="shared" si="2"/>
        <v>3098.6202148334705</v>
      </c>
    </row>
    <row r="7" spans="1:26" ht="14.4" x14ac:dyDescent="0.3">
      <c r="B7" s="1">
        <v>6</v>
      </c>
      <c r="C7" s="4">
        <v>2014</v>
      </c>
      <c r="D7" s="11">
        <v>6</v>
      </c>
      <c r="E7" s="10">
        <v>3122.7827772534101</v>
      </c>
      <c r="F7" s="10">
        <v>3112.41313793687</v>
      </c>
      <c r="G7" s="12"/>
      <c r="H7" s="1">
        <v>0</v>
      </c>
      <c r="I7" s="1">
        <f t="shared" si="0"/>
        <v>3112.41313793687</v>
      </c>
      <c r="K7" s="1">
        <f>'T1'!C8</f>
        <v>3101.6588041471814</v>
      </c>
      <c r="L7" s="1">
        <f t="shared" si="1"/>
        <v>1.0033317040048912</v>
      </c>
      <c r="M7" s="1">
        <f t="shared" si="2"/>
        <v>3111.9926132067649</v>
      </c>
    </row>
    <row r="8" spans="1:26" ht="14.4" x14ac:dyDescent="0.3">
      <c r="B8" s="1">
        <v>7</v>
      </c>
      <c r="C8" s="4">
        <v>2014</v>
      </c>
      <c r="D8" s="11">
        <v>7</v>
      </c>
      <c r="E8" s="10">
        <v>3130.1388797914701</v>
      </c>
      <c r="F8" s="10">
        <v>3138.13377022759</v>
      </c>
      <c r="G8" s="12"/>
      <c r="H8" s="1">
        <v>0</v>
      </c>
      <c r="I8" s="1">
        <f t="shared" si="0"/>
        <v>3138.13377022759</v>
      </c>
      <c r="K8" s="1">
        <f>'T1'!C9</f>
        <v>3107.9500894141493</v>
      </c>
      <c r="L8" s="1">
        <f t="shared" si="1"/>
        <v>0.99745234237240943</v>
      </c>
      <c r="M8" s="1">
        <f t="shared" si="2"/>
        <v>3100.0320966626823</v>
      </c>
    </row>
    <row r="9" spans="1:26" ht="14.4" x14ac:dyDescent="0.3">
      <c r="B9" s="1">
        <v>8</v>
      </c>
      <c r="C9" s="4">
        <v>2014</v>
      </c>
      <c r="D9" s="11">
        <v>8</v>
      </c>
      <c r="E9" s="10">
        <v>3125.1424857708098</v>
      </c>
      <c r="F9" s="10">
        <v>3114.6142130656399</v>
      </c>
      <c r="G9" s="12"/>
      <c r="H9" s="1">
        <v>0</v>
      </c>
      <c r="I9" s="1">
        <f t="shared" si="0"/>
        <v>3114.6142130656399</v>
      </c>
      <c r="K9" s="1">
        <f>'T1'!C10</f>
        <v>3125.607542690012</v>
      </c>
      <c r="L9" s="1">
        <f t="shared" si="1"/>
        <v>1.0033802814682486</v>
      </c>
      <c r="M9" s="1">
        <f t="shared" si="2"/>
        <v>3136.1729759435852</v>
      </c>
    </row>
    <row r="10" spans="1:26" ht="14.4" x14ac:dyDescent="0.3">
      <c r="B10" s="1">
        <v>9</v>
      </c>
      <c r="C10" s="4">
        <v>2014</v>
      </c>
      <c r="D10" s="11">
        <v>9</v>
      </c>
      <c r="E10" s="10">
        <v>3151.2389910243101</v>
      </c>
      <c r="F10" s="10">
        <v>3126.9424880434599</v>
      </c>
      <c r="G10" s="12"/>
      <c r="H10" s="1">
        <v>0</v>
      </c>
      <c r="I10" s="1">
        <f t="shared" si="0"/>
        <v>3126.9424880434599</v>
      </c>
      <c r="K10" s="1">
        <f>'T1'!C11</f>
        <v>3119.1764448597542</v>
      </c>
      <c r="L10" s="1">
        <f t="shared" si="1"/>
        <v>1.0077700511198249</v>
      </c>
      <c r="M10" s="1">
        <f t="shared" si="2"/>
        <v>3143.4126052880679</v>
      </c>
    </row>
    <row r="11" spans="1:26" ht="14.4" x14ac:dyDescent="0.3">
      <c r="B11" s="1">
        <v>10</v>
      </c>
      <c r="C11" s="4">
        <v>2014</v>
      </c>
      <c r="D11" s="11">
        <v>10</v>
      </c>
      <c r="E11" s="10">
        <v>3135.6811748339501</v>
      </c>
      <c r="F11" s="10">
        <v>3119.8527781804301</v>
      </c>
      <c r="G11" s="12"/>
      <c r="H11" s="1">
        <v>0</v>
      </c>
      <c r="I11" s="1">
        <f t="shared" si="0"/>
        <v>3119.8527781804301</v>
      </c>
      <c r="K11" s="1">
        <f>'T1'!C12</f>
        <v>3123.7195801222224</v>
      </c>
      <c r="L11" s="1">
        <f t="shared" si="1"/>
        <v>1.0050734434535566</v>
      </c>
      <c r="M11" s="1">
        <f t="shared" si="2"/>
        <v>3139.5675947767404</v>
      </c>
    </row>
    <row r="12" spans="1:26" ht="14.4" x14ac:dyDescent="0.3">
      <c r="B12" s="1">
        <v>11</v>
      </c>
      <c r="C12" s="4">
        <v>2014</v>
      </c>
      <c r="D12" s="11">
        <v>11</v>
      </c>
      <c r="E12" s="10">
        <v>3144.0444867665701</v>
      </c>
      <c r="F12" s="10">
        <v>3145.9217179523898</v>
      </c>
      <c r="G12" s="12"/>
      <c r="H12" s="1">
        <v>0</v>
      </c>
      <c r="I12" s="1">
        <f t="shared" si="0"/>
        <v>3145.9217179523898</v>
      </c>
      <c r="K12" s="1">
        <f>'T1'!C13</f>
        <v>3121.4575009862738</v>
      </c>
      <c r="L12" s="1">
        <f t="shared" si="1"/>
        <v>0.99940328102409315</v>
      </c>
      <c r="M12" s="1">
        <f t="shared" si="2"/>
        <v>3119.5948680629485</v>
      </c>
    </row>
    <row r="13" spans="1:26" ht="14.4" x14ac:dyDescent="0.3">
      <c r="B13" s="1">
        <v>12</v>
      </c>
      <c r="C13" s="4">
        <v>2014</v>
      </c>
      <c r="D13" s="11">
        <v>12</v>
      </c>
      <c r="E13" s="10">
        <v>3150.9309567833302</v>
      </c>
      <c r="F13" s="10">
        <v>3158.02731908024</v>
      </c>
      <c r="G13" s="12"/>
      <c r="H13" s="1">
        <v>0</v>
      </c>
      <c r="I13" s="1">
        <f t="shared" si="0"/>
        <v>3158.02731908024</v>
      </c>
      <c r="K13" s="1">
        <f>'T1'!C14</f>
        <v>3135.7690679114517</v>
      </c>
      <c r="L13" s="1">
        <f t="shared" si="1"/>
        <v>0.99775291294852497</v>
      </c>
      <c r="M13" s="1">
        <f t="shared" si="2"/>
        <v>3128.7227218425319</v>
      </c>
    </row>
    <row r="14" spans="1:26" ht="14.4" x14ac:dyDescent="0.3">
      <c r="B14" s="1">
        <v>13</v>
      </c>
      <c r="C14" s="4">
        <v>2015</v>
      </c>
      <c r="D14" s="11">
        <v>1</v>
      </c>
      <c r="E14" s="10">
        <v>3146.5818415581198</v>
      </c>
      <c r="F14" s="10">
        <v>3166.0136860636198</v>
      </c>
      <c r="G14" s="12"/>
      <c r="H14" s="1">
        <v>0</v>
      </c>
      <c r="I14" s="1">
        <f t="shared" si="0"/>
        <v>3166.0136860636198</v>
      </c>
      <c r="K14" s="1">
        <f t="shared" ref="K14:L14" si="3">K2</f>
        <v>3093.9736023506484</v>
      </c>
      <c r="L14" s="1">
        <f t="shared" si="3"/>
        <v>0.99386236244301718</v>
      </c>
      <c r="M14" s="1">
        <f t="shared" si="2"/>
        <v>3074.9839137685476</v>
      </c>
    </row>
    <row r="15" spans="1:26" ht="14.4" x14ac:dyDescent="0.3">
      <c r="B15" s="1">
        <v>14</v>
      </c>
      <c r="C15" s="4">
        <v>2015</v>
      </c>
      <c r="D15" s="11">
        <v>2</v>
      </c>
      <c r="E15" s="10">
        <v>3154.6913981734201</v>
      </c>
      <c r="F15" s="10">
        <v>3163.37941827552</v>
      </c>
      <c r="G15" s="12"/>
      <c r="H15" s="1">
        <v>0</v>
      </c>
      <c r="I15" s="1">
        <f t="shared" si="0"/>
        <v>3163.37941827552</v>
      </c>
      <c r="K15" s="1">
        <f>'T1'!C16</f>
        <v>3158.8659164579726</v>
      </c>
      <c r="L15" s="1">
        <f t="shared" ref="L15:L78" si="4">L3</f>
        <v>0.99725356368827789</v>
      </c>
      <c r="M15" s="1">
        <f t="shared" si="2"/>
        <v>3150.1902924011511</v>
      </c>
    </row>
    <row r="16" spans="1:26" ht="14.4" x14ac:dyDescent="0.3">
      <c r="B16" s="1">
        <v>15</v>
      </c>
      <c r="C16" s="4">
        <v>2015</v>
      </c>
      <c r="D16" s="11">
        <v>3</v>
      </c>
      <c r="E16" s="10">
        <v>3160.8680244321499</v>
      </c>
      <c r="F16" s="10">
        <v>3166.9259612906699</v>
      </c>
      <c r="G16" s="12"/>
      <c r="H16" s="1">
        <v>0</v>
      </c>
      <c r="I16" s="1">
        <f t="shared" si="0"/>
        <v>3166.9259612906699</v>
      </c>
      <c r="K16" s="1">
        <f>'T1'!C17</f>
        <v>3161.5063150212382</v>
      </c>
      <c r="L16" s="1">
        <f t="shared" si="4"/>
        <v>0.99808712393893462</v>
      </c>
      <c r="M16" s="1">
        <f t="shared" si="2"/>
        <v>3155.4587452743272</v>
      </c>
    </row>
    <row r="17" spans="2:13" ht="14.4" x14ac:dyDescent="0.3">
      <c r="B17" s="1">
        <v>16</v>
      </c>
      <c r="C17" s="4">
        <v>2015</v>
      </c>
      <c r="D17" s="11">
        <v>4</v>
      </c>
      <c r="E17" s="10">
        <v>3175.52413403529</v>
      </c>
      <c r="F17" s="10">
        <v>3186.2325949543201</v>
      </c>
      <c r="G17" s="12"/>
      <c r="H17" s="1">
        <v>0</v>
      </c>
      <c r="I17" s="1">
        <f t="shared" si="0"/>
        <v>3186.2325949543201</v>
      </c>
      <c r="K17" s="1">
        <f>'T1'!C18</f>
        <v>3164.676808088856</v>
      </c>
      <c r="L17" s="1">
        <f t="shared" si="4"/>
        <v>0.99663914651554775</v>
      </c>
      <c r="M17" s="1">
        <f t="shared" si="2"/>
        <v>3154.0407930112251</v>
      </c>
    </row>
    <row r="18" spans="2:13" ht="14.4" x14ac:dyDescent="0.3">
      <c r="B18" s="1">
        <v>17</v>
      </c>
      <c r="C18" s="4">
        <v>2015</v>
      </c>
      <c r="D18" s="11">
        <v>5</v>
      </c>
      <c r="E18" s="10">
        <v>3161.9685055136401</v>
      </c>
      <c r="F18" s="10">
        <v>3161.9881508742601</v>
      </c>
      <c r="G18" s="12"/>
      <c r="H18" s="1">
        <v>0</v>
      </c>
      <c r="I18" s="1">
        <f t="shared" si="0"/>
        <v>3161.9881508742601</v>
      </c>
      <c r="K18" s="1">
        <f>'T1'!C19</f>
        <v>3177.2869434051527</v>
      </c>
      <c r="L18" s="1">
        <f t="shared" si="4"/>
        <v>0.99999378702269459</v>
      </c>
      <c r="M18" s="1">
        <f t="shared" si="2"/>
        <v>3177.2672029934806</v>
      </c>
    </row>
    <row r="19" spans="2:13" ht="14.4" x14ac:dyDescent="0.3">
      <c r="B19" s="1">
        <v>18</v>
      </c>
      <c r="C19" s="4">
        <v>2015</v>
      </c>
      <c r="D19" s="11">
        <v>6</v>
      </c>
      <c r="E19" s="10">
        <v>3169.7467364569702</v>
      </c>
      <c r="F19" s="10">
        <v>3159.2211467101401</v>
      </c>
      <c r="G19" s="12"/>
      <c r="H19" s="1">
        <v>0</v>
      </c>
      <c r="I19" s="1">
        <f t="shared" si="0"/>
        <v>3159.2211467101401</v>
      </c>
      <c r="K19" s="1">
        <f>'T1'!C20</f>
        <v>3168.3371497745802</v>
      </c>
      <c r="L19" s="1">
        <f t="shared" si="4"/>
        <v>1.0033317040048912</v>
      </c>
      <c r="M19" s="1">
        <f t="shared" si="2"/>
        <v>3178.89311134533</v>
      </c>
    </row>
    <row r="20" spans="2:13" ht="14.4" x14ac:dyDescent="0.3">
      <c r="B20" s="1">
        <v>19</v>
      </c>
      <c r="C20" s="4">
        <v>2015</v>
      </c>
      <c r="D20" s="11">
        <v>7</v>
      </c>
      <c r="E20" s="10">
        <v>3162.1207256257098</v>
      </c>
      <c r="F20" s="10">
        <v>3170.1973029655801</v>
      </c>
      <c r="G20" s="12"/>
      <c r="H20" s="1">
        <v>0</v>
      </c>
      <c r="I20" s="1">
        <f t="shared" si="0"/>
        <v>3170.1973029655801</v>
      </c>
      <c r="K20" s="1">
        <f>'T1'!C21</f>
        <v>3163.004287981883</v>
      </c>
      <c r="L20" s="1">
        <f t="shared" si="4"/>
        <v>0.99745234237240943</v>
      </c>
      <c r="M20" s="1">
        <f t="shared" si="2"/>
        <v>3154.9460359815043</v>
      </c>
    </row>
    <row r="21" spans="2:13" ht="15.75" customHeight="1" x14ac:dyDescent="0.3">
      <c r="B21" s="1">
        <v>20</v>
      </c>
      <c r="C21" s="4">
        <v>2015</v>
      </c>
      <c r="D21" s="11">
        <v>8</v>
      </c>
      <c r="E21" s="10">
        <v>3177.0451490973401</v>
      </c>
      <c r="F21" s="10">
        <v>3166.3420218387801</v>
      </c>
      <c r="G21" s="12"/>
      <c r="H21" s="1">
        <v>0</v>
      </c>
      <c r="I21" s="1">
        <f t="shared" si="0"/>
        <v>3166.3420218387801</v>
      </c>
      <c r="K21" s="1">
        <f>'T1'!C22</f>
        <v>3167.2122017473457</v>
      </c>
      <c r="L21" s="1">
        <f t="shared" si="4"/>
        <v>1.0033802814682486</v>
      </c>
      <c r="M21" s="1">
        <f t="shared" si="2"/>
        <v>3177.9182704589234</v>
      </c>
    </row>
    <row r="22" spans="2:13" ht="15.75" customHeight="1" x14ac:dyDescent="0.3">
      <c r="B22" s="1">
        <v>21</v>
      </c>
      <c r="C22" s="4">
        <v>2015</v>
      </c>
      <c r="D22" s="11">
        <v>9</v>
      </c>
      <c r="E22" s="10">
        <v>3163.34399229058</v>
      </c>
      <c r="F22" s="10">
        <v>3138.9541580199798</v>
      </c>
      <c r="G22" s="12"/>
      <c r="H22" s="1">
        <v>0</v>
      </c>
      <c r="I22" s="1">
        <f t="shared" si="0"/>
        <v>3138.9541580199798</v>
      </c>
      <c r="K22" s="1">
        <f>'T1'!C23</f>
        <v>3166.7031465008349</v>
      </c>
      <c r="L22" s="1">
        <f t="shared" si="4"/>
        <v>1.0077700511198249</v>
      </c>
      <c r="M22" s="1">
        <f t="shared" si="2"/>
        <v>3191.3085918304569</v>
      </c>
    </row>
    <row r="23" spans="2:13" ht="15.75" customHeight="1" x14ac:dyDescent="0.3">
      <c r="B23" s="1">
        <v>22</v>
      </c>
      <c r="C23" s="4">
        <v>2015</v>
      </c>
      <c r="D23" s="11">
        <v>10</v>
      </c>
      <c r="E23" s="10">
        <v>3174.2462910198401</v>
      </c>
      <c r="F23" s="10">
        <v>3158.2232240787598</v>
      </c>
      <c r="G23" s="12"/>
      <c r="H23" s="1">
        <v>0</v>
      </c>
      <c r="I23" s="1">
        <f t="shared" si="0"/>
        <v>3158.2232240787598</v>
      </c>
      <c r="K23" s="1">
        <f>'T1'!C24</f>
        <v>3150.4699882395348</v>
      </c>
      <c r="L23" s="1">
        <f t="shared" si="4"/>
        <v>1.0050734434535566</v>
      </c>
      <c r="M23" s="1">
        <f t="shared" si="2"/>
        <v>3166.4537195769954</v>
      </c>
    </row>
    <row r="24" spans="2:13" ht="15.75" customHeight="1" x14ac:dyDescent="0.3">
      <c r="B24" s="1">
        <v>23</v>
      </c>
      <c r="C24" s="4">
        <v>2015</v>
      </c>
      <c r="D24" s="11">
        <v>11</v>
      </c>
      <c r="E24" s="10">
        <v>3152.22582971674</v>
      </c>
      <c r="F24" s="10">
        <v>3154.1079457800502</v>
      </c>
      <c r="G24" s="12"/>
      <c r="H24" s="1">
        <v>0</v>
      </c>
      <c r="I24" s="1">
        <f t="shared" si="0"/>
        <v>3154.1079457800502</v>
      </c>
      <c r="K24" s="1">
        <f>'T1'!C25</f>
        <v>3155.0056312054812</v>
      </c>
      <c r="L24" s="1">
        <f t="shared" si="4"/>
        <v>0.99940328102409315</v>
      </c>
      <c r="M24" s="1">
        <f t="shared" si="2"/>
        <v>3153.122979476248</v>
      </c>
    </row>
    <row r="25" spans="2:13" ht="15.75" customHeight="1" x14ac:dyDescent="0.3">
      <c r="B25" s="1">
        <v>24</v>
      </c>
      <c r="C25" s="4">
        <v>2015</v>
      </c>
      <c r="D25" s="11">
        <v>12</v>
      </c>
      <c r="E25" s="10">
        <v>3146.9987262448199</v>
      </c>
      <c r="F25" s="10">
        <v>3154.08623257728</v>
      </c>
      <c r="G25" s="12"/>
      <c r="H25" s="1">
        <v>0</v>
      </c>
      <c r="I25" s="1">
        <f t="shared" si="0"/>
        <v>3154.08623257728</v>
      </c>
      <c r="K25" s="1">
        <f>'T1'!C26</f>
        <v>3154.4804852316042</v>
      </c>
      <c r="L25" s="1">
        <f t="shared" si="4"/>
        <v>0.99775291294852497</v>
      </c>
      <c r="M25" s="1">
        <f t="shared" si="2"/>
        <v>3147.3920929791097</v>
      </c>
    </row>
    <row r="26" spans="2:13" ht="15.75" customHeight="1" x14ac:dyDescent="0.3">
      <c r="B26" s="1">
        <v>25</v>
      </c>
      <c r="C26" s="4">
        <v>2016</v>
      </c>
      <c r="D26" s="11">
        <v>1</v>
      </c>
      <c r="E26" s="10">
        <v>3130.0565244772201</v>
      </c>
      <c r="F26" s="10">
        <v>3149.3863162130501</v>
      </c>
      <c r="G26" s="12"/>
      <c r="H26" s="1">
        <v>0</v>
      </c>
      <c r="I26" s="1">
        <f t="shared" si="0"/>
        <v>3149.3863162130501</v>
      </c>
      <c r="K26" s="1">
        <f>'T1'!C27</f>
        <v>3154.2498474288245</v>
      </c>
      <c r="L26" s="1">
        <f t="shared" si="4"/>
        <v>0.99386236244301718</v>
      </c>
      <c r="M26" s="1">
        <f t="shared" si="2"/>
        <v>3134.8902051011382</v>
      </c>
    </row>
    <row r="27" spans="2:13" ht="15.75" customHeight="1" x14ac:dyDescent="0.3">
      <c r="B27" s="1">
        <v>26</v>
      </c>
      <c r="C27" s="4">
        <v>2016</v>
      </c>
      <c r="D27" s="11">
        <v>2</v>
      </c>
      <c r="E27" s="10">
        <v>3142.0306529580498</v>
      </c>
      <c r="F27" s="10">
        <v>3150.6838053678698</v>
      </c>
      <c r="G27" s="12"/>
      <c r="H27" s="1">
        <v>0</v>
      </c>
      <c r="I27" s="1">
        <f t="shared" si="0"/>
        <v>3150.6838053678698</v>
      </c>
      <c r="K27" s="1">
        <f>'T1'!C28</f>
        <v>3151.4046816675964</v>
      </c>
      <c r="L27" s="1">
        <f t="shared" si="4"/>
        <v>0.99725356368827789</v>
      </c>
      <c r="M27" s="1">
        <f t="shared" si="2"/>
        <v>3142.7495494169334</v>
      </c>
    </row>
    <row r="28" spans="2:13" ht="15.75" customHeight="1" x14ac:dyDescent="0.3">
      <c r="B28" s="1">
        <v>27</v>
      </c>
      <c r="C28" s="4">
        <v>2016</v>
      </c>
      <c r="D28" s="11">
        <v>3</v>
      </c>
      <c r="E28" s="10">
        <v>3141.34074312455</v>
      </c>
      <c r="F28" s="10">
        <v>3147.3612551249998</v>
      </c>
      <c r="G28" s="12"/>
      <c r="H28" s="1">
        <v>0</v>
      </c>
      <c r="I28" s="1">
        <f t="shared" si="0"/>
        <v>3147.3612551249998</v>
      </c>
      <c r="K28" s="1">
        <f>'T1'!C29</f>
        <v>3150.9829690322563</v>
      </c>
      <c r="L28" s="1">
        <f t="shared" si="4"/>
        <v>0.99808712393893462</v>
      </c>
      <c r="M28" s="1">
        <f t="shared" si="2"/>
        <v>3144.9555291419697</v>
      </c>
    </row>
    <row r="29" spans="2:13" ht="15.75" customHeight="1" x14ac:dyDescent="0.3">
      <c r="B29" s="1">
        <v>28</v>
      </c>
      <c r="C29" s="4">
        <v>2016</v>
      </c>
      <c r="D29" s="11">
        <v>4</v>
      </c>
      <c r="E29" s="10">
        <v>3138.0346992579398</v>
      </c>
      <c r="F29" s="10">
        <v>3148.6167387957298</v>
      </c>
      <c r="G29" s="12"/>
      <c r="H29" s="1">
        <v>0</v>
      </c>
      <c r="I29" s="1">
        <f t="shared" si="0"/>
        <v>3148.6167387957298</v>
      </c>
      <c r="K29" s="1">
        <f>'T1'!C30</f>
        <v>3148.8642663965111</v>
      </c>
      <c r="L29" s="1">
        <f t="shared" si="4"/>
        <v>0.99663914651554775</v>
      </c>
      <c r="M29" s="1">
        <f t="shared" si="2"/>
        <v>3138.2813949547253</v>
      </c>
    </row>
    <row r="30" spans="2:13" ht="15.75" customHeight="1" x14ac:dyDescent="0.3">
      <c r="B30" s="1">
        <v>29</v>
      </c>
      <c r="C30" s="4">
        <v>2016</v>
      </c>
      <c r="D30" s="11">
        <v>5</v>
      </c>
      <c r="E30" s="10">
        <v>3155.8076635439302</v>
      </c>
      <c r="F30" s="10">
        <v>3155.82727062714</v>
      </c>
      <c r="G30" s="12"/>
      <c r="H30" s="1">
        <v>0</v>
      </c>
      <c r="I30" s="1">
        <f t="shared" si="0"/>
        <v>3155.82727062714</v>
      </c>
      <c r="K30" s="1">
        <f>'T1'!C31</f>
        <v>3148.7194627500539</v>
      </c>
      <c r="L30" s="1">
        <f t="shared" si="4"/>
        <v>0.99999378702269459</v>
      </c>
      <c r="M30" s="1">
        <f t="shared" si="2"/>
        <v>3148.6998998274908</v>
      </c>
    </row>
    <row r="31" spans="2:13" ht="15.75" customHeight="1" x14ac:dyDescent="0.3">
      <c r="B31" s="1">
        <v>30</v>
      </c>
      <c r="C31" s="4">
        <v>2016</v>
      </c>
      <c r="D31" s="11">
        <v>6</v>
      </c>
      <c r="E31" s="10">
        <v>3154.0299859173501</v>
      </c>
      <c r="F31" s="10">
        <v>3143.5565858506702</v>
      </c>
      <c r="G31" s="12"/>
      <c r="H31" s="1">
        <v>0</v>
      </c>
      <c r="I31" s="1">
        <f t="shared" si="0"/>
        <v>3143.5565858506702</v>
      </c>
      <c r="K31" s="1">
        <f>'T1'!C32</f>
        <v>3152.8775303581492</v>
      </c>
      <c r="L31" s="1">
        <f t="shared" si="4"/>
        <v>1.0033317040048912</v>
      </c>
      <c r="M31" s="1">
        <f t="shared" si="2"/>
        <v>3163.3819850529749</v>
      </c>
    </row>
    <row r="32" spans="2:13" ht="15.75" customHeight="1" x14ac:dyDescent="0.3">
      <c r="B32" s="1">
        <v>31</v>
      </c>
      <c r="C32" s="4">
        <v>2016</v>
      </c>
      <c r="D32" s="11">
        <v>7</v>
      </c>
      <c r="E32" s="10">
        <v>3149.7793366318001</v>
      </c>
      <c r="F32" s="10">
        <v>3157.82439203075</v>
      </c>
      <c r="G32" s="12"/>
      <c r="H32" s="1">
        <v>0</v>
      </c>
      <c r="I32" s="1">
        <f t="shared" si="0"/>
        <v>3157.82439203075</v>
      </c>
      <c r="K32" s="1">
        <f>'T1'!C33</f>
        <v>3147.4247778212739</v>
      </c>
      <c r="L32" s="1">
        <f t="shared" si="4"/>
        <v>0.99745234237240943</v>
      </c>
      <c r="M32" s="1">
        <f t="shared" si="2"/>
        <v>3139.4062170787902</v>
      </c>
    </row>
    <row r="33" spans="2:13" ht="15.75" customHeight="1" x14ac:dyDescent="0.3">
      <c r="B33" s="1">
        <v>32</v>
      </c>
      <c r="C33" s="4">
        <v>2016</v>
      </c>
      <c r="D33" s="11">
        <v>8</v>
      </c>
      <c r="E33" s="10">
        <v>3176.67100158617</v>
      </c>
      <c r="F33" s="10">
        <v>3165.9691347907901</v>
      </c>
      <c r="G33" s="12"/>
      <c r="H33" s="1">
        <v>0</v>
      </c>
      <c r="I33" s="1">
        <f t="shared" si="0"/>
        <v>3165.9691347907901</v>
      </c>
      <c r="K33" s="1">
        <f>'T1'!C34</f>
        <v>3153.5085521338174</v>
      </c>
      <c r="L33" s="1">
        <f t="shared" si="4"/>
        <v>1.0033802814682486</v>
      </c>
      <c r="M33" s="1">
        <f t="shared" si="2"/>
        <v>3164.1682986525589</v>
      </c>
    </row>
    <row r="34" spans="2:13" ht="15.75" customHeight="1" x14ac:dyDescent="0.3">
      <c r="B34" s="1">
        <v>33</v>
      </c>
      <c r="C34" s="4">
        <v>2016</v>
      </c>
      <c r="D34" s="11">
        <v>9</v>
      </c>
      <c r="E34" s="10">
        <v>3198.6430342069798</v>
      </c>
      <c r="F34" s="10">
        <v>3173.9810392784402</v>
      </c>
      <c r="G34" s="12"/>
      <c r="H34" s="1">
        <v>0</v>
      </c>
      <c r="I34" s="1">
        <f t="shared" si="0"/>
        <v>3173.9810392784402</v>
      </c>
      <c r="K34" s="1">
        <f>'T1'!C35</f>
        <v>3160.7979929881467</v>
      </c>
      <c r="L34" s="1">
        <f t="shared" si="4"/>
        <v>1.0077700511198249</v>
      </c>
      <c r="M34" s="1">
        <f t="shared" si="2"/>
        <v>3185.3575549731045</v>
      </c>
    </row>
    <row r="35" spans="2:13" ht="15.75" customHeight="1" x14ac:dyDescent="0.3">
      <c r="B35" s="1">
        <v>34</v>
      </c>
      <c r="C35" s="4">
        <v>2016</v>
      </c>
      <c r="D35" s="11">
        <v>10</v>
      </c>
      <c r="E35" s="10">
        <v>3198.5237772427699</v>
      </c>
      <c r="F35" s="10">
        <v>3182.3781615920898</v>
      </c>
      <c r="G35" s="12"/>
      <c r="H35" s="1">
        <v>0</v>
      </c>
      <c r="I35" s="1">
        <f t="shared" si="0"/>
        <v>3182.3781615920898</v>
      </c>
      <c r="K35" s="1">
        <f>'T1'!C36</f>
        <v>3168.5100750679685</v>
      </c>
      <c r="L35" s="1">
        <f t="shared" si="4"/>
        <v>1.0050734434535566</v>
      </c>
      <c r="M35" s="1">
        <f t="shared" si="2"/>
        <v>3184.5853317658502</v>
      </c>
    </row>
    <row r="36" spans="2:13" ht="15.75" customHeight="1" x14ac:dyDescent="0.3">
      <c r="B36" s="1">
        <v>35</v>
      </c>
      <c r="C36" s="4">
        <v>2016</v>
      </c>
      <c r="D36" s="11">
        <v>11</v>
      </c>
      <c r="E36" s="10">
        <v>3172.9630234792098</v>
      </c>
      <c r="F36" s="10">
        <v>3174.8575212079199</v>
      </c>
      <c r="G36" s="12"/>
      <c r="H36" s="1">
        <v>0</v>
      </c>
      <c r="I36" s="1">
        <f t="shared" si="0"/>
        <v>3174.8575212079199</v>
      </c>
      <c r="K36" s="1">
        <f>'T1'!C37</f>
        <v>3176.6229056845796</v>
      </c>
      <c r="L36" s="1">
        <f t="shared" si="4"/>
        <v>0.99940328102409315</v>
      </c>
      <c r="M36" s="1">
        <f t="shared" si="2"/>
        <v>3174.7273545174571</v>
      </c>
    </row>
    <row r="37" spans="2:13" ht="15.75" customHeight="1" x14ac:dyDescent="0.3">
      <c r="B37" s="1">
        <v>36</v>
      </c>
      <c r="C37" s="4">
        <v>2016</v>
      </c>
      <c r="D37" s="11">
        <v>12</v>
      </c>
      <c r="E37" s="10">
        <v>3153.20832484624</v>
      </c>
      <c r="F37" s="10">
        <v>3160.30981611267</v>
      </c>
      <c r="G37" s="12"/>
      <c r="H37" s="1">
        <v>0</v>
      </c>
      <c r="I37" s="1">
        <f t="shared" si="0"/>
        <v>3160.30981611267</v>
      </c>
      <c r="K37" s="1">
        <f>'T1'!C38</f>
        <v>3175.5901557657335</v>
      </c>
      <c r="L37" s="1">
        <f t="shared" si="4"/>
        <v>0.99775291294852497</v>
      </c>
      <c r="M37" s="1">
        <f t="shared" si="2"/>
        <v>3168.4543282459208</v>
      </c>
    </row>
    <row r="38" spans="2:13" ht="15.75" customHeight="1" x14ac:dyDescent="0.3">
      <c r="B38" s="1">
        <v>37</v>
      </c>
      <c r="C38" s="4">
        <v>2017</v>
      </c>
      <c r="D38" s="11">
        <v>1</v>
      </c>
      <c r="E38" s="10">
        <v>3180.9849471143498</v>
      </c>
      <c r="F38" s="10">
        <v>3200.6292494014501</v>
      </c>
      <c r="G38" s="12"/>
      <c r="H38" s="1">
        <v>0</v>
      </c>
      <c r="I38" s="1">
        <f t="shared" si="0"/>
        <v>3200.6292494014501</v>
      </c>
      <c r="K38" s="1">
        <f>'T1'!C39</f>
        <v>3166.6511570686916</v>
      </c>
      <c r="L38" s="1">
        <f t="shared" si="4"/>
        <v>0.99386236244301718</v>
      </c>
      <c r="M38" s="1">
        <f t="shared" si="2"/>
        <v>3147.2153999972038</v>
      </c>
    </row>
    <row r="39" spans="2:13" ht="15.75" customHeight="1" x14ac:dyDescent="0.3">
      <c r="B39" s="1">
        <v>38</v>
      </c>
      <c r="C39" s="4">
        <v>2017</v>
      </c>
      <c r="D39" s="11">
        <v>2</v>
      </c>
      <c r="E39" s="10">
        <v>3185.96728345667</v>
      </c>
      <c r="F39" s="10">
        <v>3194.74143734676</v>
      </c>
      <c r="G39" s="12"/>
      <c r="H39" s="1">
        <v>0</v>
      </c>
      <c r="I39" s="1">
        <f t="shared" si="0"/>
        <v>3194.74143734676</v>
      </c>
      <c r="K39" s="1">
        <f>'T1'!C40</f>
        <v>3186.5283410833554</v>
      </c>
      <c r="L39" s="1">
        <f t="shared" si="4"/>
        <v>0.99725356368827789</v>
      </c>
      <c r="M39" s="1">
        <f t="shared" si="2"/>
        <v>3177.7767439390723</v>
      </c>
    </row>
    <row r="40" spans="2:13" ht="15.75" customHeight="1" x14ac:dyDescent="0.3">
      <c r="B40" s="1">
        <v>39</v>
      </c>
      <c r="C40" s="4">
        <v>2017</v>
      </c>
      <c r="D40" s="11">
        <v>3</v>
      </c>
      <c r="E40" s="10">
        <v>3226.37673824185</v>
      </c>
      <c r="F40" s="10">
        <v>3232.5602253128</v>
      </c>
      <c r="G40" s="12"/>
      <c r="H40" s="1">
        <v>0</v>
      </c>
      <c r="I40" s="1">
        <f t="shared" si="0"/>
        <v>3232.5602253127995</v>
      </c>
      <c r="K40" s="1">
        <f>'T1'!C41</f>
        <v>3191.3330023974472</v>
      </c>
      <c r="L40" s="1">
        <f t="shared" si="4"/>
        <v>0.99808712393893462</v>
      </c>
      <c r="M40" s="1">
        <f t="shared" si="2"/>
        <v>3185.2283778942733</v>
      </c>
    </row>
    <row r="41" spans="2:13" ht="15.75" customHeight="1" x14ac:dyDescent="0.3">
      <c r="B41" s="1">
        <v>40</v>
      </c>
      <c r="C41" s="4">
        <v>2017</v>
      </c>
      <c r="D41" s="11">
        <v>4</v>
      </c>
      <c r="E41" s="10">
        <v>3188.8506940857801</v>
      </c>
      <c r="F41" s="10">
        <v>3199.6040946561802</v>
      </c>
      <c r="G41" s="12"/>
      <c r="H41" s="1">
        <v>0</v>
      </c>
      <c r="I41" s="1">
        <f t="shared" si="0"/>
        <v>3199.6040946561802</v>
      </c>
      <c r="K41" s="1">
        <f>'T1'!C42</f>
        <v>3215.4509278029282</v>
      </c>
      <c r="L41" s="1">
        <f t="shared" si="4"/>
        <v>0.99663914651554775</v>
      </c>
      <c r="M41" s="1">
        <f t="shared" si="2"/>
        <v>3204.6442683481364</v>
      </c>
    </row>
    <row r="42" spans="2:13" ht="15.75" customHeight="1" x14ac:dyDescent="0.3">
      <c r="B42" s="1">
        <v>41</v>
      </c>
      <c r="C42" s="4">
        <v>2017</v>
      </c>
      <c r="D42" s="11">
        <v>5</v>
      </c>
      <c r="E42" s="10">
        <v>3216.0602624671601</v>
      </c>
      <c r="F42" s="10">
        <v>3216.0802439007198</v>
      </c>
      <c r="G42" s="12"/>
      <c r="H42" s="1">
        <v>0</v>
      </c>
      <c r="I42" s="1">
        <f t="shared" si="0"/>
        <v>3216.0802439007198</v>
      </c>
      <c r="K42" s="1">
        <f>'T1'!C43</f>
        <v>3206.1805304120808</v>
      </c>
      <c r="L42" s="1">
        <f t="shared" si="4"/>
        <v>0.99999378702269459</v>
      </c>
      <c r="M42" s="1">
        <f t="shared" si="2"/>
        <v>3206.1606104852081</v>
      </c>
    </row>
    <row r="43" spans="2:13" ht="15.75" customHeight="1" x14ac:dyDescent="0.3">
      <c r="B43" s="1">
        <v>42</v>
      </c>
      <c r="C43" s="4">
        <v>2017</v>
      </c>
      <c r="D43" s="11">
        <v>6</v>
      </c>
      <c r="E43" s="10">
        <v>3227.0810051597</v>
      </c>
      <c r="F43" s="10">
        <v>3216.3650289116899</v>
      </c>
      <c r="G43" s="12"/>
      <c r="H43" s="1">
        <v>0</v>
      </c>
      <c r="I43" s="1">
        <f t="shared" si="0"/>
        <v>3216.3650289116904</v>
      </c>
      <c r="K43" s="1">
        <f>'T1'!C44</f>
        <v>3211.9718628029345</v>
      </c>
      <c r="L43" s="1">
        <f t="shared" si="4"/>
        <v>1.0033317040048912</v>
      </c>
      <c r="M43" s="1">
        <f t="shared" si="2"/>
        <v>3222.6732023218333</v>
      </c>
    </row>
    <row r="44" spans="2:13" ht="15.75" customHeight="1" x14ac:dyDescent="0.3">
      <c r="B44" s="1">
        <v>43</v>
      </c>
      <c r="C44" s="4">
        <v>2017</v>
      </c>
      <c r="D44" s="11">
        <v>7</v>
      </c>
      <c r="E44" s="10">
        <v>3193.1195797902101</v>
      </c>
      <c r="F44" s="10">
        <v>3201.27533331114</v>
      </c>
      <c r="G44" s="12"/>
      <c r="H44" s="1">
        <v>0</v>
      </c>
      <c r="I44" s="1">
        <f t="shared" si="0"/>
        <v>3201.27533331114</v>
      </c>
      <c r="K44" s="1">
        <f>'T1'!C45</f>
        <v>3214.5418649765566</v>
      </c>
      <c r="L44" s="1">
        <f t="shared" si="4"/>
        <v>0.99745234237240943</v>
      </c>
      <c r="M44" s="1">
        <f t="shared" si="2"/>
        <v>3206.3523128750398</v>
      </c>
    </row>
    <row r="45" spans="2:13" ht="15.75" customHeight="1" x14ac:dyDescent="0.3">
      <c r="B45" s="1">
        <v>44</v>
      </c>
      <c r="C45" s="4">
        <v>2017</v>
      </c>
      <c r="D45" s="11">
        <v>8</v>
      </c>
      <c r="E45" s="10">
        <v>3205.10200468017</v>
      </c>
      <c r="F45" s="10">
        <v>3194.30435685873</v>
      </c>
      <c r="G45" s="12"/>
      <c r="H45" s="1">
        <v>0</v>
      </c>
      <c r="I45" s="1">
        <f t="shared" si="0"/>
        <v>3194.30435685873</v>
      </c>
      <c r="K45" s="1">
        <f>'T1'!C46</f>
        <v>3206.780943952288</v>
      </c>
      <c r="L45" s="1">
        <f t="shared" si="4"/>
        <v>1.0033802814682486</v>
      </c>
      <c r="M45" s="1">
        <f t="shared" si="2"/>
        <v>3217.6207661498629</v>
      </c>
    </row>
    <row r="46" spans="2:13" ht="15.75" customHeight="1" x14ac:dyDescent="0.3">
      <c r="B46" s="1">
        <v>45</v>
      </c>
      <c r="C46" s="4">
        <v>2017</v>
      </c>
      <c r="D46" s="11">
        <v>9</v>
      </c>
      <c r="E46" s="10">
        <v>3234.5215437601601</v>
      </c>
      <c r="F46" s="10">
        <v>3209.5829203953799</v>
      </c>
      <c r="G46" s="12"/>
      <c r="H46" s="1">
        <v>0</v>
      </c>
      <c r="I46" s="1">
        <f t="shared" si="0"/>
        <v>3209.5829203953799</v>
      </c>
      <c r="K46" s="1">
        <f>'T1'!C47</f>
        <v>3199.4821405025568</v>
      </c>
      <c r="L46" s="1">
        <f t="shared" si="4"/>
        <v>1.0077700511198249</v>
      </c>
      <c r="M46" s="1">
        <f t="shared" si="2"/>
        <v>3224.3422802912282</v>
      </c>
    </row>
    <row r="47" spans="2:13" ht="15.75" customHeight="1" x14ac:dyDescent="0.3">
      <c r="B47" s="1">
        <v>46</v>
      </c>
      <c r="C47" s="4">
        <v>2017</v>
      </c>
      <c r="D47" s="11">
        <v>10</v>
      </c>
      <c r="E47" s="10">
        <v>3211.1889194210398</v>
      </c>
      <c r="F47" s="10">
        <v>3194.9793722406898</v>
      </c>
      <c r="G47" s="12"/>
      <c r="H47" s="1">
        <v>0</v>
      </c>
      <c r="I47" s="1">
        <f t="shared" si="0"/>
        <v>3194.9793722406898</v>
      </c>
      <c r="K47" s="1">
        <f>'T1'!C48</f>
        <v>3205.3910967398583</v>
      </c>
      <c r="L47" s="1">
        <f t="shared" si="4"/>
        <v>1.0050734434535566</v>
      </c>
      <c r="M47" s="1">
        <f t="shared" si="2"/>
        <v>3221.6534672157018</v>
      </c>
    </row>
    <row r="48" spans="2:13" ht="15.75" customHeight="1" x14ac:dyDescent="0.3">
      <c r="B48" s="1">
        <v>47</v>
      </c>
      <c r="C48" s="4">
        <v>2017</v>
      </c>
      <c r="D48" s="11">
        <v>11</v>
      </c>
      <c r="E48" s="10">
        <v>3202.22382776514</v>
      </c>
      <c r="F48" s="10">
        <v>3204.13579639624</v>
      </c>
      <c r="G48" s="12"/>
      <c r="H48" s="1">
        <v>0</v>
      </c>
      <c r="I48" s="1">
        <f t="shared" si="0"/>
        <v>3204.1357963962396</v>
      </c>
      <c r="K48" s="1">
        <f>'T1'!C49</f>
        <v>3199.3002379078448</v>
      </c>
      <c r="L48" s="1">
        <f t="shared" si="4"/>
        <v>0.99940328102409315</v>
      </c>
      <c r="M48" s="1">
        <f t="shared" si="2"/>
        <v>3197.3911547462617</v>
      </c>
    </row>
    <row r="49" spans="2:13" ht="15.75" customHeight="1" x14ac:dyDescent="0.3">
      <c r="B49" s="1">
        <v>48</v>
      </c>
      <c r="C49" s="4">
        <v>2017</v>
      </c>
      <c r="D49" s="11">
        <v>12</v>
      </c>
      <c r="E49" s="10">
        <v>3188.9598833862401</v>
      </c>
      <c r="F49" s="10">
        <v>3196.1418924474301</v>
      </c>
      <c r="G49" s="12"/>
      <c r="H49" s="1">
        <v>0</v>
      </c>
      <c r="I49" s="1">
        <f t="shared" si="0"/>
        <v>3196.1418924474301</v>
      </c>
      <c r="K49" s="1">
        <f>'T1'!C50</f>
        <v>3202.1290396235559</v>
      </c>
      <c r="L49" s="1">
        <f t="shared" si="4"/>
        <v>0.99775291294852497</v>
      </c>
      <c r="M49" s="1">
        <f t="shared" si="2"/>
        <v>3194.9335769214654</v>
      </c>
    </row>
    <row r="50" spans="2:13" ht="15.75" customHeight="1" x14ac:dyDescent="0.3">
      <c r="B50" s="1">
        <v>49</v>
      </c>
      <c r="C50" s="4">
        <v>2018</v>
      </c>
      <c r="D50" s="11">
        <v>1</v>
      </c>
      <c r="E50" s="10">
        <v>3176.3659567975401</v>
      </c>
      <c r="F50" s="10">
        <v>3195.98173432154</v>
      </c>
      <c r="G50" s="12"/>
      <c r="H50" s="1">
        <v>0</v>
      </c>
      <c r="I50" s="1">
        <f t="shared" si="0"/>
        <v>3195.98173432154</v>
      </c>
      <c r="K50" s="1">
        <f>'T1'!C51</f>
        <v>3198.6265585255223</v>
      </c>
      <c r="L50" s="1">
        <f t="shared" si="4"/>
        <v>0.99386236244301718</v>
      </c>
      <c r="M50" s="1">
        <f t="shared" si="2"/>
        <v>3178.9945480291535</v>
      </c>
    </row>
    <row r="51" spans="2:13" ht="15.75" customHeight="1" x14ac:dyDescent="0.3">
      <c r="B51" s="1">
        <v>50</v>
      </c>
      <c r="C51" s="4">
        <v>2018</v>
      </c>
      <c r="D51" s="11">
        <v>2</v>
      </c>
      <c r="E51" s="10">
        <v>3184.5806358640598</v>
      </c>
      <c r="F51" s="10">
        <v>3193.35097092668</v>
      </c>
      <c r="G51" s="12"/>
      <c r="H51" s="1">
        <v>0</v>
      </c>
      <c r="I51" s="1">
        <f t="shared" si="0"/>
        <v>3193.35097092668</v>
      </c>
      <c r="K51" s="1">
        <f>'T1'!C52</f>
        <v>3197.0793363661924</v>
      </c>
      <c r="L51" s="1">
        <f t="shared" si="4"/>
        <v>0.99725356368827789</v>
      </c>
      <c r="M51" s="1">
        <f t="shared" si="2"/>
        <v>3188.2987615853399</v>
      </c>
    </row>
    <row r="52" spans="2:13" ht="15.75" customHeight="1" x14ac:dyDescent="0.3">
      <c r="B52" s="1">
        <v>51</v>
      </c>
      <c r="C52" s="4">
        <v>2018</v>
      </c>
      <c r="D52" s="11">
        <v>3</v>
      </c>
      <c r="E52" s="10">
        <v>3194.8731779780601</v>
      </c>
      <c r="F52" s="10">
        <v>3200.9962871472999</v>
      </c>
      <c r="G52" s="12"/>
      <c r="H52" s="1">
        <v>0</v>
      </c>
      <c r="I52" s="1">
        <f t="shared" si="0"/>
        <v>3200.9962871472999</v>
      </c>
      <c r="K52" s="1">
        <f>'T1'!C53</f>
        <v>3194.8982425840777</v>
      </c>
      <c r="L52" s="1">
        <f t="shared" si="4"/>
        <v>0.99808712393893462</v>
      </c>
      <c r="M52" s="1">
        <f t="shared" si="2"/>
        <v>3188.7867982182988</v>
      </c>
    </row>
    <row r="53" spans="2:13" ht="15.75" customHeight="1" x14ac:dyDescent="0.3">
      <c r="B53" s="1">
        <v>52</v>
      </c>
      <c r="C53" s="4">
        <v>2018</v>
      </c>
      <c r="D53" s="11">
        <v>4</v>
      </c>
      <c r="E53" s="10">
        <v>3198.6617326956798</v>
      </c>
      <c r="F53" s="10">
        <v>3209.4482179220599</v>
      </c>
      <c r="G53" s="12"/>
      <c r="H53" s="1">
        <v>0</v>
      </c>
      <c r="I53" s="1">
        <f t="shared" si="0"/>
        <v>3209.4482179220599</v>
      </c>
      <c r="K53" s="1">
        <f>'T1'!C54</f>
        <v>3198.4655986535627</v>
      </c>
      <c r="L53" s="1">
        <f t="shared" si="4"/>
        <v>0.99663914651554775</v>
      </c>
      <c r="M53" s="1">
        <f t="shared" si="2"/>
        <v>3187.7160244014271</v>
      </c>
    </row>
    <row r="54" spans="2:13" ht="15.75" customHeight="1" x14ac:dyDescent="0.3">
      <c r="B54" s="1">
        <v>53</v>
      </c>
      <c r="C54" s="4">
        <v>2018</v>
      </c>
      <c r="D54" s="11">
        <v>5</v>
      </c>
      <c r="E54" s="10">
        <v>3227.0299981714702</v>
      </c>
      <c r="F54" s="10">
        <v>3227.05004776018</v>
      </c>
      <c r="G54" s="12"/>
      <c r="H54" s="1">
        <v>0</v>
      </c>
      <c r="I54" s="1">
        <f t="shared" si="0"/>
        <v>3227.05004776018</v>
      </c>
      <c r="K54" s="1">
        <f>'T1'!C55</f>
        <v>3204.8904309256336</v>
      </c>
      <c r="L54" s="1">
        <f t="shared" si="4"/>
        <v>0.99999378702269459</v>
      </c>
      <c r="M54" s="1">
        <f t="shared" si="2"/>
        <v>3204.87051901412</v>
      </c>
    </row>
    <row r="55" spans="2:13" ht="15.75" customHeight="1" x14ac:dyDescent="0.3">
      <c r="B55" s="1">
        <v>54</v>
      </c>
      <c r="C55" s="4">
        <v>2018</v>
      </c>
      <c r="D55" s="11">
        <v>6</v>
      </c>
      <c r="E55" s="10">
        <v>3234.5292619410202</v>
      </c>
      <c r="F55" s="10">
        <v>3223.7885527090398</v>
      </c>
      <c r="G55" s="12"/>
      <c r="H55" s="1">
        <v>0</v>
      </c>
      <c r="I55" s="1">
        <f t="shared" si="0"/>
        <v>3223.7885527090398</v>
      </c>
      <c r="K55" s="1">
        <f>'T1'!C56</f>
        <v>3217.8538067738432</v>
      </c>
      <c r="L55" s="1">
        <f t="shared" si="4"/>
        <v>1.0033317040048912</v>
      </c>
      <c r="M55" s="1">
        <f t="shared" si="2"/>
        <v>3228.5747431890263</v>
      </c>
    </row>
    <row r="56" spans="2:13" ht="15.75" customHeight="1" x14ac:dyDescent="0.3">
      <c r="B56" s="1">
        <v>55</v>
      </c>
      <c r="C56" s="4">
        <v>2018</v>
      </c>
      <c r="D56" s="11">
        <v>7</v>
      </c>
      <c r="E56" s="10">
        <v>3226.6278200903998</v>
      </c>
      <c r="F56" s="10">
        <v>3234.8691591780398</v>
      </c>
      <c r="G56" s="12"/>
      <c r="H56" s="1">
        <v>0</v>
      </c>
      <c r="I56" s="1">
        <f t="shared" si="0"/>
        <v>3234.8691591780403</v>
      </c>
      <c r="K56" s="1">
        <f>'T1'!C57</f>
        <v>3221.3256331459334</v>
      </c>
      <c r="L56" s="1">
        <f t="shared" si="4"/>
        <v>0.99745234237240943</v>
      </c>
      <c r="M56" s="1">
        <f t="shared" si="2"/>
        <v>3213.1187983256959</v>
      </c>
    </row>
    <row r="57" spans="2:13" ht="15.75" customHeight="1" x14ac:dyDescent="0.3">
      <c r="B57" s="1">
        <v>56</v>
      </c>
      <c r="C57" s="4">
        <v>2018</v>
      </c>
      <c r="D57" s="11">
        <v>8</v>
      </c>
      <c r="E57" s="10">
        <v>3256.0487277677598</v>
      </c>
      <c r="F57" s="10">
        <v>3245.0794458539399</v>
      </c>
      <c r="G57" s="12"/>
      <c r="H57" s="1">
        <v>0</v>
      </c>
      <c r="I57" s="1">
        <f t="shared" si="0"/>
        <v>3245.0794458539399</v>
      </c>
      <c r="K57" s="1">
        <f>'T1'!C58</f>
        <v>3229.2485958747156</v>
      </c>
      <c r="L57" s="1">
        <f t="shared" si="4"/>
        <v>1.0033802814682486</v>
      </c>
      <c r="M57" s="1">
        <f t="shared" si="2"/>
        <v>3240.1643650597189</v>
      </c>
    </row>
    <row r="58" spans="2:13" ht="15.75" customHeight="1" x14ac:dyDescent="0.3">
      <c r="B58" s="1">
        <v>57</v>
      </c>
      <c r="C58" s="4">
        <v>2018</v>
      </c>
      <c r="D58" s="11">
        <v>9</v>
      </c>
      <c r="E58" s="10">
        <v>3284.91095502699</v>
      </c>
      <c r="F58" s="10">
        <v>3259.5838220999199</v>
      </c>
      <c r="G58" s="12"/>
      <c r="H58" s="1">
        <v>0</v>
      </c>
      <c r="I58" s="1">
        <f t="shared" si="0"/>
        <v>3259.5838220999199</v>
      </c>
      <c r="K58" s="1">
        <f>'T1'!C59</f>
        <v>3238.5096431125617</v>
      </c>
      <c r="L58" s="1">
        <f t="shared" si="4"/>
        <v>1.0077700511198249</v>
      </c>
      <c r="M58" s="1">
        <f t="shared" si="2"/>
        <v>3263.6730285915919</v>
      </c>
    </row>
    <row r="59" spans="2:13" ht="15.75" customHeight="1" x14ac:dyDescent="0.3">
      <c r="B59" s="1">
        <v>58</v>
      </c>
      <c r="C59" s="4">
        <v>2018</v>
      </c>
      <c r="D59" s="11">
        <v>10</v>
      </c>
      <c r="E59" s="10">
        <v>3267.3062350340401</v>
      </c>
      <c r="F59" s="10">
        <v>3250.8134169849</v>
      </c>
      <c r="G59" s="12"/>
      <c r="H59" s="1">
        <v>0</v>
      </c>
      <c r="I59" s="1">
        <f t="shared" si="0"/>
        <v>3250.8134169849</v>
      </c>
      <c r="K59" s="1">
        <f>'T1'!C60</f>
        <v>3250.8380378201664</v>
      </c>
      <c r="L59" s="1">
        <f t="shared" si="4"/>
        <v>1.0050734434535566</v>
      </c>
      <c r="M59" s="1">
        <f t="shared" si="2"/>
        <v>3267.3309807817182</v>
      </c>
    </row>
    <row r="60" spans="2:13" ht="15.75" customHeight="1" x14ac:dyDescent="0.3">
      <c r="B60" s="1">
        <v>59</v>
      </c>
      <c r="C60" s="4">
        <v>2018</v>
      </c>
      <c r="D60" s="11">
        <v>11</v>
      </c>
      <c r="E60" s="10">
        <v>3263.02985060842</v>
      </c>
      <c r="F60" s="10">
        <v>3264.9781250115402</v>
      </c>
      <c r="G60" s="12"/>
      <c r="H60" s="1">
        <v>0</v>
      </c>
      <c r="I60" s="1">
        <f t="shared" si="0"/>
        <v>3264.9781250115402</v>
      </c>
      <c r="K60" s="1">
        <f>'T1'!C61</f>
        <v>3250.8236346315352</v>
      </c>
      <c r="L60" s="1">
        <f t="shared" si="4"/>
        <v>0.99940328102409315</v>
      </c>
      <c r="M60" s="1">
        <f t="shared" si="2"/>
        <v>3248.883806481424</v>
      </c>
    </row>
    <row r="61" spans="2:13" ht="15.75" customHeight="1" x14ac:dyDescent="0.3">
      <c r="B61" s="1">
        <v>60</v>
      </c>
      <c r="C61" s="4">
        <v>2018</v>
      </c>
      <c r="D61" s="11">
        <v>12</v>
      </c>
      <c r="E61" s="10">
        <v>3263.8083601273402</v>
      </c>
      <c r="F61" s="10">
        <v>3271.1589390225299</v>
      </c>
      <c r="G61" s="12"/>
      <c r="H61" s="1">
        <v>0</v>
      </c>
      <c r="I61" s="1">
        <f t="shared" si="0"/>
        <v>3271.1589390225299</v>
      </c>
      <c r="K61" s="1">
        <f>'T1'!C62</f>
        <v>3259.1040115038381</v>
      </c>
      <c r="L61" s="1">
        <f t="shared" si="4"/>
        <v>0.99775291294852497</v>
      </c>
      <c r="M61" s="1">
        <f t="shared" si="2"/>
        <v>3251.7805210801776</v>
      </c>
    </row>
    <row r="62" spans="2:13" ht="15.75" customHeight="1" x14ac:dyDescent="0.3">
      <c r="B62" s="1">
        <v>61</v>
      </c>
      <c r="C62" s="4">
        <v>2019</v>
      </c>
      <c r="D62" s="11">
        <v>1</v>
      </c>
      <c r="E62" s="10">
        <v>3230.7870425408701</v>
      </c>
      <c r="F62" s="10">
        <v>3250.7388996996101</v>
      </c>
      <c r="G62" s="12"/>
      <c r="H62" s="1">
        <v>0</v>
      </c>
      <c r="I62" s="1">
        <f t="shared" si="0"/>
        <v>3250.7388996996096</v>
      </c>
      <c r="K62" s="1">
        <f>'T1'!C63</f>
        <v>3266.1561441022727</v>
      </c>
      <c r="L62" s="1">
        <f t="shared" si="4"/>
        <v>0.99386236244301718</v>
      </c>
      <c r="M62" s="1">
        <f t="shared" si="2"/>
        <v>3246.1096614852604</v>
      </c>
    </row>
    <row r="63" spans="2:13" ht="15.75" customHeight="1" x14ac:dyDescent="0.3">
      <c r="B63" s="1">
        <v>62</v>
      </c>
      <c r="C63" s="4">
        <v>2019</v>
      </c>
      <c r="D63" s="11">
        <v>2</v>
      </c>
      <c r="E63" s="10">
        <v>3250.3603340538298</v>
      </c>
      <c r="F63" s="10">
        <v>3259.31182640509</v>
      </c>
      <c r="G63" s="12"/>
      <c r="H63" s="1">
        <v>0</v>
      </c>
      <c r="I63" s="1">
        <f t="shared" si="0"/>
        <v>3259.31182640509</v>
      </c>
      <c r="K63" s="1">
        <f>'T1'!C64</f>
        <v>3257.1370561267149</v>
      </c>
      <c r="L63" s="1">
        <f t="shared" si="4"/>
        <v>0.99725356368827789</v>
      </c>
      <c r="M63" s="1">
        <f t="shared" si="2"/>
        <v>3248.1915366435128</v>
      </c>
    </row>
    <row r="64" spans="2:13" ht="15.75" customHeight="1" x14ac:dyDescent="0.3">
      <c r="B64" s="1">
        <v>63</v>
      </c>
      <c r="C64" s="4">
        <v>2019</v>
      </c>
      <c r="D64" s="11">
        <v>3</v>
      </c>
      <c r="E64" s="10">
        <v>3249.7560433949898</v>
      </c>
      <c r="F64" s="10">
        <v>3255.9843378901401</v>
      </c>
      <c r="G64" s="12"/>
      <c r="H64" s="1">
        <v>0</v>
      </c>
      <c r="I64" s="1">
        <f t="shared" si="0"/>
        <v>3255.9843378901396</v>
      </c>
      <c r="K64" s="1">
        <f>'T1'!C65</f>
        <v>3258.4092967395645</v>
      </c>
      <c r="L64" s="1">
        <f t="shared" si="4"/>
        <v>0.99808712393893462</v>
      </c>
      <c r="M64" s="1">
        <f t="shared" si="2"/>
        <v>3252.1763635986786</v>
      </c>
    </row>
    <row r="65" spans="1:13" ht="15.75" customHeight="1" x14ac:dyDescent="0.3">
      <c r="B65" s="1">
        <v>64</v>
      </c>
      <c r="C65" s="4">
        <v>2019</v>
      </c>
      <c r="D65" s="11">
        <v>4</v>
      </c>
      <c r="E65" s="10">
        <v>3255.22164387261</v>
      </c>
      <c r="F65" s="10">
        <v>3266.1988596911201</v>
      </c>
      <c r="G65" s="12"/>
      <c r="H65" s="1">
        <v>0</v>
      </c>
      <c r="I65" s="1">
        <f t="shared" si="0"/>
        <v>3266.1988596911201</v>
      </c>
      <c r="K65" s="1">
        <f>'T1'!C66</f>
        <v>3256.9906958126512</v>
      </c>
      <c r="L65" s="1">
        <f t="shared" si="4"/>
        <v>0.99663914651554775</v>
      </c>
      <c r="M65" s="1">
        <f t="shared" si="2"/>
        <v>3246.0444272838008</v>
      </c>
    </row>
    <row r="66" spans="1:13" ht="15.75" customHeight="1" x14ac:dyDescent="0.3">
      <c r="B66" s="1">
        <v>65</v>
      </c>
      <c r="C66" s="4">
        <v>2019</v>
      </c>
      <c r="D66" s="11">
        <v>5</v>
      </c>
      <c r="E66" s="10">
        <v>3224.96677280517</v>
      </c>
      <c r="F66" s="10">
        <v>3224.9868095750198</v>
      </c>
      <c r="G66" s="12"/>
      <c r="H66" s="1">
        <v>0</v>
      </c>
      <c r="I66" s="1">
        <f t="shared" si="0"/>
        <v>3224.9868095750203</v>
      </c>
      <c r="K66" s="1">
        <f>'T1'!C67</f>
        <v>3262.3774716815556</v>
      </c>
      <c r="L66" s="1">
        <f t="shared" si="4"/>
        <v>0.99999378702269459</v>
      </c>
      <c r="M66" s="1">
        <f t="shared" si="2"/>
        <v>3262.3572026043621</v>
      </c>
    </row>
    <row r="67" spans="1:13" ht="15.75" customHeight="1" x14ac:dyDescent="0.3">
      <c r="B67" s="1">
        <v>66</v>
      </c>
      <c r="C67" s="4">
        <v>2019</v>
      </c>
      <c r="D67" s="11">
        <v>6</v>
      </c>
      <c r="E67" s="10">
        <v>3276.73333340102</v>
      </c>
      <c r="F67" s="10">
        <v>3265.8524796153101</v>
      </c>
      <c r="G67" s="12"/>
      <c r="H67" s="1">
        <v>0</v>
      </c>
      <c r="I67" s="1">
        <f t="shared" si="0"/>
        <v>3265.8524796153101</v>
      </c>
      <c r="K67" s="1">
        <f>'T1'!C68</f>
        <v>3240.5039343492326</v>
      </c>
      <c r="L67" s="1">
        <f t="shared" si="4"/>
        <v>1.0033317040048912</v>
      </c>
      <c r="M67" s="1">
        <f t="shared" si="2"/>
        <v>3251.3003342851698</v>
      </c>
    </row>
    <row r="68" spans="1:13" ht="15.75" customHeight="1" x14ac:dyDescent="0.3">
      <c r="B68" s="1">
        <v>67</v>
      </c>
      <c r="C68" s="4">
        <v>2019</v>
      </c>
      <c r="D68" s="11">
        <v>7</v>
      </c>
      <c r="E68" s="10">
        <v>3239.9932753613798</v>
      </c>
      <c r="F68" s="10">
        <v>3248.2687520239401</v>
      </c>
      <c r="G68" s="12"/>
      <c r="H68" s="1">
        <v>0</v>
      </c>
      <c r="I68" s="1">
        <f t="shared" si="0"/>
        <v>3248.2687520239401</v>
      </c>
      <c r="K68" s="1">
        <f>'T1'!C69</f>
        <v>3255.3328333298878</v>
      </c>
      <c r="L68" s="1">
        <f t="shared" si="4"/>
        <v>0.99745234237240943</v>
      </c>
      <c r="M68" s="1">
        <f t="shared" si="2"/>
        <v>3247.0393598067089</v>
      </c>
    </row>
    <row r="69" spans="1:13" ht="15.75" customHeight="1" x14ac:dyDescent="0.3">
      <c r="B69" s="1">
        <v>68</v>
      </c>
      <c r="C69" s="4">
        <v>2019</v>
      </c>
      <c r="D69" s="11">
        <v>8</v>
      </c>
      <c r="E69" s="10">
        <v>3276.3575781934401</v>
      </c>
      <c r="F69" s="10">
        <v>3265.3198779221898</v>
      </c>
      <c r="G69" s="12"/>
      <c r="H69" s="1">
        <v>0</v>
      </c>
      <c r="I69" s="1">
        <f t="shared" si="0"/>
        <v>3265.3198779221893</v>
      </c>
      <c r="K69" s="1">
        <f>'T1'!C70</f>
        <v>3251.2003457659084</v>
      </c>
      <c r="L69" s="1">
        <f t="shared" si="4"/>
        <v>1.0033802814682486</v>
      </c>
      <c r="M69" s="1">
        <f t="shared" si="2"/>
        <v>3262.1903180442646</v>
      </c>
    </row>
    <row r="70" spans="1:13" ht="15.75" customHeight="1" x14ac:dyDescent="0.3">
      <c r="B70" s="1">
        <v>69</v>
      </c>
      <c r="C70" s="4">
        <v>2019</v>
      </c>
      <c r="D70" s="11">
        <v>9</v>
      </c>
      <c r="E70" s="10">
        <v>3277.5914949419598</v>
      </c>
      <c r="F70" s="10">
        <v>3252.3207960982099</v>
      </c>
      <c r="G70" s="12"/>
      <c r="H70" s="1">
        <v>0</v>
      </c>
      <c r="I70" s="1">
        <f t="shared" si="0"/>
        <v>3252.3207960982099</v>
      </c>
      <c r="K70" s="1">
        <f>'T1'!C71</f>
        <v>3259.4602720773328</v>
      </c>
      <c r="L70" s="1">
        <f t="shared" si="4"/>
        <v>1.0077700511198249</v>
      </c>
      <c r="M70" s="1">
        <f t="shared" si="2"/>
        <v>3284.786445014412</v>
      </c>
    </row>
    <row r="71" spans="1:13" ht="15.75" customHeight="1" x14ac:dyDescent="0.3">
      <c r="B71" s="1">
        <v>70</v>
      </c>
      <c r="C71" s="4">
        <v>2019</v>
      </c>
      <c r="D71" s="11">
        <v>10</v>
      </c>
      <c r="E71" s="10">
        <v>3282.1346821806101</v>
      </c>
      <c r="F71" s="10">
        <v>3265.5670125983902</v>
      </c>
      <c r="G71" s="12"/>
      <c r="H71" s="1">
        <v>0</v>
      </c>
      <c r="I71" s="1">
        <f t="shared" si="0"/>
        <v>3265.5670125983902</v>
      </c>
      <c r="K71" s="1">
        <f>'T1'!C72</f>
        <v>3255.2836786295456</v>
      </c>
      <c r="L71" s="1">
        <f t="shared" si="4"/>
        <v>1.0050734434535566</v>
      </c>
      <c r="M71" s="1">
        <f t="shared" si="2"/>
        <v>3271.7991762983584</v>
      </c>
    </row>
    <row r="72" spans="1:13" ht="15.75" customHeight="1" x14ac:dyDescent="0.3">
      <c r="B72" s="1">
        <v>71</v>
      </c>
      <c r="C72" s="4">
        <v>2019</v>
      </c>
      <c r="D72" s="11">
        <v>11</v>
      </c>
      <c r="E72" s="10">
        <v>3261.8466915791901</v>
      </c>
      <c r="F72" s="10">
        <v>3263.7942595473201</v>
      </c>
      <c r="G72" s="12"/>
      <c r="H72" s="1">
        <v>0</v>
      </c>
      <c r="I72" s="1">
        <f t="shared" si="0"/>
        <v>3263.7942595473201</v>
      </c>
      <c r="K72" s="1">
        <f>'T1'!C73</f>
        <v>3261.2994290013198</v>
      </c>
      <c r="L72" s="1">
        <f t="shared" si="4"/>
        <v>0.99940328102409315</v>
      </c>
      <c r="M72" s="1">
        <f t="shared" si="2"/>
        <v>3259.3533497459207</v>
      </c>
    </row>
    <row r="73" spans="1:13" ht="15.75" customHeight="1" x14ac:dyDescent="0.3">
      <c r="B73" s="1">
        <v>72</v>
      </c>
      <c r="C73" s="4">
        <v>2019</v>
      </c>
      <c r="D73" s="11">
        <v>12</v>
      </c>
      <c r="E73" s="10">
        <v>3227.1552109343602</v>
      </c>
      <c r="F73" s="10">
        <v>3234.4232415193601</v>
      </c>
      <c r="G73" s="12"/>
      <c r="H73" s="1">
        <v>0</v>
      </c>
      <c r="I73" s="1">
        <f t="shared" si="0"/>
        <v>3234.4232415193601</v>
      </c>
      <c r="K73" s="1">
        <f>'T1'!C74</f>
        <v>3262.75890487073</v>
      </c>
      <c r="L73" s="1">
        <f t="shared" si="4"/>
        <v>0.99775291294852497</v>
      </c>
      <c r="M73" s="1">
        <f t="shared" si="2"/>
        <v>3255.4272015835099</v>
      </c>
    </row>
    <row r="74" spans="1:13" ht="15.75" customHeight="1" x14ac:dyDescent="0.3">
      <c r="A74" s="1" t="s">
        <v>13</v>
      </c>
      <c r="B74" s="1">
        <v>73</v>
      </c>
      <c r="C74" s="4">
        <v>2020</v>
      </c>
      <c r="D74" s="11">
        <v>1</v>
      </c>
      <c r="E74" s="10">
        <v>3248.4692998000601</v>
      </c>
      <c r="F74" s="10">
        <v>3268.53035445973</v>
      </c>
      <c r="G74" s="12"/>
      <c r="H74" s="11">
        <v>0</v>
      </c>
      <c r="I74" s="11">
        <f t="shared" si="0"/>
        <v>3268.5303544597305</v>
      </c>
      <c r="K74" s="1">
        <f>'T1'!C75</f>
        <v>3246.1825418101789</v>
      </c>
      <c r="L74" s="1">
        <f t="shared" si="4"/>
        <v>0.99386236244301718</v>
      </c>
      <c r="M74" s="1">
        <f t="shared" si="2"/>
        <v>3226.2586499247427</v>
      </c>
    </row>
    <row r="75" spans="1:13" ht="15.75" customHeight="1" x14ac:dyDescent="0.3">
      <c r="A75" s="1" t="s">
        <v>14</v>
      </c>
      <c r="B75" s="1">
        <v>74</v>
      </c>
      <c r="C75" s="4">
        <v>2020</v>
      </c>
      <c r="D75" s="11">
        <v>2</v>
      </c>
      <c r="E75" s="10">
        <v>3244.6682562793599</v>
      </c>
      <c r="F75" s="10">
        <v>3253.6040726484498</v>
      </c>
      <c r="G75" s="12"/>
      <c r="H75" s="14">
        <v>-5</v>
      </c>
      <c r="I75" s="14">
        <f t="shared" si="0"/>
        <v>3424.8463922615256</v>
      </c>
      <c r="J75" s="12"/>
      <c r="K75" s="1">
        <f>'T1'!C76</f>
        <v>3259.2560122101668</v>
      </c>
      <c r="L75" s="1">
        <f t="shared" si="4"/>
        <v>0.99725356368827789</v>
      </c>
      <c r="M75" s="1">
        <f t="shared" si="2"/>
        <v>3250.304673149034</v>
      </c>
    </row>
    <row r="76" spans="1:13" ht="15.75" customHeight="1" x14ac:dyDescent="0.3">
      <c r="A76" s="1" t="s">
        <v>15</v>
      </c>
      <c r="B76" s="1">
        <v>75</v>
      </c>
      <c r="C76" s="4">
        <v>2020</v>
      </c>
      <c r="D76" s="11">
        <v>3</v>
      </c>
      <c r="E76" s="10">
        <v>3207.37509969551</v>
      </c>
      <c r="F76" s="10">
        <v>3213.52216932491</v>
      </c>
      <c r="G76" s="12"/>
      <c r="H76" s="14">
        <v>-2</v>
      </c>
      <c r="I76" s="14">
        <f t="shared" si="0"/>
        <v>3279.1042544131733</v>
      </c>
      <c r="J76" s="12"/>
      <c r="K76" s="1">
        <f>'T1'!C77</f>
        <v>3356.1263845402118</v>
      </c>
      <c r="L76" s="1">
        <f t="shared" si="4"/>
        <v>0.99808712393893462</v>
      </c>
      <c r="M76" s="1">
        <f t="shared" si="2"/>
        <v>3349.7065307213147</v>
      </c>
    </row>
    <row r="77" spans="1:13" ht="15.75" customHeight="1" x14ac:dyDescent="0.3">
      <c r="A77" s="1" t="s">
        <v>16</v>
      </c>
      <c r="B77" s="1">
        <v>76</v>
      </c>
      <c r="C77" s="9">
        <v>2020</v>
      </c>
      <c r="D77" s="11">
        <v>4</v>
      </c>
      <c r="E77" s="10">
        <v>3292.90610778667</v>
      </c>
      <c r="F77" s="10">
        <v>3304.0104026611298</v>
      </c>
      <c r="G77" s="12"/>
      <c r="H77" s="14">
        <v>-7</v>
      </c>
      <c r="I77" s="14">
        <f t="shared" si="0"/>
        <v>3552.6993577001399</v>
      </c>
      <c r="J77" s="12"/>
      <c r="K77" s="7">
        <f>'T1'!C78</f>
        <v>3311.068438415894</v>
      </c>
      <c r="L77" s="7">
        <f t="shared" si="4"/>
        <v>0.99663914651554775</v>
      </c>
      <c r="M77" s="1">
        <f t="shared" si="2"/>
        <v>3299.9404225173839</v>
      </c>
    </row>
    <row r="78" spans="1:13" ht="15.75" customHeight="1" x14ac:dyDescent="0.3">
      <c r="A78" s="15" t="s">
        <v>17</v>
      </c>
      <c r="B78" s="15">
        <v>77</v>
      </c>
      <c r="C78" s="4">
        <v>2020</v>
      </c>
      <c r="D78" s="15">
        <v>5</v>
      </c>
      <c r="E78" s="12"/>
      <c r="F78" s="12"/>
      <c r="G78" s="15"/>
      <c r="H78" s="12"/>
      <c r="I78" s="12"/>
      <c r="J78" s="15"/>
      <c r="K78" s="1">
        <f>'T1'!C79</f>
        <v>3452.4225261971778</v>
      </c>
      <c r="L78" s="1">
        <f t="shared" si="4"/>
        <v>0.99999378702269459</v>
      </c>
      <c r="M78" s="8">
        <f t="shared" si="2"/>
        <v>3452.401076374374</v>
      </c>
    </row>
    <row r="79" spans="1:13" ht="15.75" customHeight="1" x14ac:dyDescent="0.3"/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8</v>
      </c>
      <c r="E1" s="1" t="s">
        <v>12</v>
      </c>
    </row>
    <row r="2" spans="1:5" ht="14.4" x14ac:dyDescent="0.3">
      <c r="A2" s="1" t="s">
        <v>18</v>
      </c>
      <c r="B2" s="1" t="s">
        <v>19</v>
      </c>
      <c r="C2" s="1" t="s">
        <v>20</v>
      </c>
      <c r="E2" s="1">
        <f>SES!J3</f>
        <v>0.58499999999999996</v>
      </c>
    </row>
    <row r="3" spans="1:5" ht="14.4" x14ac:dyDescent="0.3">
      <c r="A3" s="1">
        <v>1</v>
      </c>
      <c r="B3" s="1">
        <f>SES!I2</f>
        <v>3086.2779935888302</v>
      </c>
      <c r="C3" s="1">
        <f t="array" ref="C3">INDEX(LINEST(B3:B78),2)</f>
        <v>3093.9736023506484</v>
      </c>
    </row>
    <row r="4" spans="1:5" ht="14.4" x14ac:dyDescent="0.3">
      <c r="A4" s="1">
        <v>2</v>
      </c>
      <c r="B4" s="1">
        <f>SES!I3</f>
        <v>3059.94598194432</v>
      </c>
      <c r="C4" s="1">
        <f t="shared" ref="C4:C79" si="0">$E$2*B3+(1-$E$2)*C3</f>
        <v>3089.4716712249847</v>
      </c>
    </row>
    <row r="5" spans="1:5" ht="14.4" x14ac:dyDescent="0.3">
      <c r="A5" s="1">
        <v>3</v>
      </c>
      <c r="B5" s="1">
        <f>SES!I4</f>
        <v>3104.59331541453</v>
      </c>
      <c r="C5" s="1">
        <f t="shared" si="0"/>
        <v>3072.1991429957961</v>
      </c>
    </row>
    <row r="6" spans="1:5" ht="14.4" x14ac:dyDescent="0.3">
      <c r="A6" s="1">
        <v>4</v>
      </c>
      <c r="B6" s="1">
        <f>SES!I5</f>
        <v>3103.9526958255401</v>
      </c>
      <c r="C6" s="1">
        <f t="shared" si="0"/>
        <v>3091.1497338607555</v>
      </c>
    </row>
    <row r="7" spans="1:5" ht="14.4" x14ac:dyDescent="0.3">
      <c r="A7" s="1">
        <v>5</v>
      </c>
      <c r="B7" s="1">
        <f>SES!I6</f>
        <v>3103.8007273572098</v>
      </c>
      <c r="C7" s="1">
        <f t="shared" si="0"/>
        <v>3098.6394666101542</v>
      </c>
    </row>
    <row r="8" spans="1:5" ht="14.4" x14ac:dyDescent="0.3">
      <c r="A8" s="1">
        <v>6</v>
      </c>
      <c r="B8" s="1">
        <f>SES!I7</f>
        <v>3112.41313793687</v>
      </c>
      <c r="C8" s="1">
        <f t="shared" si="0"/>
        <v>3101.6588041471814</v>
      </c>
    </row>
    <row r="9" spans="1:5" ht="14.4" x14ac:dyDescent="0.3">
      <c r="A9" s="1">
        <v>7</v>
      </c>
      <c r="B9" s="1">
        <f>SES!I8</f>
        <v>3138.13377022759</v>
      </c>
      <c r="C9" s="1">
        <f t="shared" si="0"/>
        <v>3107.9500894141493</v>
      </c>
    </row>
    <row r="10" spans="1:5" ht="14.4" x14ac:dyDescent="0.3">
      <c r="A10" s="1">
        <v>8</v>
      </c>
      <c r="B10" s="1">
        <f>SES!I9</f>
        <v>3114.6142130656399</v>
      </c>
      <c r="C10" s="1">
        <f t="shared" si="0"/>
        <v>3125.607542690012</v>
      </c>
    </row>
    <row r="11" spans="1:5" ht="14.4" x14ac:dyDescent="0.3">
      <c r="A11" s="1">
        <v>9</v>
      </c>
      <c r="B11" s="1">
        <f>SES!I10</f>
        <v>3126.9424880434599</v>
      </c>
      <c r="C11" s="1">
        <f t="shared" si="0"/>
        <v>3119.1764448597542</v>
      </c>
    </row>
    <row r="12" spans="1:5" ht="14.4" x14ac:dyDescent="0.3">
      <c r="A12" s="1">
        <v>10</v>
      </c>
      <c r="B12" s="1">
        <f>SES!I11</f>
        <v>3119.8527781804301</v>
      </c>
      <c r="C12" s="1">
        <f t="shared" si="0"/>
        <v>3123.7195801222224</v>
      </c>
    </row>
    <row r="13" spans="1:5" ht="14.4" x14ac:dyDescent="0.3">
      <c r="A13" s="1">
        <v>11</v>
      </c>
      <c r="B13" s="1">
        <f>SES!I12</f>
        <v>3145.9217179523898</v>
      </c>
      <c r="C13" s="1">
        <f t="shared" si="0"/>
        <v>3121.4575009862738</v>
      </c>
    </row>
    <row r="14" spans="1:5" ht="14.4" x14ac:dyDescent="0.3">
      <c r="A14" s="1">
        <v>12</v>
      </c>
      <c r="B14" s="1">
        <f>SES!I13</f>
        <v>3158.02731908024</v>
      </c>
      <c r="C14" s="1">
        <f t="shared" si="0"/>
        <v>3135.7690679114517</v>
      </c>
    </row>
    <row r="15" spans="1:5" ht="14.4" x14ac:dyDescent="0.3">
      <c r="A15" s="1">
        <v>13</v>
      </c>
      <c r="B15" s="1">
        <f>SES!I14</f>
        <v>3166.0136860636198</v>
      </c>
      <c r="C15" s="1">
        <f t="shared" si="0"/>
        <v>3148.790144845193</v>
      </c>
    </row>
    <row r="16" spans="1:5" ht="14.4" x14ac:dyDescent="0.3">
      <c r="A16" s="1">
        <v>14</v>
      </c>
      <c r="B16" s="1">
        <f>SES!I15</f>
        <v>3163.37941827552</v>
      </c>
      <c r="C16" s="1">
        <f t="shared" si="0"/>
        <v>3158.8659164579726</v>
      </c>
    </row>
    <row r="17" spans="1:3" ht="14.4" x14ac:dyDescent="0.3">
      <c r="A17" s="1">
        <v>15</v>
      </c>
      <c r="B17" s="1">
        <f>SES!I16</f>
        <v>3166.9259612906699</v>
      </c>
      <c r="C17" s="1">
        <f t="shared" si="0"/>
        <v>3161.5063150212382</v>
      </c>
    </row>
    <row r="18" spans="1:3" ht="14.4" x14ac:dyDescent="0.3">
      <c r="A18" s="1">
        <v>16</v>
      </c>
      <c r="B18" s="1">
        <f>SES!I17</f>
        <v>3186.2325949543201</v>
      </c>
      <c r="C18" s="1">
        <f t="shared" si="0"/>
        <v>3164.676808088856</v>
      </c>
    </row>
    <row r="19" spans="1:3" ht="14.4" x14ac:dyDescent="0.3">
      <c r="A19" s="1">
        <v>17</v>
      </c>
      <c r="B19" s="1">
        <f>SES!I18</f>
        <v>3161.9881508742601</v>
      </c>
      <c r="C19" s="1">
        <f t="shared" si="0"/>
        <v>3177.2869434051527</v>
      </c>
    </row>
    <row r="20" spans="1:3" ht="14.4" x14ac:dyDescent="0.3">
      <c r="A20" s="1">
        <v>18</v>
      </c>
      <c r="B20" s="1">
        <f>SES!I19</f>
        <v>3159.2211467101401</v>
      </c>
      <c r="C20" s="1">
        <f t="shared" si="0"/>
        <v>3168.3371497745802</v>
      </c>
    </row>
    <row r="21" spans="1:3" ht="15.75" customHeight="1" x14ac:dyDescent="0.3">
      <c r="A21" s="1">
        <v>19</v>
      </c>
      <c r="B21" s="1">
        <f>SES!I20</f>
        <v>3170.1973029655801</v>
      </c>
      <c r="C21" s="1">
        <f t="shared" si="0"/>
        <v>3163.004287981883</v>
      </c>
    </row>
    <row r="22" spans="1:3" ht="15.75" customHeight="1" x14ac:dyDescent="0.3">
      <c r="A22" s="1">
        <v>20</v>
      </c>
      <c r="B22" s="1">
        <f>SES!I21</f>
        <v>3166.3420218387801</v>
      </c>
      <c r="C22" s="1">
        <f t="shared" si="0"/>
        <v>3167.2122017473457</v>
      </c>
    </row>
    <row r="23" spans="1:3" ht="15.75" customHeight="1" x14ac:dyDescent="0.3">
      <c r="A23" s="1">
        <v>21</v>
      </c>
      <c r="B23" s="1">
        <f>SES!I22</f>
        <v>3138.9541580199798</v>
      </c>
      <c r="C23" s="1">
        <f t="shared" si="0"/>
        <v>3166.7031465008349</v>
      </c>
    </row>
    <row r="24" spans="1:3" ht="15.75" customHeight="1" x14ac:dyDescent="0.3">
      <c r="A24" s="1">
        <v>22</v>
      </c>
      <c r="B24" s="1">
        <f>SES!I23</f>
        <v>3158.2232240787598</v>
      </c>
      <c r="C24" s="1">
        <f t="shared" si="0"/>
        <v>3150.4699882395348</v>
      </c>
    </row>
    <row r="25" spans="1:3" ht="15.75" customHeight="1" x14ac:dyDescent="0.3">
      <c r="A25" s="1">
        <v>23</v>
      </c>
      <c r="B25" s="1">
        <f>SES!I24</f>
        <v>3154.1079457800502</v>
      </c>
      <c r="C25" s="1">
        <f t="shared" si="0"/>
        <v>3155.0056312054812</v>
      </c>
    </row>
    <row r="26" spans="1:3" ht="15.75" customHeight="1" x14ac:dyDescent="0.3">
      <c r="A26" s="1">
        <v>24</v>
      </c>
      <c r="B26" s="1">
        <f>SES!I25</f>
        <v>3154.08623257728</v>
      </c>
      <c r="C26" s="1">
        <f t="shared" si="0"/>
        <v>3154.4804852316042</v>
      </c>
    </row>
    <row r="27" spans="1:3" ht="15.75" customHeight="1" x14ac:dyDescent="0.3">
      <c r="A27" s="1">
        <v>25</v>
      </c>
      <c r="B27" s="1">
        <f>SES!I26</f>
        <v>3149.3863162130501</v>
      </c>
      <c r="C27" s="1">
        <f t="shared" si="0"/>
        <v>3154.2498474288245</v>
      </c>
    </row>
    <row r="28" spans="1:3" ht="15.75" customHeight="1" x14ac:dyDescent="0.3">
      <c r="A28" s="1">
        <v>26</v>
      </c>
      <c r="B28" s="1">
        <f>SES!I27</f>
        <v>3150.6838053678698</v>
      </c>
      <c r="C28" s="1">
        <f t="shared" si="0"/>
        <v>3151.4046816675964</v>
      </c>
    </row>
    <row r="29" spans="1:3" ht="15.75" customHeight="1" x14ac:dyDescent="0.3">
      <c r="A29" s="1">
        <v>27</v>
      </c>
      <c r="B29" s="1">
        <f>SES!I28</f>
        <v>3147.3612551249998</v>
      </c>
      <c r="C29" s="1">
        <f t="shared" si="0"/>
        <v>3150.9829690322563</v>
      </c>
    </row>
    <row r="30" spans="1:3" ht="15.75" customHeight="1" x14ac:dyDescent="0.3">
      <c r="A30" s="1">
        <v>28</v>
      </c>
      <c r="B30" s="1">
        <f>SES!I29</f>
        <v>3148.6167387957298</v>
      </c>
      <c r="C30" s="1">
        <f t="shared" si="0"/>
        <v>3148.8642663965111</v>
      </c>
    </row>
    <row r="31" spans="1:3" ht="15.75" customHeight="1" x14ac:dyDescent="0.3">
      <c r="A31" s="1">
        <v>29</v>
      </c>
      <c r="B31" s="1">
        <f>SES!I30</f>
        <v>3155.82727062714</v>
      </c>
      <c r="C31" s="1">
        <f t="shared" si="0"/>
        <v>3148.7194627500539</v>
      </c>
    </row>
    <row r="32" spans="1:3" ht="15.75" customHeight="1" x14ac:dyDescent="0.3">
      <c r="A32" s="1">
        <v>30</v>
      </c>
      <c r="B32" s="1">
        <f>SES!I31</f>
        <v>3143.5565858506702</v>
      </c>
      <c r="C32" s="1">
        <f t="shared" si="0"/>
        <v>3152.8775303581492</v>
      </c>
    </row>
    <row r="33" spans="1:3" ht="15.75" customHeight="1" x14ac:dyDescent="0.3">
      <c r="A33" s="1">
        <v>31</v>
      </c>
      <c r="B33" s="1">
        <f>SES!I32</f>
        <v>3157.82439203075</v>
      </c>
      <c r="C33" s="1">
        <f t="shared" si="0"/>
        <v>3147.4247778212739</v>
      </c>
    </row>
    <row r="34" spans="1:3" ht="15.75" customHeight="1" x14ac:dyDescent="0.3">
      <c r="A34" s="1">
        <v>32</v>
      </c>
      <c r="B34" s="1">
        <f>SES!I33</f>
        <v>3165.9691347907901</v>
      </c>
      <c r="C34" s="1">
        <f t="shared" si="0"/>
        <v>3153.5085521338174</v>
      </c>
    </row>
    <row r="35" spans="1:3" ht="15.75" customHeight="1" x14ac:dyDescent="0.3">
      <c r="A35" s="1">
        <v>33</v>
      </c>
      <c r="B35" s="1">
        <f>SES!I34</f>
        <v>3173.9810392784402</v>
      </c>
      <c r="C35" s="1">
        <f t="shared" si="0"/>
        <v>3160.7979929881467</v>
      </c>
    </row>
    <row r="36" spans="1:3" ht="15.75" customHeight="1" x14ac:dyDescent="0.3">
      <c r="A36" s="1">
        <v>34</v>
      </c>
      <c r="B36" s="1">
        <f>SES!I35</f>
        <v>3182.3781615920898</v>
      </c>
      <c r="C36" s="1">
        <f t="shared" si="0"/>
        <v>3168.5100750679685</v>
      </c>
    </row>
    <row r="37" spans="1:3" ht="15.75" customHeight="1" x14ac:dyDescent="0.3">
      <c r="A37" s="1">
        <v>35</v>
      </c>
      <c r="B37" s="1">
        <f>SES!I36</f>
        <v>3174.8575212079199</v>
      </c>
      <c r="C37" s="1">
        <f t="shared" si="0"/>
        <v>3176.6229056845796</v>
      </c>
    </row>
    <row r="38" spans="1:3" ht="15.75" customHeight="1" x14ac:dyDescent="0.3">
      <c r="A38" s="1">
        <v>36</v>
      </c>
      <c r="B38" s="1">
        <f>SES!I37</f>
        <v>3160.30981611267</v>
      </c>
      <c r="C38" s="1">
        <f t="shared" si="0"/>
        <v>3175.5901557657335</v>
      </c>
    </row>
    <row r="39" spans="1:3" ht="15.75" customHeight="1" x14ac:dyDescent="0.3">
      <c r="A39" s="1">
        <v>37</v>
      </c>
      <c r="B39" s="1">
        <f>SES!I38</f>
        <v>3200.6292494014501</v>
      </c>
      <c r="C39" s="1">
        <f t="shared" si="0"/>
        <v>3166.6511570686916</v>
      </c>
    </row>
    <row r="40" spans="1:3" ht="15.75" customHeight="1" x14ac:dyDescent="0.3">
      <c r="A40" s="1">
        <v>38</v>
      </c>
      <c r="B40" s="1">
        <f>SES!I39</f>
        <v>3194.74143734676</v>
      </c>
      <c r="C40" s="1">
        <f t="shared" si="0"/>
        <v>3186.5283410833554</v>
      </c>
    </row>
    <row r="41" spans="1:3" ht="15.75" customHeight="1" x14ac:dyDescent="0.3">
      <c r="A41" s="1">
        <v>39</v>
      </c>
      <c r="B41" s="1">
        <f>SES!I40</f>
        <v>3232.5602253127995</v>
      </c>
      <c r="C41" s="1">
        <f t="shared" si="0"/>
        <v>3191.3330023974472</v>
      </c>
    </row>
    <row r="42" spans="1:3" ht="15.75" customHeight="1" x14ac:dyDescent="0.3">
      <c r="A42" s="1">
        <v>40</v>
      </c>
      <c r="B42" s="1">
        <f>SES!I41</f>
        <v>3199.6040946561802</v>
      </c>
      <c r="C42" s="1">
        <f t="shared" si="0"/>
        <v>3215.4509278029282</v>
      </c>
    </row>
    <row r="43" spans="1:3" ht="15.75" customHeight="1" x14ac:dyDescent="0.3">
      <c r="A43" s="1">
        <v>41</v>
      </c>
      <c r="B43" s="1">
        <f>SES!I42</f>
        <v>3216.0802439007198</v>
      </c>
      <c r="C43" s="1">
        <f t="shared" si="0"/>
        <v>3206.1805304120808</v>
      </c>
    </row>
    <row r="44" spans="1:3" ht="15.75" customHeight="1" x14ac:dyDescent="0.3">
      <c r="A44" s="1">
        <v>42</v>
      </c>
      <c r="B44" s="1">
        <f>SES!I43</f>
        <v>3216.3650289116904</v>
      </c>
      <c r="C44" s="1">
        <f t="shared" si="0"/>
        <v>3211.9718628029345</v>
      </c>
    </row>
    <row r="45" spans="1:3" ht="15.75" customHeight="1" x14ac:dyDescent="0.3">
      <c r="A45" s="1">
        <v>43</v>
      </c>
      <c r="B45" s="1">
        <f>SES!I44</f>
        <v>3201.27533331114</v>
      </c>
      <c r="C45" s="1">
        <f t="shared" si="0"/>
        <v>3214.5418649765566</v>
      </c>
    </row>
    <row r="46" spans="1:3" ht="15.75" customHeight="1" x14ac:dyDescent="0.3">
      <c r="A46" s="1">
        <v>44</v>
      </c>
      <c r="B46" s="1">
        <f>SES!I45</f>
        <v>3194.30435685873</v>
      </c>
      <c r="C46" s="1">
        <f t="shared" si="0"/>
        <v>3206.780943952288</v>
      </c>
    </row>
    <row r="47" spans="1:3" ht="15.75" customHeight="1" x14ac:dyDescent="0.3">
      <c r="A47" s="1">
        <v>45</v>
      </c>
      <c r="B47" s="1">
        <f>SES!I46</f>
        <v>3209.5829203953799</v>
      </c>
      <c r="C47" s="1">
        <f t="shared" si="0"/>
        <v>3199.4821405025568</v>
      </c>
    </row>
    <row r="48" spans="1:3" ht="15.75" customHeight="1" x14ac:dyDescent="0.3">
      <c r="A48" s="1">
        <v>46</v>
      </c>
      <c r="B48" s="1">
        <f>SES!I47</f>
        <v>3194.9793722406898</v>
      </c>
      <c r="C48" s="1">
        <f t="shared" si="0"/>
        <v>3205.3910967398583</v>
      </c>
    </row>
    <row r="49" spans="1:3" ht="15.75" customHeight="1" x14ac:dyDescent="0.3">
      <c r="A49" s="1">
        <v>47</v>
      </c>
      <c r="B49" s="1">
        <f>SES!I48</f>
        <v>3204.1357963962396</v>
      </c>
      <c r="C49" s="1">
        <f t="shared" si="0"/>
        <v>3199.3002379078448</v>
      </c>
    </row>
    <row r="50" spans="1:3" ht="15.75" customHeight="1" x14ac:dyDescent="0.3">
      <c r="A50" s="1">
        <v>48</v>
      </c>
      <c r="B50" s="1">
        <f>SES!I49</f>
        <v>3196.1418924474301</v>
      </c>
      <c r="C50" s="1">
        <f t="shared" si="0"/>
        <v>3202.1290396235559</v>
      </c>
    </row>
    <row r="51" spans="1:3" ht="15.75" customHeight="1" x14ac:dyDescent="0.3">
      <c r="A51" s="1">
        <v>49</v>
      </c>
      <c r="B51" s="1">
        <f>SES!I50</f>
        <v>3195.98173432154</v>
      </c>
      <c r="C51" s="1">
        <f t="shared" si="0"/>
        <v>3198.6265585255223</v>
      </c>
    </row>
    <row r="52" spans="1:3" ht="15.75" customHeight="1" x14ac:dyDescent="0.3">
      <c r="A52" s="1">
        <v>50</v>
      </c>
      <c r="B52" s="1">
        <f>SES!I51</f>
        <v>3193.35097092668</v>
      </c>
      <c r="C52" s="1">
        <f t="shared" si="0"/>
        <v>3197.0793363661924</v>
      </c>
    </row>
    <row r="53" spans="1:3" ht="15.75" customHeight="1" x14ac:dyDescent="0.3">
      <c r="A53" s="1">
        <v>51</v>
      </c>
      <c r="B53" s="1">
        <f>SES!I52</f>
        <v>3200.9962871472999</v>
      </c>
      <c r="C53" s="1">
        <f t="shared" si="0"/>
        <v>3194.8982425840777</v>
      </c>
    </row>
    <row r="54" spans="1:3" ht="15.75" customHeight="1" x14ac:dyDescent="0.3">
      <c r="A54" s="1">
        <v>52</v>
      </c>
      <c r="B54" s="1">
        <f>SES!I53</f>
        <v>3209.4482179220599</v>
      </c>
      <c r="C54" s="1">
        <f t="shared" si="0"/>
        <v>3198.4655986535627</v>
      </c>
    </row>
    <row r="55" spans="1:3" ht="15.75" customHeight="1" x14ac:dyDescent="0.3">
      <c r="A55" s="1">
        <v>53</v>
      </c>
      <c r="B55" s="1">
        <f>SES!I54</f>
        <v>3227.05004776018</v>
      </c>
      <c r="C55" s="1">
        <f t="shared" si="0"/>
        <v>3204.8904309256336</v>
      </c>
    </row>
    <row r="56" spans="1:3" ht="15.75" customHeight="1" x14ac:dyDescent="0.3">
      <c r="A56" s="1">
        <v>54</v>
      </c>
      <c r="B56" s="1">
        <f>SES!I55</f>
        <v>3223.7885527090398</v>
      </c>
      <c r="C56" s="1">
        <f t="shared" si="0"/>
        <v>3217.8538067738432</v>
      </c>
    </row>
    <row r="57" spans="1:3" ht="15.75" customHeight="1" x14ac:dyDescent="0.3">
      <c r="A57" s="1">
        <v>55</v>
      </c>
      <c r="B57" s="1">
        <f>SES!I56</f>
        <v>3234.8691591780403</v>
      </c>
      <c r="C57" s="1">
        <f t="shared" si="0"/>
        <v>3221.3256331459334</v>
      </c>
    </row>
    <row r="58" spans="1:3" ht="15.75" customHeight="1" x14ac:dyDescent="0.3">
      <c r="A58" s="1">
        <v>56</v>
      </c>
      <c r="B58" s="1">
        <f>SES!I57</f>
        <v>3245.0794458539399</v>
      </c>
      <c r="C58" s="1">
        <f t="shared" si="0"/>
        <v>3229.2485958747156</v>
      </c>
    </row>
    <row r="59" spans="1:3" ht="15.75" customHeight="1" x14ac:dyDescent="0.3">
      <c r="A59" s="1">
        <v>57</v>
      </c>
      <c r="B59" s="1">
        <f>SES!I58</f>
        <v>3259.5838220999199</v>
      </c>
      <c r="C59" s="1">
        <f t="shared" si="0"/>
        <v>3238.5096431125617</v>
      </c>
    </row>
    <row r="60" spans="1:3" ht="15.75" customHeight="1" x14ac:dyDescent="0.3">
      <c r="A60" s="1">
        <v>58</v>
      </c>
      <c r="B60" s="1">
        <f>SES!I59</f>
        <v>3250.8134169849</v>
      </c>
      <c r="C60" s="1">
        <f t="shared" si="0"/>
        <v>3250.8380378201664</v>
      </c>
    </row>
    <row r="61" spans="1:3" ht="15.75" customHeight="1" x14ac:dyDescent="0.3">
      <c r="A61" s="1">
        <v>59</v>
      </c>
      <c r="B61" s="1">
        <f>SES!I60</f>
        <v>3264.9781250115402</v>
      </c>
      <c r="C61" s="1">
        <f t="shared" si="0"/>
        <v>3250.8236346315352</v>
      </c>
    </row>
    <row r="62" spans="1:3" ht="15.75" customHeight="1" x14ac:dyDescent="0.3">
      <c r="A62" s="1">
        <v>60</v>
      </c>
      <c r="B62" s="1">
        <f>SES!I61</f>
        <v>3271.1589390225299</v>
      </c>
      <c r="C62" s="1">
        <f t="shared" si="0"/>
        <v>3259.1040115038381</v>
      </c>
    </row>
    <row r="63" spans="1:3" ht="15.75" customHeight="1" x14ac:dyDescent="0.3">
      <c r="A63" s="1">
        <v>61</v>
      </c>
      <c r="B63" s="1">
        <f>SES!I62</f>
        <v>3250.7388996996096</v>
      </c>
      <c r="C63" s="1">
        <f t="shared" si="0"/>
        <v>3266.1561441022727</v>
      </c>
    </row>
    <row r="64" spans="1:3" ht="15.75" customHeight="1" x14ac:dyDescent="0.3">
      <c r="A64" s="1">
        <v>62</v>
      </c>
      <c r="B64" s="1">
        <f>SES!I63</f>
        <v>3259.31182640509</v>
      </c>
      <c r="C64" s="1">
        <f t="shared" si="0"/>
        <v>3257.1370561267149</v>
      </c>
    </row>
    <row r="65" spans="1:26" ht="15.75" customHeight="1" x14ac:dyDescent="0.3">
      <c r="A65" s="1">
        <v>63</v>
      </c>
      <c r="B65" s="1">
        <f>SES!I64</f>
        <v>3255.9843378901396</v>
      </c>
      <c r="C65" s="1">
        <f t="shared" si="0"/>
        <v>3258.4092967395645</v>
      </c>
    </row>
    <row r="66" spans="1:26" ht="15.75" customHeight="1" x14ac:dyDescent="0.3">
      <c r="A66" s="1">
        <v>64</v>
      </c>
      <c r="B66" s="1">
        <f>SES!I65</f>
        <v>3266.1988596911201</v>
      </c>
      <c r="C66" s="1">
        <f t="shared" si="0"/>
        <v>3256.9906958126512</v>
      </c>
    </row>
    <row r="67" spans="1:26" ht="15.75" customHeight="1" x14ac:dyDescent="0.3">
      <c r="A67" s="1">
        <v>65</v>
      </c>
      <c r="B67" s="1">
        <f>SES!I66</f>
        <v>3224.9868095750203</v>
      </c>
      <c r="C67" s="1">
        <f t="shared" si="0"/>
        <v>3262.3774716815556</v>
      </c>
    </row>
    <row r="68" spans="1:26" ht="15.75" customHeight="1" x14ac:dyDescent="0.3">
      <c r="A68" s="1">
        <v>66</v>
      </c>
      <c r="B68" s="1">
        <f>SES!I67</f>
        <v>3265.8524796153101</v>
      </c>
      <c r="C68" s="1">
        <f t="shared" si="0"/>
        <v>3240.5039343492326</v>
      </c>
    </row>
    <row r="69" spans="1:26" ht="15.75" customHeight="1" x14ac:dyDescent="0.3">
      <c r="A69" s="1">
        <v>67</v>
      </c>
      <c r="B69" s="1">
        <f>SES!I68</f>
        <v>3248.2687520239401</v>
      </c>
      <c r="C69" s="1">
        <f t="shared" si="0"/>
        <v>3255.3328333298878</v>
      </c>
    </row>
    <row r="70" spans="1:26" ht="15.75" customHeight="1" x14ac:dyDescent="0.3">
      <c r="A70" s="1">
        <v>68</v>
      </c>
      <c r="B70" s="1">
        <f>SES!I69</f>
        <v>3265.3198779221893</v>
      </c>
      <c r="C70" s="1">
        <f t="shared" si="0"/>
        <v>3251.2003457659084</v>
      </c>
    </row>
    <row r="71" spans="1:26" ht="15.75" customHeight="1" x14ac:dyDescent="0.3">
      <c r="A71" s="1">
        <v>69</v>
      </c>
      <c r="B71" s="1">
        <f>SES!I70</f>
        <v>3252.3207960982099</v>
      </c>
      <c r="C71" s="1">
        <f t="shared" si="0"/>
        <v>3259.4602720773328</v>
      </c>
    </row>
    <row r="72" spans="1:26" ht="15.75" customHeight="1" x14ac:dyDescent="0.3">
      <c r="A72" s="1">
        <v>70</v>
      </c>
      <c r="B72" s="1">
        <f>SES!I71</f>
        <v>3265.5670125983902</v>
      </c>
      <c r="C72" s="1">
        <f t="shared" si="0"/>
        <v>3255.2836786295456</v>
      </c>
    </row>
    <row r="73" spans="1:26" ht="15.75" customHeight="1" x14ac:dyDescent="0.3">
      <c r="A73" s="1">
        <v>71</v>
      </c>
      <c r="B73" s="1">
        <f>SES!I72</f>
        <v>3263.7942595473201</v>
      </c>
      <c r="C73" s="1">
        <f t="shared" si="0"/>
        <v>3261.2994290013198</v>
      </c>
    </row>
    <row r="74" spans="1:26" ht="15.75" customHeight="1" x14ac:dyDescent="0.3">
      <c r="A74" s="1">
        <v>72</v>
      </c>
      <c r="B74" s="1">
        <f>SES!I73</f>
        <v>3234.4232415193601</v>
      </c>
      <c r="C74" s="1">
        <f t="shared" si="0"/>
        <v>3262.75890487073</v>
      </c>
    </row>
    <row r="75" spans="1:26" ht="15.75" customHeight="1" x14ac:dyDescent="0.3">
      <c r="A75" s="1">
        <v>73</v>
      </c>
      <c r="B75" s="1">
        <f>SES!I74</f>
        <v>3268.5303544597305</v>
      </c>
      <c r="C75" s="1">
        <f t="shared" si="0"/>
        <v>3246.1825418101789</v>
      </c>
    </row>
    <row r="76" spans="1:26" ht="15.75" customHeight="1" x14ac:dyDescent="0.3">
      <c r="A76" s="1">
        <v>74</v>
      </c>
      <c r="B76" s="1">
        <f>SES!I75</f>
        <v>3424.8463922615256</v>
      </c>
      <c r="C76" s="1">
        <f t="shared" si="0"/>
        <v>3259.2560122101668</v>
      </c>
    </row>
    <row r="77" spans="1:26" ht="15.75" customHeight="1" x14ac:dyDescent="0.3">
      <c r="A77" s="1">
        <v>75</v>
      </c>
      <c r="B77" s="1">
        <f>SES!I76</f>
        <v>3279.1042544131733</v>
      </c>
      <c r="C77" s="1">
        <f t="shared" si="0"/>
        <v>3356.1263845402118</v>
      </c>
    </row>
    <row r="78" spans="1:26" ht="15.75" customHeight="1" x14ac:dyDescent="0.3">
      <c r="A78" s="7">
        <v>76</v>
      </c>
      <c r="B78" s="7">
        <f>SES!I77</f>
        <v>3552.6993577001399</v>
      </c>
      <c r="C78" s="7">
        <f t="shared" si="0"/>
        <v>3311.068438415894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3452.4225261971778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21</v>
      </c>
      <c r="D1" s="1" t="s">
        <v>22</v>
      </c>
      <c r="E1" s="1" t="s">
        <v>23</v>
      </c>
    </row>
    <row r="2" spans="1:5" ht="14.4" x14ac:dyDescent="0.3">
      <c r="A2" s="1" t="s">
        <v>18</v>
      </c>
      <c r="B2" s="1" t="s">
        <v>19</v>
      </c>
      <c r="C2" s="1" t="s">
        <v>20</v>
      </c>
      <c r="D2" s="1">
        <f t="array" ref="D2">INDEX(LINEST(B3:B78),1)</f>
        <v>2.7014191462495014</v>
      </c>
      <c r="E2" s="1">
        <f t="array" ref="E2">INDEX(LINEST(B3:B78),2)</f>
        <v>3093.9736023506484</v>
      </c>
    </row>
    <row r="3" spans="1:5" ht="14.4" x14ac:dyDescent="0.3">
      <c r="A3" s="1">
        <v>1</v>
      </c>
      <c r="B3" s="1">
        <f>SES!I2</f>
        <v>3086.2779935888302</v>
      </c>
      <c r="C3" s="1">
        <f t="shared" ref="C3:C79" si="0">$E$2+$D$2*(A3-1)</f>
        <v>3093.9736023506484</v>
      </c>
    </row>
    <row r="4" spans="1:5" ht="14.4" x14ac:dyDescent="0.3">
      <c r="A4" s="1">
        <v>2</v>
      </c>
      <c r="B4" s="1">
        <f>SES!I3</f>
        <v>3059.94598194432</v>
      </c>
      <c r="C4" s="1">
        <f t="shared" si="0"/>
        <v>3096.6750214968979</v>
      </c>
    </row>
    <row r="5" spans="1:5" ht="14.4" x14ac:dyDescent="0.3">
      <c r="A5" s="1">
        <v>3</v>
      </c>
      <c r="B5" s="1">
        <f>SES!I4</f>
        <v>3104.59331541453</v>
      </c>
      <c r="C5" s="1">
        <f t="shared" si="0"/>
        <v>3099.3764406431474</v>
      </c>
    </row>
    <row r="6" spans="1:5" ht="14.4" x14ac:dyDescent="0.3">
      <c r="A6" s="1">
        <v>4</v>
      </c>
      <c r="B6" s="1">
        <f>SES!I5</f>
        <v>3103.9526958255401</v>
      </c>
      <c r="C6" s="1">
        <f t="shared" si="0"/>
        <v>3102.0778597893968</v>
      </c>
    </row>
    <row r="7" spans="1:5" ht="14.4" x14ac:dyDescent="0.3">
      <c r="A7" s="1">
        <v>5</v>
      </c>
      <c r="B7" s="1">
        <f>SES!I6</f>
        <v>3103.8007273572098</v>
      </c>
      <c r="C7" s="1">
        <f t="shared" si="0"/>
        <v>3104.7792789356463</v>
      </c>
    </row>
    <row r="8" spans="1:5" ht="14.4" x14ac:dyDescent="0.3">
      <c r="A8" s="1">
        <v>6</v>
      </c>
      <c r="B8" s="1">
        <f>SES!I7</f>
        <v>3112.41313793687</v>
      </c>
      <c r="C8" s="1">
        <f t="shared" si="0"/>
        <v>3107.4806980818958</v>
      </c>
    </row>
    <row r="9" spans="1:5" ht="14.4" x14ac:dyDescent="0.3">
      <c r="A9" s="1">
        <v>7</v>
      </c>
      <c r="B9" s="1">
        <f>SES!I8</f>
        <v>3138.13377022759</v>
      </c>
      <c r="C9" s="1">
        <f t="shared" si="0"/>
        <v>3110.1821172281452</v>
      </c>
    </row>
    <row r="10" spans="1:5" ht="14.4" x14ac:dyDescent="0.3">
      <c r="A10" s="1">
        <v>8</v>
      </c>
      <c r="B10" s="1">
        <f>SES!I9</f>
        <v>3114.6142130656399</v>
      </c>
      <c r="C10" s="1">
        <f t="shared" si="0"/>
        <v>3112.8835363743951</v>
      </c>
    </row>
    <row r="11" spans="1:5" ht="14.4" x14ac:dyDescent="0.3">
      <c r="A11" s="1">
        <v>9</v>
      </c>
      <c r="B11" s="1">
        <f>SES!I10</f>
        <v>3126.9424880434599</v>
      </c>
      <c r="C11" s="1">
        <f t="shared" si="0"/>
        <v>3115.5849555206446</v>
      </c>
    </row>
    <row r="12" spans="1:5" ht="14.4" x14ac:dyDescent="0.3">
      <c r="A12" s="1">
        <v>10</v>
      </c>
      <c r="B12" s="1">
        <f>SES!I11</f>
        <v>3119.8527781804301</v>
      </c>
      <c r="C12" s="1">
        <f t="shared" si="0"/>
        <v>3118.2863746668941</v>
      </c>
    </row>
    <row r="13" spans="1:5" ht="14.4" x14ac:dyDescent="0.3">
      <c r="A13" s="1">
        <v>11</v>
      </c>
      <c r="B13" s="1">
        <f>SES!I12</f>
        <v>3145.9217179523898</v>
      </c>
      <c r="C13" s="1">
        <f t="shared" si="0"/>
        <v>3120.9877938131435</v>
      </c>
    </row>
    <row r="14" spans="1:5" ht="14.4" x14ac:dyDescent="0.3">
      <c r="A14" s="1">
        <v>12</v>
      </c>
      <c r="B14" s="1">
        <f>SES!I13</f>
        <v>3158.02731908024</v>
      </c>
      <c r="C14" s="1">
        <f t="shared" si="0"/>
        <v>3123.689212959393</v>
      </c>
    </row>
    <row r="15" spans="1:5" ht="14.4" x14ac:dyDescent="0.3">
      <c r="A15" s="1">
        <v>13</v>
      </c>
      <c r="B15" s="1">
        <f>SES!I14</f>
        <v>3166.0136860636198</v>
      </c>
      <c r="C15" s="1">
        <f t="shared" si="0"/>
        <v>3126.3906321056425</v>
      </c>
    </row>
    <row r="16" spans="1:5" ht="14.4" x14ac:dyDescent="0.3">
      <c r="A16" s="1">
        <v>14</v>
      </c>
      <c r="B16" s="1">
        <f>SES!I15</f>
        <v>3163.37941827552</v>
      </c>
      <c r="C16" s="1">
        <f t="shared" si="0"/>
        <v>3129.0920512518919</v>
      </c>
    </row>
    <row r="17" spans="1:3" ht="14.4" x14ac:dyDescent="0.3">
      <c r="A17" s="1">
        <v>15</v>
      </c>
      <c r="B17" s="1">
        <f>SES!I16</f>
        <v>3166.9259612906699</v>
      </c>
      <c r="C17" s="1">
        <f t="shared" si="0"/>
        <v>3131.7934703981414</v>
      </c>
    </row>
    <row r="18" spans="1:3" ht="14.4" x14ac:dyDescent="0.3">
      <c r="A18" s="1">
        <v>16</v>
      </c>
      <c r="B18" s="1">
        <f>SES!I17</f>
        <v>3186.2325949543201</v>
      </c>
      <c r="C18" s="1">
        <f t="shared" si="0"/>
        <v>3134.4948895443908</v>
      </c>
    </row>
    <row r="19" spans="1:3" ht="14.4" x14ac:dyDescent="0.3">
      <c r="A19" s="1">
        <v>17</v>
      </c>
      <c r="B19" s="1">
        <f>SES!I18</f>
        <v>3161.9881508742601</v>
      </c>
      <c r="C19" s="1">
        <f t="shared" si="0"/>
        <v>3137.1963086906403</v>
      </c>
    </row>
    <row r="20" spans="1:3" ht="14.4" x14ac:dyDescent="0.3">
      <c r="A20" s="1">
        <v>18</v>
      </c>
      <c r="B20" s="1">
        <f>SES!I19</f>
        <v>3159.2211467101401</v>
      </c>
      <c r="C20" s="1">
        <f t="shared" si="0"/>
        <v>3139.8977278368898</v>
      </c>
    </row>
    <row r="21" spans="1:3" ht="15.75" customHeight="1" x14ac:dyDescent="0.3">
      <c r="A21" s="1">
        <v>19</v>
      </c>
      <c r="B21" s="1">
        <f>SES!I20</f>
        <v>3170.1973029655801</v>
      </c>
      <c r="C21" s="1">
        <f t="shared" si="0"/>
        <v>3142.5991469831397</v>
      </c>
    </row>
    <row r="22" spans="1:3" ht="15.75" customHeight="1" x14ac:dyDescent="0.3">
      <c r="A22" s="1">
        <v>20</v>
      </c>
      <c r="B22" s="1">
        <f>SES!I21</f>
        <v>3166.3420218387801</v>
      </c>
      <c r="C22" s="1">
        <f t="shared" si="0"/>
        <v>3145.3005661293892</v>
      </c>
    </row>
    <row r="23" spans="1:3" ht="15.75" customHeight="1" x14ac:dyDescent="0.3">
      <c r="A23" s="1">
        <v>21</v>
      </c>
      <c r="B23" s="1">
        <f>SES!I22</f>
        <v>3138.9541580199798</v>
      </c>
      <c r="C23" s="1">
        <f t="shared" si="0"/>
        <v>3148.0019852756386</v>
      </c>
    </row>
    <row r="24" spans="1:3" ht="15.75" customHeight="1" x14ac:dyDescent="0.3">
      <c r="A24" s="1">
        <v>22</v>
      </c>
      <c r="B24" s="1">
        <f>SES!I23</f>
        <v>3158.2232240787598</v>
      </c>
      <c r="C24" s="1">
        <f t="shared" si="0"/>
        <v>3150.7034044218881</v>
      </c>
    </row>
    <row r="25" spans="1:3" ht="15.75" customHeight="1" x14ac:dyDescent="0.3">
      <c r="A25" s="1">
        <v>23</v>
      </c>
      <c r="B25" s="1">
        <f>SES!I24</f>
        <v>3154.1079457800502</v>
      </c>
      <c r="C25" s="1">
        <f t="shared" si="0"/>
        <v>3153.4048235681375</v>
      </c>
    </row>
    <row r="26" spans="1:3" ht="15.75" customHeight="1" x14ac:dyDescent="0.3">
      <c r="A26" s="1">
        <v>24</v>
      </c>
      <c r="B26" s="1">
        <f>SES!I25</f>
        <v>3154.08623257728</v>
      </c>
      <c r="C26" s="1">
        <f t="shared" si="0"/>
        <v>3156.106242714387</v>
      </c>
    </row>
    <row r="27" spans="1:3" ht="15.75" customHeight="1" x14ac:dyDescent="0.3">
      <c r="A27" s="1">
        <v>25</v>
      </c>
      <c r="B27" s="1">
        <f>SES!I26</f>
        <v>3149.3863162130501</v>
      </c>
      <c r="C27" s="1">
        <f t="shared" si="0"/>
        <v>3158.8076618606365</v>
      </c>
    </row>
    <row r="28" spans="1:3" ht="15.75" customHeight="1" x14ac:dyDescent="0.3">
      <c r="A28" s="1">
        <v>26</v>
      </c>
      <c r="B28" s="1">
        <f>SES!I27</f>
        <v>3150.6838053678698</v>
      </c>
      <c r="C28" s="1">
        <f t="shared" si="0"/>
        <v>3161.5090810068859</v>
      </c>
    </row>
    <row r="29" spans="1:3" ht="15.75" customHeight="1" x14ac:dyDescent="0.3">
      <c r="A29" s="1">
        <v>27</v>
      </c>
      <c r="B29" s="1">
        <f>SES!I28</f>
        <v>3147.3612551249998</v>
      </c>
      <c r="C29" s="1">
        <f t="shared" si="0"/>
        <v>3164.2105001531354</v>
      </c>
    </row>
    <row r="30" spans="1:3" ht="15.75" customHeight="1" x14ac:dyDescent="0.3">
      <c r="A30" s="1">
        <v>28</v>
      </c>
      <c r="B30" s="1">
        <f>SES!I29</f>
        <v>3148.6167387957298</v>
      </c>
      <c r="C30" s="1">
        <f t="shared" si="0"/>
        <v>3166.9119192993849</v>
      </c>
    </row>
    <row r="31" spans="1:3" ht="15.75" customHeight="1" x14ac:dyDescent="0.3">
      <c r="A31" s="1">
        <v>29</v>
      </c>
      <c r="B31" s="1">
        <f>SES!I30</f>
        <v>3155.82727062714</v>
      </c>
      <c r="C31" s="1">
        <f t="shared" si="0"/>
        <v>3169.6133384456343</v>
      </c>
    </row>
    <row r="32" spans="1:3" ht="15.75" customHeight="1" x14ac:dyDescent="0.3">
      <c r="A32" s="1">
        <v>30</v>
      </c>
      <c r="B32" s="1">
        <f>SES!I31</f>
        <v>3143.5565858506702</v>
      </c>
      <c r="C32" s="1">
        <f t="shared" si="0"/>
        <v>3172.3147575918838</v>
      </c>
    </row>
    <row r="33" spans="1:3" ht="15.75" customHeight="1" x14ac:dyDescent="0.3">
      <c r="A33" s="1">
        <v>31</v>
      </c>
      <c r="B33" s="1">
        <f>SES!I32</f>
        <v>3157.82439203075</v>
      </c>
      <c r="C33" s="1">
        <f t="shared" si="0"/>
        <v>3175.0161767381333</v>
      </c>
    </row>
    <row r="34" spans="1:3" ht="15.75" customHeight="1" x14ac:dyDescent="0.3">
      <c r="A34" s="1">
        <v>32</v>
      </c>
      <c r="B34" s="1">
        <f>SES!I33</f>
        <v>3165.9691347907901</v>
      </c>
      <c r="C34" s="1">
        <f t="shared" si="0"/>
        <v>3177.7175958843832</v>
      </c>
    </row>
    <row r="35" spans="1:3" ht="15.75" customHeight="1" x14ac:dyDescent="0.3">
      <c r="A35" s="1">
        <v>33</v>
      </c>
      <c r="B35" s="1">
        <f>SES!I34</f>
        <v>3173.9810392784402</v>
      </c>
      <c r="C35" s="1">
        <f t="shared" si="0"/>
        <v>3180.4190150306326</v>
      </c>
    </row>
    <row r="36" spans="1:3" ht="15.75" customHeight="1" x14ac:dyDescent="0.3">
      <c r="A36" s="1">
        <v>34</v>
      </c>
      <c r="B36" s="1">
        <f>SES!I35</f>
        <v>3182.3781615920898</v>
      </c>
      <c r="C36" s="1">
        <f t="shared" si="0"/>
        <v>3183.1204341768821</v>
      </c>
    </row>
    <row r="37" spans="1:3" ht="15.75" customHeight="1" x14ac:dyDescent="0.3">
      <c r="A37" s="1">
        <v>35</v>
      </c>
      <c r="B37" s="1">
        <f>SES!I36</f>
        <v>3174.8575212079199</v>
      </c>
      <c r="C37" s="1">
        <f t="shared" si="0"/>
        <v>3185.8218533231316</v>
      </c>
    </row>
    <row r="38" spans="1:3" ht="15.75" customHeight="1" x14ac:dyDescent="0.3">
      <c r="A38" s="1">
        <v>36</v>
      </c>
      <c r="B38" s="1">
        <f>SES!I37</f>
        <v>3160.30981611267</v>
      </c>
      <c r="C38" s="1">
        <f t="shared" si="0"/>
        <v>3188.523272469381</v>
      </c>
    </row>
    <row r="39" spans="1:3" ht="15.75" customHeight="1" x14ac:dyDescent="0.3">
      <c r="A39" s="1">
        <v>37</v>
      </c>
      <c r="B39" s="1">
        <f>SES!I38</f>
        <v>3200.6292494014501</v>
      </c>
      <c r="C39" s="1">
        <f t="shared" si="0"/>
        <v>3191.2246916156305</v>
      </c>
    </row>
    <row r="40" spans="1:3" ht="15.75" customHeight="1" x14ac:dyDescent="0.3">
      <c r="A40" s="1">
        <v>38</v>
      </c>
      <c r="B40" s="1">
        <f>SES!I39</f>
        <v>3194.74143734676</v>
      </c>
      <c r="C40" s="1">
        <f t="shared" si="0"/>
        <v>3193.92611076188</v>
      </c>
    </row>
    <row r="41" spans="1:3" ht="15.75" customHeight="1" x14ac:dyDescent="0.3">
      <c r="A41" s="1">
        <v>39</v>
      </c>
      <c r="B41" s="1">
        <f>SES!I40</f>
        <v>3232.5602253127995</v>
      </c>
      <c r="C41" s="1">
        <f t="shared" si="0"/>
        <v>3196.6275299081294</v>
      </c>
    </row>
    <row r="42" spans="1:3" ht="15.75" customHeight="1" x14ac:dyDescent="0.3">
      <c r="A42" s="1">
        <v>40</v>
      </c>
      <c r="B42" s="1">
        <f>SES!I41</f>
        <v>3199.6040946561802</v>
      </c>
      <c r="C42" s="1">
        <f t="shared" si="0"/>
        <v>3199.3289490543789</v>
      </c>
    </row>
    <row r="43" spans="1:3" ht="15.75" customHeight="1" x14ac:dyDescent="0.3">
      <c r="A43" s="1">
        <v>41</v>
      </c>
      <c r="B43" s="1">
        <f>SES!I42</f>
        <v>3216.0802439007198</v>
      </c>
      <c r="C43" s="1">
        <f t="shared" si="0"/>
        <v>3202.0303682006283</v>
      </c>
    </row>
    <row r="44" spans="1:3" ht="15.75" customHeight="1" x14ac:dyDescent="0.3">
      <c r="A44" s="1">
        <v>42</v>
      </c>
      <c r="B44" s="1">
        <f>SES!I43</f>
        <v>3216.3650289116904</v>
      </c>
      <c r="C44" s="1">
        <f t="shared" si="0"/>
        <v>3204.7317873468778</v>
      </c>
    </row>
    <row r="45" spans="1:3" ht="15.75" customHeight="1" x14ac:dyDescent="0.3">
      <c r="A45" s="1">
        <v>43</v>
      </c>
      <c r="B45" s="1">
        <f>SES!I44</f>
        <v>3201.27533331114</v>
      </c>
      <c r="C45" s="1">
        <f t="shared" si="0"/>
        <v>3207.4332064931277</v>
      </c>
    </row>
    <row r="46" spans="1:3" ht="15.75" customHeight="1" x14ac:dyDescent="0.3">
      <c r="A46" s="1">
        <v>44</v>
      </c>
      <c r="B46" s="1">
        <f>SES!I45</f>
        <v>3194.30435685873</v>
      </c>
      <c r="C46" s="1">
        <f t="shared" si="0"/>
        <v>3210.1346256393772</v>
      </c>
    </row>
    <row r="47" spans="1:3" ht="15.75" customHeight="1" x14ac:dyDescent="0.3">
      <c r="A47" s="1">
        <v>45</v>
      </c>
      <c r="B47" s="1">
        <f>SES!I46</f>
        <v>3209.5829203953799</v>
      </c>
      <c r="C47" s="1">
        <f t="shared" si="0"/>
        <v>3212.8360447856267</v>
      </c>
    </row>
    <row r="48" spans="1:3" ht="15.75" customHeight="1" x14ac:dyDescent="0.3">
      <c r="A48" s="1">
        <v>46</v>
      </c>
      <c r="B48" s="1">
        <f>SES!I47</f>
        <v>3194.9793722406898</v>
      </c>
      <c r="C48" s="1">
        <f t="shared" si="0"/>
        <v>3215.5374639318761</v>
      </c>
    </row>
    <row r="49" spans="1:3" ht="15.75" customHeight="1" x14ac:dyDescent="0.3">
      <c r="A49" s="1">
        <v>47</v>
      </c>
      <c r="B49" s="1">
        <f>SES!I48</f>
        <v>3204.1357963962396</v>
      </c>
      <c r="C49" s="1">
        <f t="shared" si="0"/>
        <v>3218.2388830781256</v>
      </c>
    </row>
    <row r="50" spans="1:3" ht="15.75" customHeight="1" x14ac:dyDescent="0.3">
      <c r="A50" s="1">
        <v>48</v>
      </c>
      <c r="B50" s="1">
        <f>SES!I49</f>
        <v>3196.1418924474301</v>
      </c>
      <c r="C50" s="1">
        <f t="shared" si="0"/>
        <v>3220.940302224375</v>
      </c>
    </row>
    <row r="51" spans="1:3" ht="15.75" customHeight="1" x14ac:dyDescent="0.3">
      <c r="A51" s="1">
        <v>49</v>
      </c>
      <c r="B51" s="1">
        <f>SES!I50</f>
        <v>3195.98173432154</v>
      </c>
      <c r="C51" s="1">
        <f t="shared" si="0"/>
        <v>3223.6417213706245</v>
      </c>
    </row>
    <row r="52" spans="1:3" ht="15.75" customHeight="1" x14ac:dyDescent="0.3">
      <c r="A52" s="1">
        <v>50</v>
      </c>
      <c r="B52" s="1">
        <f>SES!I51</f>
        <v>3193.35097092668</v>
      </c>
      <c r="C52" s="1">
        <f t="shared" si="0"/>
        <v>3226.343140516874</v>
      </c>
    </row>
    <row r="53" spans="1:3" ht="15.75" customHeight="1" x14ac:dyDescent="0.3">
      <c r="A53" s="1">
        <v>51</v>
      </c>
      <c r="B53" s="1">
        <f>SES!I52</f>
        <v>3200.9962871472999</v>
      </c>
      <c r="C53" s="1">
        <f t="shared" si="0"/>
        <v>3229.0445596631234</v>
      </c>
    </row>
    <row r="54" spans="1:3" ht="15.75" customHeight="1" x14ac:dyDescent="0.3">
      <c r="A54" s="1">
        <v>52</v>
      </c>
      <c r="B54" s="1">
        <f>SES!I53</f>
        <v>3209.4482179220599</v>
      </c>
      <c r="C54" s="1">
        <f t="shared" si="0"/>
        <v>3231.7459788093729</v>
      </c>
    </row>
    <row r="55" spans="1:3" ht="15.75" customHeight="1" x14ac:dyDescent="0.3">
      <c r="A55" s="1">
        <v>53</v>
      </c>
      <c r="B55" s="1">
        <f>SES!I54</f>
        <v>3227.05004776018</v>
      </c>
      <c r="C55" s="1">
        <f t="shared" si="0"/>
        <v>3234.4473979556224</v>
      </c>
    </row>
    <row r="56" spans="1:3" ht="15.75" customHeight="1" x14ac:dyDescent="0.3">
      <c r="A56" s="1">
        <v>54</v>
      </c>
      <c r="B56" s="1">
        <f>SES!I55</f>
        <v>3223.7885527090398</v>
      </c>
      <c r="C56" s="1">
        <f t="shared" si="0"/>
        <v>3237.1488171018718</v>
      </c>
    </row>
    <row r="57" spans="1:3" ht="15.75" customHeight="1" x14ac:dyDescent="0.3">
      <c r="A57" s="1">
        <v>55</v>
      </c>
      <c r="B57" s="1">
        <f>SES!I56</f>
        <v>3234.8691591780403</v>
      </c>
      <c r="C57" s="1">
        <f t="shared" si="0"/>
        <v>3239.8502362481213</v>
      </c>
    </row>
    <row r="58" spans="1:3" ht="15.75" customHeight="1" x14ac:dyDescent="0.3">
      <c r="A58" s="1">
        <v>56</v>
      </c>
      <c r="B58" s="1">
        <f>SES!I57</f>
        <v>3245.0794458539399</v>
      </c>
      <c r="C58" s="1">
        <f t="shared" si="0"/>
        <v>3242.5516553943712</v>
      </c>
    </row>
    <row r="59" spans="1:3" ht="15.75" customHeight="1" x14ac:dyDescent="0.3">
      <c r="A59" s="1">
        <v>57</v>
      </c>
      <c r="B59" s="1">
        <f>SES!I58</f>
        <v>3259.5838220999199</v>
      </c>
      <c r="C59" s="1">
        <f t="shared" si="0"/>
        <v>3245.2530745406207</v>
      </c>
    </row>
    <row r="60" spans="1:3" ht="15.75" customHeight="1" x14ac:dyDescent="0.3">
      <c r="A60" s="1">
        <v>58</v>
      </c>
      <c r="B60" s="1">
        <f>SES!I59</f>
        <v>3250.8134169849</v>
      </c>
      <c r="C60" s="1">
        <f t="shared" si="0"/>
        <v>3247.9544936868701</v>
      </c>
    </row>
    <row r="61" spans="1:3" ht="15.75" customHeight="1" x14ac:dyDescent="0.3">
      <c r="A61" s="1">
        <v>59</v>
      </c>
      <c r="B61" s="1">
        <f>SES!I60</f>
        <v>3264.9781250115402</v>
      </c>
      <c r="C61" s="1">
        <f t="shared" si="0"/>
        <v>3250.6559128331196</v>
      </c>
    </row>
    <row r="62" spans="1:3" ht="15.75" customHeight="1" x14ac:dyDescent="0.3">
      <c r="A62" s="1">
        <v>60</v>
      </c>
      <c r="B62" s="1">
        <f>SES!I61</f>
        <v>3271.1589390225299</v>
      </c>
      <c r="C62" s="1">
        <f t="shared" si="0"/>
        <v>3253.3573319793691</v>
      </c>
    </row>
    <row r="63" spans="1:3" ht="15.75" customHeight="1" x14ac:dyDescent="0.3">
      <c r="A63" s="1">
        <v>61</v>
      </c>
      <c r="B63" s="1">
        <f>SES!I62</f>
        <v>3250.7388996996096</v>
      </c>
      <c r="C63" s="1">
        <f t="shared" si="0"/>
        <v>3256.0587511256185</v>
      </c>
    </row>
    <row r="64" spans="1:3" ht="15.75" customHeight="1" x14ac:dyDescent="0.3">
      <c r="A64" s="1">
        <v>62</v>
      </c>
      <c r="B64" s="1">
        <f>SES!I63</f>
        <v>3259.31182640509</v>
      </c>
      <c r="C64" s="1">
        <f t="shared" si="0"/>
        <v>3258.760170271868</v>
      </c>
    </row>
    <row r="65" spans="1:26" ht="15.75" customHeight="1" x14ac:dyDescent="0.3">
      <c r="A65" s="1">
        <v>63</v>
      </c>
      <c r="B65" s="1">
        <f>SES!I64</f>
        <v>3255.9843378901396</v>
      </c>
      <c r="C65" s="1">
        <f t="shared" si="0"/>
        <v>3261.4615894181175</v>
      </c>
    </row>
    <row r="66" spans="1:26" ht="15.75" customHeight="1" x14ac:dyDescent="0.3">
      <c r="A66" s="1">
        <v>64</v>
      </c>
      <c r="B66" s="1">
        <f>SES!I65</f>
        <v>3266.1988596911201</v>
      </c>
      <c r="C66" s="1">
        <f t="shared" si="0"/>
        <v>3264.1630085643669</v>
      </c>
    </row>
    <row r="67" spans="1:26" ht="15.75" customHeight="1" x14ac:dyDescent="0.3">
      <c r="A67" s="1">
        <v>65</v>
      </c>
      <c r="B67" s="1">
        <f>SES!I66</f>
        <v>3224.9868095750203</v>
      </c>
      <c r="C67" s="1">
        <f t="shared" si="0"/>
        <v>3266.8644277106164</v>
      </c>
    </row>
    <row r="68" spans="1:26" ht="15.75" customHeight="1" x14ac:dyDescent="0.3">
      <c r="A68" s="1">
        <v>66</v>
      </c>
      <c r="B68" s="1">
        <f>SES!I67</f>
        <v>3265.8524796153101</v>
      </c>
      <c r="C68" s="1">
        <f t="shared" si="0"/>
        <v>3269.5658468568658</v>
      </c>
    </row>
    <row r="69" spans="1:26" ht="15.75" customHeight="1" x14ac:dyDescent="0.3">
      <c r="A69" s="1">
        <v>67</v>
      </c>
      <c r="B69" s="1">
        <f>SES!I68</f>
        <v>3248.2687520239401</v>
      </c>
      <c r="C69" s="1">
        <f t="shared" si="0"/>
        <v>3272.2672660031158</v>
      </c>
    </row>
    <row r="70" spans="1:26" ht="15.75" customHeight="1" x14ac:dyDescent="0.3">
      <c r="A70" s="1">
        <v>68</v>
      </c>
      <c r="B70" s="1">
        <f>SES!I69</f>
        <v>3265.3198779221893</v>
      </c>
      <c r="C70" s="1">
        <f t="shared" si="0"/>
        <v>3274.9686851493652</v>
      </c>
    </row>
    <row r="71" spans="1:26" ht="15.75" customHeight="1" x14ac:dyDescent="0.3">
      <c r="A71" s="1">
        <v>69</v>
      </c>
      <c r="B71" s="1">
        <f>SES!I70</f>
        <v>3252.3207960982099</v>
      </c>
      <c r="C71" s="1">
        <f t="shared" si="0"/>
        <v>3277.6701042956147</v>
      </c>
    </row>
    <row r="72" spans="1:26" ht="15.75" customHeight="1" x14ac:dyDescent="0.3">
      <c r="A72" s="1">
        <v>70</v>
      </c>
      <c r="B72" s="1">
        <f>SES!I71</f>
        <v>3265.5670125983902</v>
      </c>
      <c r="C72" s="1">
        <f t="shared" si="0"/>
        <v>3280.3715234418642</v>
      </c>
    </row>
    <row r="73" spans="1:26" ht="15.75" customHeight="1" x14ac:dyDescent="0.3">
      <c r="A73" s="1">
        <v>71</v>
      </c>
      <c r="B73" s="1">
        <f>SES!I72</f>
        <v>3263.7942595473201</v>
      </c>
      <c r="C73" s="1">
        <f t="shared" si="0"/>
        <v>3283.0729425881136</v>
      </c>
    </row>
    <row r="74" spans="1:26" ht="15.75" customHeight="1" x14ac:dyDescent="0.3">
      <c r="A74" s="1">
        <v>72</v>
      </c>
      <c r="B74" s="1">
        <f>SES!I73</f>
        <v>3234.4232415193601</v>
      </c>
      <c r="C74" s="1">
        <f t="shared" si="0"/>
        <v>3285.7743617343631</v>
      </c>
    </row>
    <row r="75" spans="1:26" ht="15.75" customHeight="1" x14ac:dyDescent="0.3">
      <c r="A75" s="1">
        <v>73</v>
      </c>
      <c r="B75" s="1">
        <f>SES!I74</f>
        <v>3268.5303544597305</v>
      </c>
      <c r="C75" s="1">
        <f t="shared" si="0"/>
        <v>3288.4757808806125</v>
      </c>
    </row>
    <row r="76" spans="1:26" ht="15.75" customHeight="1" x14ac:dyDescent="0.3">
      <c r="A76" s="1">
        <v>74</v>
      </c>
      <c r="B76" s="1">
        <f>SES!I75</f>
        <v>3424.8463922615256</v>
      </c>
      <c r="C76" s="1">
        <f t="shared" si="0"/>
        <v>3291.177200026862</v>
      </c>
    </row>
    <row r="77" spans="1:26" ht="15.75" customHeight="1" x14ac:dyDescent="0.3">
      <c r="A77" s="1">
        <v>75</v>
      </c>
      <c r="B77" s="1">
        <f>SES!I76</f>
        <v>3279.1042544131733</v>
      </c>
      <c r="C77" s="1">
        <f t="shared" si="0"/>
        <v>3293.8786191731115</v>
      </c>
    </row>
    <row r="78" spans="1:26" ht="15.75" customHeight="1" x14ac:dyDescent="0.3">
      <c r="A78" s="7">
        <v>76</v>
      </c>
      <c r="B78" s="7">
        <f>SES!I77</f>
        <v>3552.6993577001399</v>
      </c>
      <c r="C78" s="7">
        <f t="shared" si="0"/>
        <v>3296.5800383193609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3299.2814574656104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geo30d11</dc:creator>
  <cp:keywords/>
  <dc:description/>
  <cp:lastModifiedBy>Ιωαννης Τσαντηλας</cp:lastModifiedBy>
  <cp:revision/>
  <dcterms:created xsi:type="dcterms:W3CDTF">2011-05-30T15:11:46Z</dcterms:created>
  <dcterms:modified xsi:type="dcterms:W3CDTF">2024-05-10T12:35:27Z</dcterms:modified>
  <cp:category/>
  <cp:contentStatus/>
</cp:coreProperties>
</file>