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ptsir\Documents\GitHub\PFAS_PBK_models\PFOA inhalation Rat\Validation\Raw_data\DeSilva_2009\"/>
    </mc:Choice>
  </mc:AlternateContent>
  <bookViews>
    <workbookView xWindow="-17856" yWindow="1488" windowWidth="15960" windowHeight="11232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" i="2" l="1"/>
  <c r="B16" i="2"/>
  <c r="B17" i="2"/>
  <c r="B18" i="2"/>
  <c r="B19" i="2"/>
  <c r="B20" i="2"/>
  <c r="B21" i="2"/>
  <c r="B22" i="2"/>
  <c r="B23" i="2"/>
  <c r="B24" i="2"/>
  <c r="B25" i="2"/>
  <c r="B26" i="2"/>
  <c r="D10" i="2"/>
  <c r="B10" i="2"/>
</calcChain>
</file>

<file path=xl/sharedStrings.xml><?xml version="1.0" encoding="utf-8"?>
<sst xmlns="http://schemas.openxmlformats.org/spreadsheetml/2006/main" count="93" uniqueCount="22">
  <si>
    <t>Dose_mg_per_kg</t>
  </si>
  <si>
    <t>Type</t>
  </si>
  <si>
    <t>oral</t>
  </si>
  <si>
    <t>Time_h</t>
  </si>
  <si>
    <t>Tissue</t>
  </si>
  <si>
    <t>Blood</t>
  </si>
  <si>
    <t>bw(kg)</t>
  </si>
  <si>
    <t>day_2</t>
  </si>
  <si>
    <t>day_3</t>
  </si>
  <si>
    <t>day_4</t>
  </si>
  <si>
    <t>day_35</t>
  </si>
  <si>
    <t>mean</t>
  </si>
  <si>
    <t>Daily dose (mg/kg/d)</t>
  </si>
  <si>
    <t>repeated</t>
  </si>
  <si>
    <t>Concentration_ng/g</t>
  </si>
  <si>
    <t>Day</t>
  </si>
  <si>
    <t>h</t>
  </si>
  <si>
    <t>12-week treatment</t>
  </si>
  <si>
    <t>female</t>
  </si>
  <si>
    <t>Sex</t>
  </si>
  <si>
    <t>F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</si>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</sst>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3">
    <font>
      <sz val="11"/>
      <color theme="1"/>
      <name val="Aptos Narrow"/>
      <family val="2"/>
      <scheme val="minor"/>
    </font>
    <font>
      <sz val="11"/>
      <color theme="1"/>
      <name val="Aptos Narrow"/>
      <family val="2"/>
      <charset val="161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2" fillId="0" borderId="0" xfId="0" applyFont="1"/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tabSelected="1" topLeftCell="A6" workbookViewId="0">
      <selection activeCell="F14" sqref="F14:F26"/>
    </sheetView>
  </sheetViews>
  <sheetFormatPr defaultRowHeight="13.8"/>
  <cols>
    <col min="2" max="2" width="16.19921875" customWidth="1"/>
    <col min="3" max="3" width="30.8984375" customWidth="1"/>
    <col min="4" max="4" width="25.69921875" customWidth="1"/>
    <col min="5" max="5" width="21.8984375" customWidth="1"/>
  </cols>
  <sheetData>
    <row r="1" spans="1:6">
      <c r="A1" t="s">
        <v>4</v>
      </c>
      <c r="B1" s="2" t="s">
        <v>3</v>
      </c>
      <c r="C1" s="2" t="s">
        <v>14</v>
      </c>
      <c r="D1" s="2" t="s">
        <v>0</v>
      </c>
      <c r="E1" s="2" t="s">
        <v>1</v>
      </c>
      <c r="F1" s="2" t="s">
        <v>19</v>
      </c>
    </row>
    <row r="2" spans="1:6">
      <c r="A2" t="s">
        <v>5</v>
      </c>
      <c r="B2" s="1">
        <v>24</v>
      </c>
      <c r="C2" s="1">
        <v>24.4</v>
      </c>
      <c r="D2" s="1">
        <v>2.5000000000000001E-2</v>
      </c>
      <c r="E2" s="1" t="s">
        <v>2</v>
      </c>
      <c r="F2" t="s">
        <v>20</v>
      </c>
    </row>
    <row r="3" spans="1:6">
      <c r="A3" t="s">
        <v>5</v>
      </c>
      <c r="B3" s="1">
        <v>72</v>
      </c>
      <c r="C3" s="1">
        <v>29.7</v>
      </c>
      <c r="D3" s="1">
        <v>2.5000000000000001E-2</v>
      </c>
      <c r="E3" s="1" t="s">
        <v>2</v>
      </c>
      <c r="F3" t="s">
        <v>20</v>
      </c>
    </row>
    <row r="4" spans="1:6">
      <c r="A4" t="s">
        <v>5</v>
      </c>
      <c r="B4" s="1">
        <v>192</v>
      </c>
      <c r="C4" s="1">
        <v>45.1</v>
      </c>
      <c r="D4" s="1">
        <v>2.5000000000000001E-2</v>
      </c>
      <c r="E4" s="1" t="s">
        <v>2</v>
      </c>
      <c r="F4" t="s">
        <v>20</v>
      </c>
    </row>
    <row r="5" spans="1:6">
      <c r="A5" t="s">
        <v>5</v>
      </c>
      <c r="B5" s="1">
        <v>264</v>
      </c>
      <c r="C5" s="1">
        <v>53.3</v>
      </c>
      <c r="D5" s="1">
        <v>2.5000000000000001E-2</v>
      </c>
      <c r="E5" s="1" t="s">
        <v>2</v>
      </c>
      <c r="F5" t="s">
        <v>20</v>
      </c>
    </row>
    <row r="6" spans="1:6">
      <c r="A6" t="s">
        <v>5</v>
      </c>
      <c r="B6" s="1">
        <v>408</v>
      </c>
      <c r="C6" s="1">
        <v>63.8</v>
      </c>
      <c r="D6" s="1">
        <v>2.5000000000000001E-2</v>
      </c>
      <c r="E6" s="1" t="s">
        <v>2</v>
      </c>
      <c r="F6" t="s">
        <v>20</v>
      </c>
    </row>
    <row r="7" spans="1:6">
      <c r="A7" t="s">
        <v>5</v>
      </c>
      <c r="B7" s="1">
        <v>528</v>
      </c>
      <c r="C7" s="1">
        <v>105</v>
      </c>
      <c r="D7" s="1">
        <v>2.5000000000000001E-2</v>
      </c>
      <c r="E7" s="1" t="s">
        <v>2</v>
      </c>
      <c r="F7" t="s">
        <v>20</v>
      </c>
    </row>
    <row r="8" spans="1:6">
      <c r="A8" t="s">
        <v>5</v>
      </c>
      <c r="B8" s="1">
        <v>624</v>
      </c>
      <c r="C8" s="1">
        <v>15.1</v>
      </c>
      <c r="D8" s="1">
        <v>2.5000000000000001E-2</v>
      </c>
      <c r="E8" s="1" t="s">
        <v>2</v>
      </c>
      <c r="F8" t="s">
        <v>20</v>
      </c>
    </row>
    <row r="9" spans="1:6">
      <c r="A9" t="s">
        <v>5</v>
      </c>
      <c r="B9" s="1">
        <v>768</v>
      </c>
      <c r="C9" s="1">
        <v>48.7</v>
      </c>
      <c r="D9" s="1">
        <v>2.5000000000000001E-2</v>
      </c>
      <c r="E9" s="1" t="s">
        <v>2</v>
      </c>
      <c r="F9" t="s">
        <v>20</v>
      </c>
    </row>
    <row r="10" spans="1:6">
      <c r="A10" t="s">
        <v>5</v>
      </c>
      <c r="B10" s="1">
        <v>912</v>
      </c>
      <c r="C10" s="1">
        <v>23</v>
      </c>
      <c r="D10" s="1">
        <v>2.5000000000000001E-2</v>
      </c>
      <c r="E10" s="1" t="s">
        <v>2</v>
      </c>
      <c r="F10" t="s">
        <v>20</v>
      </c>
    </row>
    <row r="11" spans="1:6">
      <c r="A11" t="s">
        <v>5</v>
      </c>
      <c r="B11" s="1">
        <v>1200</v>
      </c>
      <c r="C11" s="1">
        <v>46.8</v>
      </c>
      <c r="D11" s="1">
        <v>2.5000000000000001E-2</v>
      </c>
      <c r="E11" s="1" t="s">
        <v>2</v>
      </c>
      <c r="F11" t="s">
        <v>20</v>
      </c>
    </row>
    <row r="12" spans="1:6">
      <c r="A12" t="s">
        <v>5</v>
      </c>
      <c r="B12" s="1">
        <v>1368</v>
      </c>
      <c r="C12" s="1">
        <v>78.3</v>
      </c>
      <c r="D12" s="1">
        <v>2.5000000000000001E-2</v>
      </c>
      <c r="E12" s="1" t="s">
        <v>2</v>
      </c>
      <c r="F12" t="s">
        <v>20</v>
      </c>
    </row>
    <row r="13" spans="1:6">
      <c r="A13" t="s">
        <v>5</v>
      </c>
      <c r="B13" s="1">
        <v>1728</v>
      </c>
      <c r="C13" s="1">
        <v>28.1</v>
      </c>
      <c r="D13" s="1">
        <v>2.5000000000000001E-2</v>
      </c>
      <c r="E13" s="1" t="s">
        <v>2</v>
      </c>
      <c r="F13" t="s">
        <v>20</v>
      </c>
    </row>
    <row r="14" spans="1:6">
      <c r="A14" t="s">
        <v>5</v>
      </c>
      <c r="B14" s="1">
        <v>48</v>
      </c>
      <c r="C14" s="1">
        <v>128</v>
      </c>
      <c r="D14" s="1">
        <v>2.1999999999999999E-2</v>
      </c>
      <c r="E14" s="1" t="s">
        <v>2</v>
      </c>
      <c r="F14" t="s">
        <v>21</v>
      </c>
    </row>
    <row r="15" spans="1:6">
      <c r="A15" t="s">
        <v>5</v>
      </c>
      <c r="B15" s="1">
        <v>96</v>
      </c>
      <c r="C15" s="1">
        <v>280</v>
      </c>
      <c r="D15" s="1">
        <v>2.1999999999999999E-2</v>
      </c>
      <c r="E15" s="1" t="s">
        <v>2</v>
      </c>
      <c r="F15" t="s">
        <v>21</v>
      </c>
    </row>
    <row r="16" spans="1:6">
      <c r="A16" t="s">
        <v>5</v>
      </c>
      <c r="B16" s="1">
        <v>120</v>
      </c>
      <c r="C16" s="1">
        <v>173</v>
      </c>
      <c r="D16" s="1">
        <v>2.1999999999999999E-2</v>
      </c>
      <c r="E16" s="1" t="s">
        <v>2</v>
      </c>
      <c r="F16" t="s">
        <v>21</v>
      </c>
    </row>
    <row r="17" spans="1:6">
      <c r="A17" t="s">
        <v>5</v>
      </c>
      <c r="B17" s="1">
        <v>192</v>
      </c>
      <c r="C17" s="1">
        <v>443</v>
      </c>
      <c r="D17" s="1">
        <v>2.1999999999999999E-2</v>
      </c>
      <c r="E17" s="1" t="s">
        <v>2</v>
      </c>
      <c r="F17" t="s">
        <v>21</v>
      </c>
    </row>
    <row r="18" spans="1:6">
      <c r="A18" t="s">
        <v>5</v>
      </c>
      <c r="B18" s="1">
        <v>264</v>
      </c>
      <c r="C18" s="1">
        <v>324</v>
      </c>
      <c r="D18" s="1">
        <v>2.1999999999999999E-2</v>
      </c>
      <c r="E18" s="1" t="s">
        <v>2</v>
      </c>
      <c r="F18" t="s">
        <v>21</v>
      </c>
    </row>
    <row r="19" spans="1:6">
      <c r="A19" t="s">
        <v>5</v>
      </c>
      <c r="B19" s="1">
        <v>408</v>
      </c>
      <c r="C19" s="1">
        <v>474</v>
      </c>
      <c r="D19" s="1">
        <v>2.1999999999999999E-2</v>
      </c>
      <c r="E19" s="1" t="s">
        <v>2</v>
      </c>
      <c r="F19" t="s">
        <v>21</v>
      </c>
    </row>
    <row r="20" spans="1:6">
      <c r="A20" t="s">
        <v>5</v>
      </c>
      <c r="B20" s="1">
        <v>528</v>
      </c>
      <c r="C20" s="1">
        <v>934</v>
      </c>
      <c r="D20" s="1">
        <v>2.1999999999999999E-2</v>
      </c>
      <c r="E20" s="1" t="s">
        <v>2</v>
      </c>
      <c r="F20" t="s">
        <v>21</v>
      </c>
    </row>
    <row r="21" spans="1:6">
      <c r="A21" t="s">
        <v>5</v>
      </c>
      <c r="B21" s="1">
        <v>768</v>
      </c>
      <c r="C21" s="1">
        <v>786</v>
      </c>
      <c r="D21" s="1">
        <v>2.1999999999999999E-2</v>
      </c>
      <c r="E21" s="1" t="s">
        <v>2</v>
      </c>
      <c r="F21" t="s">
        <v>21</v>
      </c>
    </row>
    <row r="22" spans="1:6">
      <c r="A22" t="s">
        <v>5</v>
      </c>
      <c r="B22" s="1">
        <v>912</v>
      </c>
      <c r="C22" s="1">
        <v>966</v>
      </c>
      <c r="D22" s="1">
        <v>2.1999999999999999E-2</v>
      </c>
      <c r="E22" s="1" t="s">
        <v>2</v>
      </c>
      <c r="F22" t="s">
        <v>21</v>
      </c>
    </row>
    <row r="23" spans="1:6">
      <c r="A23" t="s">
        <v>5</v>
      </c>
      <c r="B23" s="1">
        <v>1200</v>
      </c>
      <c r="C23" s="1">
        <v>1040</v>
      </c>
      <c r="D23" s="1">
        <v>2.1999999999999999E-2</v>
      </c>
      <c r="E23" s="1" t="s">
        <v>2</v>
      </c>
      <c r="F23" t="s">
        <v>21</v>
      </c>
    </row>
    <row r="24" spans="1:6">
      <c r="A24" t="s">
        <v>5</v>
      </c>
      <c r="B24" s="1">
        <v>1368</v>
      </c>
      <c r="C24" s="1">
        <v>800</v>
      </c>
      <c r="D24" s="1">
        <v>2.1999999999999999E-2</v>
      </c>
      <c r="E24" s="1" t="s">
        <v>2</v>
      </c>
      <c r="F24" t="s">
        <v>21</v>
      </c>
    </row>
    <row r="25" spans="1:6">
      <c r="A25" t="s">
        <v>5</v>
      </c>
      <c r="B25" s="1">
        <v>1728</v>
      </c>
      <c r="C25" s="1">
        <v>850</v>
      </c>
      <c r="D25" s="1">
        <v>2.1999999999999999E-2</v>
      </c>
      <c r="E25" s="1" t="s">
        <v>2</v>
      </c>
      <c r="F25" t="s">
        <v>21</v>
      </c>
    </row>
    <row r="26" spans="1:6">
      <c r="A26" t="s">
        <v>5</v>
      </c>
      <c r="B26" s="1">
        <v>2016</v>
      </c>
      <c r="C26" s="1">
        <v>631</v>
      </c>
      <c r="D26" s="1">
        <v>2.1999999999999999E-2</v>
      </c>
      <c r="E26" s="1" t="s">
        <v>2</v>
      </c>
      <c r="F26" t="s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workbookViewId="0">
      <selection activeCell="E12" sqref="E12"/>
    </sheetView>
  </sheetViews>
  <sheetFormatPr defaultRowHeight="13.8"/>
  <cols>
    <col min="4" max="4" width="19" bestFit="1" customWidth="1"/>
    <col min="5" max="5" width="16.796875" bestFit="1" customWidth="1"/>
  </cols>
  <sheetData>
    <row r="1" spans="1:5">
      <c r="A1" s="4" t="s">
        <v>13</v>
      </c>
    </row>
    <row r="2" spans="1:5">
      <c r="A2" s="4" t="s">
        <v>18</v>
      </c>
    </row>
    <row r="3" spans="1:5">
      <c r="A3" s="4" t="s">
        <v>6</v>
      </c>
      <c r="B3" s="4">
        <v>0.28999999999999998</v>
      </c>
      <c r="D3" t="s">
        <v>12</v>
      </c>
      <c r="E3" t="s">
        <v>17</v>
      </c>
    </row>
    <row r="5" spans="1:5">
      <c r="A5" t="s">
        <v>7</v>
      </c>
      <c r="B5" s="1">
        <v>0.308</v>
      </c>
      <c r="D5" s="1">
        <v>2.7E-2</v>
      </c>
    </row>
    <row r="6" spans="1:5">
      <c r="A6" t="s">
        <v>8</v>
      </c>
      <c r="B6" s="1">
        <v>0.28699999999999998</v>
      </c>
      <c r="D6" s="1">
        <v>2.1999999999999999E-2</v>
      </c>
    </row>
    <row r="7" spans="1:5">
      <c r="A7" t="s">
        <v>9</v>
      </c>
      <c r="B7" s="1">
        <v>0.28100000000000003</v>
      </c>
      <c r="D7" s="1">
        <v>2.4E-2</v>
      </c>
    </row>
    <row r="8" spans="1:5">
      <c r="A8" t="s">
        <v>10</v>
      </c>
      <c r="B8" s="1">
        <v>0.28100000000000003</v>
      </c>
      <c r="D8" s="1">
        <v>2.5999999999999999E-2</v>
      </c>
    </row>
    <row r="9" spans="1:5">
      <c r="B9" s="1"/>
      <c r="D9" s="1"/>
    </row>
    <row r="10" spans="1:5">
      <c r="A10" t="s">
        <v>11</v>
      </c>
      <c r="B10" s="3">
        <f>AVERAGE(B5:B8)</f>
        <v>0.28925000000000001</v>
      </c>
      <c r="D10" s="5">
        <f>AVERAGE(D5:D8)</f>
        <v>2.4750000000000001E-2</v>
      </c>
    </row>
    <row r="11" spans="1:5">
      <c r="D11" s="1"/>
    </row>
    <row r="13" spans="1:5">
      <c r="A13" s="2" t="s">
        <v>15</v>
      </c>
      <c r="B13" s="2" t="s">
        <v>16</v>
      </c>
    </row>
    <row r="15" spans="1:5">
      <c r="A15">
        <v>1</v>
      </c>
      <c r="B15">
        <f t="shared" ref="B15:B26" si="0">A15*24</f>
        <v>24</v>
      </c>
    </row>
    <row r="16" spans="1:5">
      <c r="A16">
        <v>3</v>
      </c>
      <c r="B16">
        <f t="shared" si="0"/>
        <v>72</v>
      </c>
    </row>
    <row r="17" spans="1:2">
      <c r="A17">
        <v>8</v>
      </c>
      <c r="B17">
        <f t="shared" si="0"/>
        <v>192</v>
      </c>
    </row>
    <row r="18" spans="1:2">
      <c r="A18">
        <v>11</v>
      </c>
      <c r="B18">
        <f t="shared" si="0"/>
        <v>264</v>
      </c>
    </row>
    <row r="19" spans="1:2">
      <c r="A19">
        <v>17</v>
      </c>
      <c r="B19">
        <f t="shared" si="0"/>
        <v>408</v>
      </c>
    </row>
    <row r="20" spans="1:2">
      <c r="A20">
        <v>22</v>
      </c>
      <c r="B20">
        <f t="shared" si="0"/>
        <v>528</v>
      </c>
    </row>
    <row r="21" spans="1:2">
      <c r="A21">
        <v>26</v>
      </c>
      <c r="B21">
        <f t="shared" si="0"/>
        <v>624</v>
      </c>
    </row>
    <row r="22" spans="1:2">
      <c r="A22">
        <v>32</v>
      </c>
      <c r="B22">
        <f t="shared" si="0"/>
        <v>768</v>
      </c>
    </row>
    <row r="23" spans="1:2">
      <c r="A23">
        <v>38</v>
      </c>
      <c r="B23">
        <f t="shared" si="0"/>
        <v>912</v>
      </c>
    </row>
    <row r="24" spans="1:2">
      <c r="A24">
        <v>50</v>
      </c>
      <c r="B24">
        <f t="shared" si="0"/>
        <v>1200</v>
      </c>
    </row>
    <row r="25" spans="1:2">
      <c r="A25">
        <v>57</v>
      </c>
      <c r="B25">
        <f t="shared" si="0"/>
        <v>1368</v>
      </c>
    </row>
    <row r="26" spans="1:2">
      <c r="A26">
        <v>72</v>
      </c>
      <c r="B26">
        <f t="shared" si="0"/>
        <v>1728</v>
      </c>
    </row>
  </sheetData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Paraskevi Papakyriakopoulou</dc:creator>
  <cp:lastModifiedBy>Periklis Tsiros</cp:lastModifiedBy>
  <dcterms:created xsi:type="dcterms:W3CDTF">2024-03-28T19:07:44Z</dcterms:created>
  <dcterms:modified xsi:type="dcterms:W3CDTF">2024-05-27T18:20:04Z</dcterms:modified>
</cp:coreProperties>
</file>