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ESB13240/Dropbox/Social/VoteSimulator/2018/"/>
    </mc:Choice>
  </mc:AlternateContent>
  <xr:revisionPtr revIDLastSave="0" documentId="13_ncr:1_{2D3E07AB-3181-6546-972A-50D5F7AD3B9A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16" i="1" l="1"/>
  <c r="Q16" i="1"/>
  <c r="P16" i="1"/>
  <c r="R15" i="1"/>
  <c r="Q15" i="1"/>
  <c r="P15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Q2" i="1"/>
  <c r="P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16" i="1"/>
  <c r="D15" i="1"/>
  <c r="E15" i="1"/>
  <c r="F15" i="1"/>
  <c r="G15" i="1"/>
  <c r="H15" i="1"/>
  <c r="I15" i="1"/>
  <c r="J15" i="1"/>
  <c r="C15" i="1"/>
</calcChain>
</file>

<file path=xl/sharedStrings.xml><?xml version="1.0" encoding="utf-8"?>
<sst xmlns="http://schemas.openxmlformats.org/spreadsheetml/2006/main" count="14" uniqueCount="12">
  <si>
    <t>age</t>
  </si>
  <si>
    <t>man</t>
  </si>
  <si>
    <t>woman</t>
  </si>
  <si>
    <t>rate_man</t>
  </si>
  <si>
    <t>rate_woman</t>
  </si>
  <si>
    <t>vote_man</t>
  </si>
  <si>
    <t>vote_woman</t>
  </si>
  <si>
    <t>vote</t>
  </si>
  <si>
    <t>people</t>
  </si>
  <si>
    <t>陳其邁</t>
    <phoneticPr fontId="3" type="noConversion"/>
  </si>
  <si>
    <t>韓國瑜</t>
    <phoneticPr fontId="3" type="noConversion"/>
  </si>
  <si>
    <t>其他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</si>
</sst>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9" fontId="0" fillId="0" borderId="0" xfId="1" applyFont="1" applyAlignment="1"/>
    <xf numFmtId="10" fontId="0" fillId="0" borderId="0" xfId="1" applyNumberFormat="1" applyFont="1" applyAlignment="1"/>
    <xf numFmtId="1" fontId="0" fillId="0" borderId="0" xfId="0" applyNumberFormat="1"/>
    <xf numFmtId="1" fontId="0" fillId="2" borderId="0" xfId="0" applyNumberFormat="1" applyFill="1"/>
    <xf numFmtId="176" fontId="0" fillId="2" borderId="0" xfId="1" applyNumberFormat="1" applyFont="1" applyFill="1" applyAlignme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P1" sqref="P1:Q14"/>
    </sheetView>
  </sheetViews>
  <sheetFormatPr baseColWidth="10" defaultColWidth="9" defaultRowHeight="14"/>
  <cols>
    <col min="1" max="1" width="4.3984375" bestFit="1" customWidth="1"/>
    <col min="2" max="2" width="5.3984375" bestFit="1" customWidth="1"/>
    <col min="3" max="4" width="9.3984375" bestFit="1" customWidth="1"/>
    <col min="5" max="5" width="10.19921875" bestFit="1" customWidth="1"/>
    <col min="6" max="6" width="12.59765625" bestFit="1" customWidth="1"/>
    <col min="7" max="7" width="12.3984375" bestFit="1" customWidth="1"/>
    <col min="8" max="8" width="13" bestFit="1" customWidth="1"/>
    <col min="9" max="9" width="13.3984375" bestFit="1" customWidth="1"/>
    <col min="10" max="10" width="9.3984375" bestFit="1" customWidth="1"/>
    <col min="16" max="16" width="10" bestFit="1" customWidth="1"/>
    <col min="17" max="17" width="9.19921875" bestFit="1" customWidth="1"/>
  </cols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N1" t="s">
        <v>9</v>
      </c>
      <c r="O1" t="s">
        <v>10</v>
      </c>
      <c r="P1" t="s">
        <v>9</v>
      </c>
      <c r="Q1" t="s">
        <v>10</v>
      </c>
      <c r="R1" t="s">
        <v>11</v>
      </c>
    </row>
    <row r="2" spans="1:18">
      <c r="A2" s="1">
        <v>27</v>
      </c>
      <c r="B2">
        <v>20</v>
      </c>
      <c r="C2">
        <v>93873</v>
      </c>
      <c r="D2">
        <v>87383</v>
      </c>
      <c r="E2">
        <v>52.9</v>
      </c>
      <c r="F2">
        <v>60.2</v>
      </c>
      <c r="G2" s="5">
        <v>49658.817000000003</v>
      </c>
      <c r="H2" s="5">
        <v>52604.566000000013</v>
      </c>
      <c r="I2" s="5">
        <v>102263.383</v>
      </c>
      <c r="J2">
        <v>181256</v>
      </c>
      <c r="K2" s="7">
        <f t="shared" ref="K2:L14" si="0">I2/I$15</f>
        <v>6.414166697644029E-2</v>
      </c>
      <c r="L2" s="7">
        <f t="shared" si="0"/>
        <v>7.6567878715425725E-2</v>
      </c>
      <c r="N2">
        <v>0.51</v>
      </c>
      <c r="O2">
        <v>0.22</v>
      </c>
      <c r="P2" s="5">
        <f>N2*J2</f>
        <v>92440.56</v>
      </c>
      <c r="Q2" s="5">
        <f>O2*J2</f>
        <v>39876.32</v>
      </c>
    </row>
    <row r="3" spans="1:18">
      <c r="A3" s="1">
        <v>29</v>
      </c>
      <c r="B3">
        <v>25</v>
      </c>
      <c r="C3">
        <v>96485</v>
      </c>
      <c r="D3">
        <v>89255</v>
      </c>
      <c r="E3">
        <v>55.7</v>
      </c>
      <c r="F3">
        <v>55.6</v>
      </c>
      <c r="G3" s="5">
        <v>53742.144999999997</v>
      </c>
      <c r="H3" s="5">
        <v>49625.78</v>
      </c>
      <c r="I3" s="5">
        <v>103367.925</v>
      </c>
      <c r="J3">
        <v>185740</v>
      </c>
      <c r="K3" s="7">
        <f t="shared" si="0"/>
        <v>6.4834458110931623E-2</v>
      </c>
      <c r="L3" s="7">
        <f t="shared" si="0"/>
        <v>7.8462052525727008E-2</v>
      </c>
      <c r="N3">
        <v>0.51</v>
      </c>
      <c r="O3">
        <v>0.22</v>
      </c>
      <c r="P3" s="5">
        <f t="shared" ref="P3:P14" si="1">N3*J3</f>
        <v>94727.400000000009</v>
      </c>
      <c r="Q3" s="5">
        <f t="shared" ref="Q3:Q14" si="2">O3*J3</f>
        <v>40862.800000000003</v>
      </c>
    </row>
    <row r="4" spans="1:18">
      <c r="A4" s="1">
        <v>31</v>
      </c>
      <c r="B4">
        <v>30</v>
      </c>
      <c r="C4">
        <v>97359</v>
      </c>
      <c r="D4">
        <v>94064</v>
      </c>
      <c r="E4">
        <v>60.2</v>
      </c>
      <c r="F4">
        <v>61.9</v>
      </c>
      <c r="G4" s="5">
        <v>58610.117999999988</v>
      </c>
      <c r="H4" s="5">
        <v>58225.615999999987</v>
      </c>
      <c r="I4" s="5">
        <v>116835.734</v>
      </c>
      <c r="J4">
        <v>191423</v>
      </c>
      <c r="K4" s="7">
        <f t="shared" si="0"/>
        <v>7.328174094510409E-2</v>
      </c>
      <c r="L4" s="7">
        <f t="shared" si="0"/>
        <v>8.0862719288425977E-2</v>
      </c>
      <c r="N4">
        <v>0.47</v>
      </c>
      <c r="O4">
        <v>0.28999999999999998</v>
      </c>
      <c r="P4" s="5">
        <f t="shared" si="1"/>
        <v>89968.81</v>
      </c>
      <c r="Q4" s="5">
        <f t="shared" si="2"/>
        <v>55512.67</v>
      </c>
    </row>
    <row r="5" spans="1:18">
      <c r="A5" s="1">
        <v>33</v>
      </c>
      <c r="B5">
        <v>35</v>
      </c>
      <c r="C5">
        <v>117053</v>
      </c>
      <c r="D5">
        <v>119535</v>
      </c>
      <c r="E5">
        <v>60.1</v>
      </c>
      <c r="F5">
        <v>60.9</v>
      </c>
      <c r="G5" s="5">
        <v>70348.853000000003</v>
      </c>
      <c r="H5" s="5">
        <v>72796.815000000002</v>
      </c>
      <c r="I5" s="5">
        <v>143145.66800000001</v>
      </c>
      <c r="J5">
        <v>236588</v>
      </c>
      <c r="K5" s="7">
        <f t="shared" si="0"/>
        <v>8.9783864924320819E-2</v>
      </c>
      <c r="L5" s="7">
        <f t="shared" si="0"/>
        <v>9.9941746974031992E-2</v>
      </c>
      <c r="N5">
        <v>0.47</v>
      </c>
      <c r="O5">
        <v>0.28999999999999998</v>
      </c>
      <c r="P5" s="5">
        <f t="shared" si="1"/>
        <v>111196.36</v>
      </c>
      <c r="Q5" s="5">
        <f t="shared" si="2"/>
        <v>68610.51999999999</v>
      </c>
    </row>
    <row r="6" spans="1:18">
      <c r="A6" s="1">
        <v>35</v>
      </c>
      <c r="B6">
        <v>40</v>
      </c>
      <c r="C6">
        <v>113832</v>
      </c>
      <c r="D6">
        <v>117752</v>
      </c>
      <c r="E6">
        <v>61.4</v>
      </c>
      <c r="F6">
        <v>67</v>
      </c>
      <c r="G6" s="5">
        <v>69892.847999999998</v>
      </c>
      <c r="H6" s="5">
        <v>78893.84</v>
      </c>
      <c r="I6" s="5">
        <v>148786.68799999999</v>
      </c>
      <c r="J6">
        <v>231584</v>
      </c>
      <c r="K6" s="7">
        <f t="shared" si="0"/>
        <v>9.332202702724518E-2</v>
      </c>
      <c r="L6" s="7">
        <f t="shared" si="0"/>
        <v>9.7827909831581586E-2</v>
      </c>
      <c r="N6">
        <v>0.39</v>
      </c>
      <c r="O6">
        <v>0.4</v>
      </c>
      <c r="P6" s="5">
        <f t="shared" si="1"/>
        <v>90317.760000000009</v>
      </c>
      <c r="Q6" s="5">
        <f t="shared" si="2"/>
        <v>92633.600000000006</v>
      </c>
    </row>
    <row r="7" spans="1:18">
      <c r="A7" s="1">
        <v>37</v>
      </c>
      <c r="B7">
        <v>45</v>
      </c>
      <c r="C7">
        <v>107738</v>
      </c>
      <c r="D7">
        <v>111458</v>
      </c>
      <c r="E7">
        <v>63</v>
      </c>
      <c r="F7">
        <v>68.7</v>
      </c>
      <c r="G7" s="5">
        <v>67874.94</v>
      </c>
      <c r="H7" s="5">
        <v>76571.646000000008</v>
      </c>
      <c r="I7" s="5">
        <v>144446.58600000001</v>
      </c>
      <c r="J7">
        <v>219196</v>
      </c>
      <c r="K7" s="7">
        <f t="shared" si="0"/>
        <v>9.0599827067091493E-2</v>
      </c>
      <c r="L7" s="7">
        <f t="shared" si="0"/>
        <v>9.2594853372613639E-2</v>
      </c>
      <c r="N7">
        <v>0.39</v>
      </c>
      <c r="O7">
        <v>0.4</v>
      </c>
      <c r="P7" s="5">
        <f t="shared" si="1"/>
        <v>85486.44</v>
      </c>
      <c r="Q7" s="5">
        <f t="shared" si="2"/>
        <v>87678.400000000009</v>
      </c>
    </row>
    <row r="8" spans="1:18">
      <c r="A8" s="1">
        <v>39</v>
      </c>
      <c r="B8">
        <v>50</v>
      </c>
      <c r="C8">
        <v>107807</v>
      </c>
      <c r="D8">
        <v>110043</v>
      </c>
      <c r="E8">
        <v>74.7</v>
      </c>
      <c r="F8">
        <v>74.900000000000006</v>
      </c>
      <c r="G8" s="5">
        <v>80531.828999999998</v>
      </c>
      <c r="H8" s="5">
        <v>82422.206999999995</v>
      </c>
      <c r="I8" s="5">
        <v>162954.03599999999</v>
      </c>
      <c r="J8">
        <v>217850</v>
      </c>
      <c r="K8" s="7">
        <f t="shared" si="0"/>
        <v>0.102208074903789</v>
      </c>
      <c r="L8" s="7">
        <f t="shared" si="0"/>
        <v>9.2026263285935342E-2</v>
      </c>
      <c r="N8">
        <v>0.31</v>
      </c>
      <c r="O8">
        <v>0.44</v>
      </c>
      <c r="P8" s="5">
        <f t="shared" si="1"/>
        <v>67533.5</v>
      </c>
      <c r="Q8" s="5">
        <f t="shared" si="2"/>
        <v>95854</v>
      </c>
    </row>
    <row r="9" spans="1:18">
      <c r="A9" s="1">
        <v>41</v>
      </c>
      <c r="B9">
        <v>55</v>
      </c>
      <c r="C9">
        <v>104117</v>
      </c>
      <c r="D9">
        <v>111262</v>
      </c>
      <c r="E9">
        <v>78</v>
      </c>
      <c r="F9">
        <v>77.5</v>
      </c>
      <c r="G9" s="5">
        <v>81211.259999999995</v>
      </c>
      <c r="H9" s="5">
        <v>86228.05</v>
      </c>
      <c r="I9" s="5">
        <v>167439.31</v>
      </c>
      <c r="J9">
        <v>215379</v>
      </c>
      <c r="K9" s="7">
        <f t="shared" si="0"/>
        <v>0.10502132968537672</v>
      </c>
      <c r="L9" s="7">
        <f t="shared" si="0"/>
        <v>9.0982440028742104E-2</v>
      </c>
      <c r="N9">
        <v>0.31</v>
      </c>
      <c r="O9">
        <v>0.44</v>
      </c>
      <c r="P9" s="5">
        <f t="shared" si="1"/>
        <v>66767.490000000005</v>
      </c>
      <c r="Q9" s="5">
        <f t="shared" si="2"/>
        <v>94766.76</v>
      </c>
    </row>
    <row r="10" spans="1:18">
      <c r="A10" s="1">
        <v>43</v>
      </c>
      <c r="B10">
        <v>60</v>
      </c>
      <c r="C10">
        <v>94271</v>
      </c>
      <c r="D10">
        <v>105173</v>
      </c>
      <c r="E10">
        <v>80.599999999999994</v>
      </c>
      <c r="F10">
        <v>79.5</v>
      </c>
      <c r="G10" s="5">
        <v>75982.425999999992</v>
      </c>
      <c r="H10" s="5">
        <v>83612.535000000003</v>
      </c>
      <c r="I10" s="5">
        <v>159594.96100000001</v>
      </c>
      <c r="J10">
        <v>199444</v>
      </c>
      <c r="K10" s="7">
        <f t="shared" si="0"/>
        <v>0.10010119496613933</v>
      </c>
      <c r="L10" s="7">
        <f t="shared" si="0"/>
        <v>8.42510261868262E-2</v>
      </c>
      <c r="N10">
        <v>0.39</v>
      </c>
      <c r="O10">
        <v>0.24</v>
      </c>
      <c r="P10" s="5">
        <f t="shared" si="1"/>
        <v>77783.16</v>
      </c>
      <c r="Q10" s="5">
        <f t="shared" si="2"/>
        <v>47866.559999999998</v>
      </c>
    </row>
    <row r="11" spans="1:18">
      <c r="A11" s="1">
        <v>45</v>
      </c>
      <c r="B11">
        <v>65</v>
      </c>
      <c r="C11">
        <v>77442</v>
      </c>
      <c r="D11">
        <v>88019</v>
      </c>
      <c r="E11">
        <v>83.9</v>
      </c>
      <c r="F11">
        <v>83.1</v>
      </c>
      <c r="G11" s="5">
        <v>64973.838000000011</v>
      </c>
      <c r="H11" s="5">
        <v>73143.78899999999</v>
      </c>
      <c r="I11" s="5">
        <v>138117.62700000001</v>
      </c>
      <c r="J11">
        <v>165461</v>
      </c>
      <c r="K11" s="7">
        <f t="shared" si="0"/>
        <v>8.6630175676959548E-2</v>
      </c>
      <c r="L11" s="7">
        <f t="shared" si="0"/>
        <v>6.9895605001396133E-2</v>
      </c>
      <c r="N11">
        <v>0.39</v>
      </c>
      <c r="O11">
        <v>0.24</v>
      </c>
      <c r="P11" s="5">
        <f t="shared" si="1"/>
        <v>64529.79</v>
      </c>
      <c r="Q11" s="5">
        <f t="shared" si="2"/>
        <v>39710.639999999999</v>
      </c>
    </row>
    <row r="12" spans="1:18">
      <c r="A12" s="1">
        <v>47</v>
      </c>
      <c r="B12">
        <v>70</v>
      </c>
      <c r="C12">
        <v>41819</v>
      </c>
      <c r="D12">
        <v>48403</v>
      </c>
      <c r="E12">
        <v>83</v>
      </c>
      <c r="F12">
        <v>77.099999999999994</v>
      </c>
      <c r="G12" s="5">
        <v>34709.769999999997</v>
      </c>
      <c r="H12" s="5">
        <v>37318.713000000003</v>
      </c>
      <c r="I12" s="5">
        <v>72028.482999999993</v>
      </c>
      <c r="J12">
        <v>90222</v>
      </c>
      <c r="K12" s="7">
        <f t="shared" si="0"/>
        <v>4.5177724752213516E-2</v>
      </c>
      <c r="L12" s="7">
        <f t="shared" si="0"/>
        <v>3.8112432986842588E-2</v>
      </c>
      <c r="N12">
        <v>0.39</v>
      </c>
      <c r="O12">
        <v>0.24</v>
      </c>
      <c r="P12" s="5">
        <f t="shared" si="1"/>
        <v>35186.58</v>
      </c>
      <c r="Q12" s="5">
        <f t="shared" si="2"/>
        <v>21653.279999999999</v>
      </c>
    </row>
    <row r="13" spans="1:18">
      <c r="A13" s="1">
        <v>49</v>
      </c>
      <c r="B13">
        <v>75</v>
      </c>
      <c r="C13">
        <v>31666</v>
      </c>
      <c r="D13">
        <v>39731</v>
      </c>
      <c r="E13">
        <v>80.099999999999994</v>
      </c>
      <c r="F13">
        <v>68.099999999999994</v>
      </c>
      <c r="G13" s="5">
        <v>25364.466</v>
      </c>
      <c r="H13" s="5">
        <v>27056.811000000002</v>
      </c>
      <c r="I13" s="5">
        <v>52421.276999999987</v>
      </c>
      <c r="J13">
        <v>71397</v>
      </c>
      <c r="K13" s="7">
        <f t="shared" si="0"/>
        <v>3.2879687657249988E-2</v>
      </c>
      <c r="L13" s="7">
        <f t="shared" si="0"/>
        <v>3.0160197933559445E-2</v>
      </c>
      <c r="N13">
        <v>0.39</v>
      </c>
      <c r="O13">
        <v>0.24</v>
      </c>
      <c r="P13" s="5">
        <f t="shared" si="1"/>
        <v>27844.83</v>
      </c>
      <c r="Q13" s="5">
        <f t="shared" si="2"/>
        <v>17135.28</v>
      </c>
    </row>
    <row r="14" spans="1:18">
      <c r="A14" s="1">
        <v>51</v>
      </c>
      <c r="B14">
        <v>80</v>
      </c>
      <c r="C14">
        <v>36871</v>
      </c>
      <c r="D14">
        <v>124848</v>
      </c>
      <c r="E14">
        <v>62.4</v>
      </c>
      <c r="F14">
        <v>48</v>
      </c>
      <c r="G14" s="5">
        <v>23007.504000000001</v>
      </c>
      <c r="H14" s="5">
        <v>59927.040000000001</v>
      </c>
      <c r="I14" s="5">
        <v>82934.543999999994</v>
      </c>
      <c r="J14">
        <v>161719</v>
      </c>
      <c r="K14" s="7">
        <f t="shared" si="0"/>
        <v>5.2018227307138218E-2</v>
      </c>
      <c r="L14" s="7">
        <f t="shared" si="0"/>
        <v>6.8314873868892248E-2</v>
      </c>
      <c r="N14">
        <v>0.39</v>
      </c>
      <c r="O14">
        <v>0.24</v>
      </c>
      <c r="P14" s="5">
        <f t="shared" si="1"/>
        <v>63070.41</v>
      </c>
      <c r="Q14" s="5">
        <f t="shared" si="2"/>
        <v>38812.559999999998</v>
      </c>
    </row>
    <row r="15" spans="1:18" s="2" customFormat="1">
      <c r="C15" s="2">
        <f>SUM(C2:C14)</f>
        <v>1120333</v>
      </c>
      <c r="D15" s="2">
        <f t="shared" ref="D15:J15" si="3">SUM(D2:D14)</f>
        <v>1246926</v>
      </c>
      <c r="E15" s="2">
        <f t="shared" si="3"/>
        <v>896</v>
      </c>
      <c r="F15" s="2">
        <f t="shared" si="3"/>
        <v>882.50000000000011</v>
      </c>
      <c r="G15" s="6">
        <f t="shared" si="3"/>
        <v>755908.8139999999</v>
      </c>
      <c r="H15" s="6">
        <f t="shared" si="3"/>
        <v>838427.40800000005</v>
      </c>
      <c r="I15" s="6">
        <f t="shared" si="3"/>
        <v>1594336.2220000003</v>
      </c>
      <c r="J15" s="2">
        <f t="shared" si="3"/>
        <v>2367259</v>
      </c>
      <c r="K15" s="7">
        <f>I15/I$15</f>
        <v>1</v>
      </c>
      <c r="L15" s="7">
        <f>J15/J$15</f>
        <v>1</v>
      </c>
      <c r="P15" s="6">
        <f>SUM(P2:P14)</f>
        <v>966853.09000000008</v>
      </c>
      <c r="Q15" s="6">
        <f>SUM(Q2:Q14)</f>
        <v>740973.3899999999</v>
      </c>
      <c r="R15" s="6">
        <f>J15-P15-Q15</f>
        <v>659432.52</v>
      </c>
    </row>
    <row r="16" spans="1:18">
      <c r="J16" s="4">
        <f>I15/J15</f>
        <v>0.67349462902031432</v>
      </c>
      <c r="P16" s="3">
        <f>P15/J15</f>
        <v>0.40842725278476083</v>
      </c>
      <c r="Q16" s="3">
        <f>Q15/J15</f>
        <v>0.31300900746390653</v>
      </c>
      <c r="R16" s="3">
        <f>R15/J15</f>
        <v>0.27856373975133264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林鉦育13240</cp:lastModifiedBy>
  <dcterms:created xsi:type="dcterms:W3CDTF">2018-10-26T23:13:15Z</dcterms:created>
  <dcterms:modified xsi:type="dcterms:W3CDTF">2018-10-26T17:29:34Z</dcterms:modified>
</cp:coreProperties>
</file>