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nestjs-api\"/>
    </mc:Choice>
  </mc:AlternateContent>
  <xr:revisionPtr revIDLastSave="0" documentId="13_ncr:1_{96298DC3-CF10-4CA7-9963-8C9928DDE546}" xr6:coauthVersionLast="47" xr6:coauthVersionMax="47" xr10:uidLastSave="{00000000-0000-0000-0000-000000000000}"/>
  <bookViews>
    <workbookView xWindow="-120" yWindow="-120" windowWidth="29040" windowHeight="15720" xr2:uid="{878FBC1A-2567-4062-9753-F09BEE08E5D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Sheet1!$A$1:$D$122</definedName>
    <definedName name="_xlnm._FilterDatabase" localSheetId="1" hidden="1">Sheet2!$A$1:$A$132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2" i="2"/>
  <c r="B133" i="2"/>
  <c r="D133" i="2"/>
  <c r="C133" i="2" a="1"/>
  <c r="C132" i="2" a="1"/>
  <c r="C133" i="2" l="1"/>
  <c r="C132" i="2"/>
  <c r="C131" i="2" a="1"/>
  <c r="C131" i="2"/>
  <c r="C130" i="2" a="1"/>
  <c r="C130" i="2"/>
  <c r="C129" i="2" a="1"/>
  <c r="C129" i="2"/>
  <c r="C128" i="2" a="1"/>
  <c r="C128" i="2"/>
  <c r="C127" i="2" a="1"/>
  <c r="C127" i="2"/>
  <c r="C126" i="2" a="1"/>
  <c r="C126" i="2"/>
  <c r="C125" i="2" a="1"/>
  <c r="C125" i="2"/>
  <c r="C124" i="2" a="1"/>
  <c r="C124" i="2"/>
  <c r="C123" i="2" a="1"/>
  <c r="C123" i="2"/>
  <c r="C122" i="2" a="1"/>
  <c r="C122" i="2"/>
  <c r="C121" i="2" a="1"/>
  <c r="C121" i="2"/>
  <c r="C120" i="2" a="1"/>
  <c r="C120" i="2"/>
  <c r="C119" i="2" a="1"/>
  <c r="C119" i="2"/>
  <c r="C118" i="2" a="1"/>
  <c r="C118" i="2"/>
  <c r="C117" i="2" a="1"/>
  <c r="C117" i="2"/>
  <c r="C116" i="2" a="1"/>
  <c r="C116" i="2"/>
  <c r="C115" i="2" a="1"/>
  <c r="C115" i="2"/>
  <c r="C114" i="2" a="1"/>
  <c r="C114" i="2"/>
  <c r="C113" i="2" a="1"/>
  <c r="C113" i="2"/>
  <c r="C112" i="2" a="1"/>
  <c r="C112" i="2"/>
  <c r="C111" i="2" a="1"/>
  <c r="C111" i="2"/>
  <c r="C110" i="2" a="1"/>
  <c r="C110" i="2"/>
  <c r="C109" i="2" a="1"/>
  <c r="C109" i="2"/>
  <c r="C108" i="2" a="1"/>
  <c r="C108" i="2"/>
  <c r="C107" i="2" a="1"/>
  <c r="C107" i="2"/>
  <c r="C106" i="2" a="1"/>
  <c r="C106" i="2"/>
  <c r="C105" i="2" a="1"/>
  <c r="C105" i="2"/>
  <c r="C104" i="2" a="1"/>
  <c r="C104" i="2"/>
  <c r="C103" i="2" a="1"/>
  <c r="C103" i="2"/>
  <c r="C102" i="2" a="1"/>
  <c r="C102" i="2"/>
  <c r="C101" i="2" a="1"/>
  <c r="C101" i="2"/>
  <c r="C100" i="2" a="1"/>
  <c r="C100" i="2"/>
  <c r="C99" i="2" a="1"/>
  <c r="C99" i="2"/>
  <c r="C98" i="2" a="1"/>
  <c r="C98" i="2"/>
  <c r="C97" i="2" a="1"/>
  <c r="C97" i="2"/>
  <c r="C96" i="2" a="1"/>
  <c r="C96" i="2"/>
  <c r="C95" i="2" a="1"/>
  <c r="C95" i="2"/>
  <c r="C94" i="2" a="1"/>
  <c r="C94" i="2"/>
  <c r="C93" i="2" a="1"/>
  <c r="C93" i="2"/>
  <c r="C92" i="2" a="1"/>
  <c r="C92" i="2"/>
  <c r="C91" i="2" a="1"/>
  <c r="C91" i="2"/>
  <c r="C90" i="2" a="1"/>
  <c r="C90" i="2"/>
  <c r="C89" i="2" a="1"/>
  <c r="C89" i="2"/>
  <c r="C88" i="2" a="1"/>
  <c r="C88" i="2"/>
  <c r="C87" i="2" a="1"/>
  <c r="C87" i="2"/>
  <c r="C86" i="2" a="1"/>
  <c r="C86" i="2"/>
  <c r="C85" i="2" a="1"/>
  <c r="C85" i="2"/>
  <c r="C84" i="2" a="1"/>
  <c r="C84" i="2"/>
  <c r="C83" i="2" a="1"/>
  <c r="C83" i="2"/>
  <c r="C82" i="2" a="1"/>
  <c r="C82" i="2"/>
  <c r="C81" i="2" a="1"/>
  <c r="C81" i="2"/>
  <c r="C80" i="2" a="1"/>
  <c r="C80" i="2"/>
  <c r="C79" i="2" a="1"/>
  <c r="C79" i="2"/>
  <c r="C78" i="2" a="1"/>
  <c r="C78" i="2"/>
  <c r="C77" i="2" a="1"/>
  <c r="C77" i="2"/>
  <c r="C76" i="2" a="1"/>
  <c r="C76" i="2"/>
  <c r="C75" i="2" a="1"/>
  <c r="C75" i="2"/>
  <c r="C74" i="2" a="1"/>
  <c r="C74" i="2"/>
  <c r="C73" i="2" a="1"/>
  <c r="C73" i="2"/>
  <c r="C72" i="2" a="1"/>
  <c r="C72" i="2"/>
  <c r="C71" i="2" a="1"/>
  <c r="C71" i="2"/>
  <c r="C70" i="2" a="1"/>
  <c r="C70" i="2"/>
  <c r="C69" i="2" a="1"/>
  <c r="C69" i="2"/>
  <c r="C68" i="2" a="1"/>
  <c r="C68" i="2"/>
  <c r="C67" i="2" a="1"/>
  <c r="C67" i="2"/>
  <c r="C66" i="2" a="1"/>
  <c r="C66" i="2"/>
  <c r="C65" i="2" a="1"/>
  <c r="C65" i="2"/>
  <c r="C64" i="2" a="1"/>
  <c r="C64" i="2"/>
  <c r="C63" i="2" a="1"/>
  <c r="C63" i="2"/>
  <c r="C62" i="2" a="1"/>
  <c r="C62" i="2"/>
  <c r="C61" i="2" a="1"/>
  <c r="C61" i="2"/>
  <c r="C60" i="2" a="1"/>
  <c r="C60" i="2"/>
  <c r="C59" i="2" a="1"/>
  <c r="C59" i="2"/>
  <c r="C58" i="2" a="1"/>
  <c r="C58" i="2"/>
  <c r="C57" i="2" a="1"/>
  <c r="C57" i="2"/>
  <c r="C56" i="2" a="1"/>
  <c r="C56" i="2"/>
  <c r="C55" i="2" a="1"/>
  <c r="C55" i="2"/>
  <c r="C54" i="2" a="1"/>
  <c r="C54" i="2"/>
  <c r="C53" i="2" a="1"/>
  <c r="C53" i="2"/>
  <c r="C52" i="2" a="1"/>
  <c r="C52" i="2"/>
  <c r="C51" i="2" a="1"/>
  <c r="C51" i="2"/>
  <c r="C50" i="2" a="1"/>
  <c r="C50" i="2"/>
  <c r="C49" i="2" a="1"/>
  <c r="C49" i="2"/>
  <c r="C48" i="2" a="1"/>
  <c r="C48" i="2"/>
  <c r="C47" i="2" a="1"/>
  <c r="C47" i="2"/>
  <c r="C46" i="2" a="1"/>
  <c r="C46" i="2"/>
  <c r="C45" i="2" a="1"/>
  <c r="C45" i="2"/>
  <c r="C44" i="2" a="1"/>
  <c r="C44" i="2"/>
  <c r="C43" i="2" a="1"/>
  <c r="C43" i="2"/>
  <c r="C42" i="2" a="1"/>
  <c r="C42" i="2"/>
  <c r="C41" i="2" a="1"/>
  <c r="C41" i="2"/>
  <c r="C40" i="2" a="1"/>
  <c r="C40" i="2"/>
  <c r="C39" i="2" a="1"/>
  <c r="C39" i="2"/>
  <c r="C38" i="2" a="1"/>
  <c r="C38" i="2"/>
  <c r="C37" i="2" a="1"/>
  <c r="C37" i="2"/>
  <c r="C36" i="2" a="1"/>
  <c r="C36" i="2"/>
  <c r="C35" i="2" a="1"/>
  <c r="C35" i="2"/>
  <c r="C34" i="2" a="1"/>
  <c r="C34" i="2"/>
  <c r="C33" i="2" a="1"/>
  <c r="C33" i="2"/>
  <c r="C32" i="2" a="1"/>
  <c r="C32" i="2"/>
  <c r="C31" i="2" a="1"/>
  <c r="C31" i="2"/>
  <c r="C30" i="2" a="1"/>
  <c r="C30" i="2"/>
  <c r="C29" i="2" a="1"/>
  <c r="C29" i="2"/>
  <c r="C28" i="2" a="1"/>
  <c r="C28" i="2"/>
  <c r="C27" i="2" a="1"/>
  <c r="C27" i="2"/>
  <c r="C26" i="2" a="1"/>
  <c r="C26" i="2"/>
  <c r="C25" i="2" a="1"/>
  <c r="C25" i="2"/>
  <c r="C24" i="2" a="1"/>
  <c r="C24" i="2"/>
  <c r="C23" i="2" a="1"/>
  <c r="C23" i="2"/>
  <c r="C22" i="2" a="1"/>
  <c r="C22" i="2"/>
  <c r="C21" i="2" a="1"/>
  <c r="C21" i="2"/>
  <c r="C20" i="2" a="1"/>
  <c r="C20" i="2"/>
  <c r="C19" i="2" a="1"/>
  <c r="C19" i="2"/>
  <c r="C18" i="2" a="1"/>
  <c r="C18" i="2"/>
  <c r="C17" i="2" a="1"/>
  <c r="C17" i="2"/>
  <c r="C16" i="2" a="1"/>
  <c r="C16" i="2"/>
  <c r="C15" i="2" a="1"/>
  <c r="C15" i="2"/>
  <c r="C14" i="2" a="1"/>
  <c r="C14" i="2"/>
  <c r="C13" i="2" a="1"/>
  <c r="C13" i="2"/>
  <c r="C12" i="2" a="1"/>
  <c r="C12" i="2"/>
  <c r="C11" i="2" a="1"/>
  <c r="C11" i="2"/>
  <c r="C10" i="2" a="1"/>
  <c r="C10" i="2"/>
  <c r="C9" i="2" a="1"/>
  <c r="C9" i="2"/>
  <c r="C8" i="2" a="1"/>
  <c r="C8" i="2"/>
  <c r="C7" i="2" a="1"/>
  <c r="C7" i="2"/>
  <c r="C6" i="2" a="1"/>
  <c r="C6" i="2"/>
  <c r="C5" i="2" a="1"/>
  <c r="C5" i="2"/>
  <c r="C4" i="2" a="1"/>
  <c r="C4" i="2"/>
  <c r="C3" i="2" a="1"/>
  <c r="C3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B11" i="2"/>
  <c r="D11" i="2"/>
  <c r="B12" i="2"/>
  <c r="D12" i="2"/>
  <c r="B13" i="2"/>
  <c r="D13" i="2"/>
  <c r="B14" i="2"/>
  <c r="D14" i="2"/>
  <c r="B15" i="2"/>
  <c r="D15" i="2"/>
  <c r="B16" i="2"/>
  <c r="D16" i="2"/>
  <c r="B17" i="2"/>
  <c r="D17" i="2"/>
  <c r="B18" i="2"/>
  <c r="D18" i="2"/>
  <c r="B19" i="2"/>
  <c r="D19" i="2"/>
  <c r="B20" i="2"/>
  <c r="D20" i="2"/>
  <c r="B21" i="2"/>
  <c r="D21" i="2"/>
  <c r="B22" i="2"/>
  <c r="D22" i="2"/>
  <c r="B23" i="2"/>
  <c r="D23" i="2"/>
  <c r="B24" i="2"/>
  <c r="D24" i="2"/>
  <c r="B25" i="2"/>
  <c r="D25" i="2"/>
  <c r="B26" i="2"/>
  <c r="D26" i="2"/>
  <c r="B27" i="2"/>
  <c r="D27" i="2"/>
  <c r="B28" i="2"/>
  <c r="D28" i="2"/>
  <c r="B29" i="2"/>
  <c r="D29" i="2"/>
  <c r="B30" i="2"/>
  <c r="D30" i="2"/>
  <c r="B31" i="2"/>
  <c r="D31" i="2"/>
  <c r="B32" i="2"/>
  <c r="D32" i="2"/>
  <c r="B33" i="2"/>
  <c r="D33" i="2"/>
  <c r="B34" i="2"/>
  <c r="D34" i="2"/>
  <c r="B35" i="2"/>
  <c r="D35" i="2"/>
  <c r="B36" i="2"/>
  <c r="D36" i="2"/>
  <c r="B37" i="2"/>
  <c r="D37" i="2"/>
  <c r="B38" i="2"/>
  <c r="D38" i="2"/>
  <c r="B39" i="2"/>
  <c r="D39" i="2"/>
  <c r="B40" i="2"/>
  <c r="D40" i="2"/>
  <c r="B41" i="2"/>
  <c r="D41" i="2"/>
  <c r="B42" i="2"/>
  <c r="D42" i="2"/>
  <c r="B43" i="2"/>
  <c r="D43" i="2"/>
  <c r="B44" i="2"/>
  <c r="D44" i="2"/>
  <c r="B45" i="2"/>
  <c r="D45" i="2"/>
  <c r="B46" i="2"/>
  <c r="D46" i="2"/>
  <c r="B47" i="2"/>
  <c r="D47" i="2"/>
  <c r="B48" i="2"/>
  <c r="D48" i="2"/>
  <c r="B49" i="2"/>
  <c r="D49" i="2"/>
  <c r="B50" i="2"/>
  <c r="D50" i="2"/>
  <c r="B51" i="2"/>
  <c r="D51" i="2"/>
  <c r="B52" i="2"/>
  <c r="D52" i="2"/>
  <c r="B53" i="2"/>
  <c r="D53" i="2"/>
  <c r="B54" i="2"/>
  <c r="D54" i="2"/>
  <c r="B55" i="2"/>
  <c r="D55" i="2"/>
  <c r="B56" i="2"/>
  <c r="D56" i="2"/>
  <c r="B57" i="2"/>
  <c r="D57" i="2"/>
  <c r="B58" i="2"/>
  <c r="D58" i="2"/>
  <c r="B59" i="2"/>
  <c r="D59" i="2"/>
  <c r="B60" i="2"/>
  <c r="D60" i="2"/>
  <c r="B61" i="2"/>
  <c r="D61" i="2"/>
  <c r="B62" i="2"/>
  <c r="D62" i="2"/>
  <c r="B63" i="2"/>
  <c r="D63" i="2"/>
  <c r="B64" i="2"/>
  <c r="D64" i="2"/>
  <c r="B65" i="2"/>
  <c r="D65" i="2"/>
  <c r="B66" i="2"/>
  <c r="D66" i="2"/>
  <c r="B67" i="2"/>
  <c r="D67" i="2"/>
  <c r="B68" i="2"/>
  <c r="D68" i="2"/>
  <c r="B69" i="2"/>
  <c r="D69" i="2"/>
  <c r="B70" i="2"/>
  <c r="D70" i="2"/>
  <c r="B71" i="2"/>
  <c r="D71" i="2"/>
  <c r="B72" i="2"/>
  <c r="D72" i="2"/>
  <c r="B73" i="2"/>
  <c r="D73" i="2"/>
  <c r="B74" i="2"/>
  <c r="D74" i="2"/>
  <c r="B75" i="2"/>
  <c r="D75" i="2"/>
  <c r="B76" i="2"/>
  <c r="D76" i="2"/>
  <c r="B77" i="2"/>
  <c r="D77" i="2"/>
  <c r="B78" i="2"/>
  <c r="D78" i="2"/>
  <c r="B79" i="2"/>
  <c r="D79" i="2"/>
  <c r="B80" i="2"/>
  <c r="D80" i="2"/>
  <c r="B81" i="2"/>
  <c r="D81" i="2"/>
  <c r="B82" i="2"/>
  <c r="D82" i="2"/>
  <c r="B83" i="2"/>
  <c r="D83" i="2"/>
  <c r="B84" i="2"/>
  <c r="D84" i="2"/>
  <c r="B85" i="2"/>
  <c r="D85" i="2"/>
  <c r="B86" i="2"/>
  <c r="D86" i="2"/>
  <c r="B87" i="2"/>
  <c r="D87" i="2"/>
  <c r="B88" i="2"/>
  <c r="D88" i="2"/>
  <c r="B89" i="2"/>
  <c r="D89" i="2"/>
  <c r="B90" i="2"/>
  <c r="D90" i="2"/>
  <c r="B91" i="2"/>
  <c r="D91" i="2"/>
  <c r="B92" i="2"/>
  <c r="D92" i="2"/>
  <c r="B93" i="2"/>
  <c r="D93" i="2"/>
  <c r="B94" i="2"/>
  <c r="D94" i="2"/>
  <c r="B95" i="2"/>
  <c r="D95" i="2"/>
  <c r="B96" i="2"/>
  <c r="D96" i="2"/>
  <c r="B97" i="2"/>
  <c r="D97" i="2"/>
  <c r="B98" i="2"/>
  <c r="D98" i="2"/>
  <c r="B99" i="2"/>
  <c r="D99" i="2"/>
  <c r="B100" i="2"/>
  <c r="D100" i="2"/>
  <c r="B101" i="2"/>
  <c r="D101" i="2"/>
  <c r="B102" i="2"/>
  <c r="D102" i="2"/>
  <c r="B103" i="2"/>
  <c r="D103" i="2"/>
  <c r="B104" i="2"/>
  <c r="D104" i="2"/>
  <c r="B105" i="2"/>
  <c r="D105" i="2"/>
  <c r="B106" i="2"/>
  <c r="D106" i="2"/>
  <c r="B107" i="2"/>
  <c r="D107" i="2"/>
  <c r="B108" i="2"/>
  <c r="D108" i="2"/>
  <c r="B109" i="2"/>
  <c r="D109" i="2"/>
  <c r="B110" i="2"/>
  <c r="D110" i="2"/>
  <c r="B111" i="2"/>
  <c r="D111" i="2"/>
  <c r="B112" i="2"/>
  <c r="D112" i="2"/>
  <c r="B113" i="2"/>
  <c r="D113" i="2"/>
  <c r="B114" i="2"/>
  <c r="D114" i="2"/>
  <c r="B115" i="2"/>
  <c r="D115" i="2"/>
  <c r="B116" i="2"/>
  <c r="D116" i="2"/>
  <c r="B117" i="2"/>
  <c r="D117" i="2"/>
  <c r="B118" i="2"/>
  <c r="D118" i="2"/>
  <c r="B119" i="2"/>
  <c r="D119" i="2"/>
  <c r="B120" i="2"/>
  <c r="D120" i="2"/>
  <c r="B121" i="2"/>
  <c r="D121" i="2"/>
  <c r="B122" i="2"/>
  <c r="D122" i="2"/>
  <c r="B123" i="2"/>
  <c r="D123" i="2"/>
  <c r="B124" i="2"/>
  <c r="D124" i="2"/>
  <c r="B125" i="2"/>
  <c r="D125" i="2"/>
  <c r="B126" i="2"/>
  <c r="D126" i="2"/>
  <c r="B127" i="2"/>
  <c r="D127" i="2"/>
  <c r="B128" i="2"/>
  <c r="D128" i="2"/>
  <c r="B129" i="2"/>
  <c r="D129" i="2"/>
  <c r="B130" i="2"/>
  <c r="D130" i="2"/>
  <c r="B131" i="2"/>
  <c r="D131" i="2"/>
  <c r="B132" i="2"/>
  <c r="D132" i="2"/>
  <c r="D2" i="2"/>
  <c r="B2" i="2"/>
  <c r="C2" i="2" a="1"/>
  <c r="C2" i="2" l="1"/>
  <c r="F2" i="1" l="1"/>
  <c r="E2" i="1" s="1"/>
  <c r="F3" i="1"/>
  <c r="E3" i="1" s="1"/>
  <c r="F17" i="1"/>
  <c r="E17" i="1" s="1"/>
  <c r="F31" i="1"/>
  <c r="E31" i="1" s="1"/>
  <c r="F45" i="1"/>
  <c r="E45" i="1" s="1"/>
  <c r="F59" i="1"/>
  <c r="E59" i="1" s="1"/>
  <c r="F73" i="1"/>
  <c r="E73" i="1" s="1"/>
  <c r="F87" i="1"/>
  <c r="E87" i="1" s="1"/>
  <c r="F101" i="1"/>
  <c r="E101" i="1" s="1"/>
  <c r="F115" i="1"/>
  <c r="E115" i="1" s="1"/>
  <c r="F74" i="1"/>
  <c r="E74" i="1" s="1"/>
  <c r="F88" i="1"/>
  <c r="E88" i="1" s="1"/>
  <c r="F116" i="1"/>
  <c r="E116" i="1" s="1"/>
  <c r="F62" i="1"/>
  <c r="E62" i="1" s="1"/>
  <c r="F90" i="1"/>
  <c r="E90" i="1" s="1"/>
  <c r="F9" i="1"/>
  <c r="E9" i="1" s="1"/>
  <c r="F79" i="1"/>
  <c r="E79" i="1" s="1"/>
  <c r="F121" i="1"/>
  <c r="E121" i="1" s="1"/>
  <c r="F38" i="1"/>
  <c r="E38" i="1" s="1"/>
  <c r="F94" i="1"/>
  <c r="E94" i="1" s="1"/>
  <c r="F39" i="1"/>
  <c r="E39" i="1" s="1"/>
  <c r="F81" i="1"/>
  <c r="E81" i="1" s="1"/>
  <c r="F12" i="1"/>
  <c r="E12" i="1" s="1"/>
  <c r="F68" i="1"/>
  <c r="E68" i="1" s="1"/>
  <c r="F13" i="1"/>
  <c r="E13" i="1" s="1"/>
  <c r="F69" i="1"/>
  <c r="E69" i="1" s="1"/>
  <c r="F111" i="1"/>
  <c r="E111" i="1" s="1"/>
  <c r="F70" i="1"/>
  <c r="E70" i="1" s="1"/>
  <c r="F15" i="1"/>
  <c r="E15" i="1" s="1"/>
  <c r="F71" i="1"/>
  <c r="E71" i="1" s="1"/>
  <c r="F16" i="1"/>
  <c r="E16" i="1" s="1"/>
  <c r="F86" i="1"/>
  <c r="E86" i="1" s="1"/>
  <c r="F4" i="1"/>
  <c r="E4" i="1" s="1"/>
  <c r="F18" i="1"/>
  <c r="E18" i="1" s="1"/>
  <c r="F32" i="1"/>
  <c r="E32" i="1" s="1"/>
  <c r="F46" i="1"/>
  <c r="E46" i="1" s="1"/>
  <c r="F60" i="1"/>
  <c r="E60" i="1" s="1"/>
  <c r="F102" i="1"/>
  <c r="E102" i="1" s="1"/>
  <c r="F118" i="1"/>
  <c r="E118" i="1" s="1"/>
  <c r="F51" i="1"/>
  <c r="E51" i="1" s="1"/>
  <c r="F66" i="1"/>
  <c r="E66" i="1" s="1"/>
  <c r="F53" i="1"/>
  <c r="E53" i="1" s="1"/>
  <c r="F54" i="1"/>
  <c r="E54" i="1" s="1"/>
  <c r="F55" i="1"/>
  <c r="E55" i="1" s="1"/>
  <c r="F84" i="1"/>
  <c r="E84" i="1" s="1"/>
  <c r="F57" i="1"/>
  <c r="E57" i="1" s="1"/>
  <c r="F58" i="1"/>
  <c r="E58" i="1" s="1"/>
  <c r="F5" i="1"/>
  <c r="E5" i="1" s="1"/>
  <c r="F19" i="1"/>
  <c r="E19" i="1" s="1"/>
  <c r="F33" i="1"/>
  <c r="E33" i="1" s="1"/>
  <c r="F47" i="1"/>
  <c r="E47" i="1" s="1"/>
  <c r="F61" i="1"/>
  <c r="E61" i="1" s="1"/>
  <c r="F75" i="1"/>
  <c r="E75" i="1" s="1"/>
  <c r="F89" i="1"/>
  <c r="E89" i="1" s="1"/>
  <c r="F103" i="1"/>
  <c r="E103" i="1" s="1"/>
  <c r="F117" i="1"/>
  <c r="E117" i="1" s="1"/>
  <c r="F6" i="1"/>
  <c r="E6" i="1" s="1"/>
  <c r="F20" i="1"/>
  <c r="E20" i="1" s="1"/>
  <c r="F34" i="1"/>
  <c r="E34" i="1" s="1"/>
  <c r="F48" i="1"/>
  <c r="E48" i="1" s="1"/>
  <c r="F76" i="1"/>
  <c r="E76" i="1" s="1"/>
  <c r="F104" i="1"/>
  <c r="E104" i="1" s="1"/>
  <c r="F23" i="1"/>
  <c r="E23" i="1" s="1"/>
  <c r="F65" i="1"/>
  <c r="E65" i="1" s="1"/>
  <c r="F107" i="1"/>
  <c r="E107" i="1" s="1"/>
  <c r="F24" i="1"/>
  <c r="E24" i="1" s="1"/>
  <c r="F80" i="1"/>
  <c r="E80" i="1" s="1"/>
  <c r="F122" i="1"/>
  <c r="E122" i="1" s="1"/>
  <c r="F25" i="1"/>
  <c r="E25" i="1" s="1"/>
  <c r="F95" i="1"/>
  <c r="E95" i="1" s="1"/>
  <c r="F26" i="1"/>
  <c r="E26" i="1" s="1"/>
  <c r="F82" i="1"/>
  <c r="E82" i="1" s="1"/>
  <c r="F110" i="1"/>
  <c r="E110" i="1" s="1"/>
  <c r="F41" i="1"/>
  <c r="E41" i="1" s="1"/>
  <c r="F97" i="1"/>
  <c r="E97" i="1" s="1"/>
  <c r="F56" i="1"/>
  <c r="E56" i="1" s="1"/>
  <c r="F98" i="1"/>
  <c r="E98" i="1" s="1"/>
  <c r="F43" i="1"/>
  <c r="E43" i="1" s="1"/>
  <c r="F113" i="1"/>
  <c r="E113" i="1" s="1"/>
  <c r="F44" i="1"/>
  <c r="E44" i="1" s="1"/>
  <c r="F100" i="1"/>
  <c r="E100" i="1" s="1"/>
  <c r="F7" i="1"/>
  <c r="E7" i="1" s="1"/>
  <c r="F21" i="1"/>
  <c r="E21" i="1" s="1"/>
  <c r="F35" i="1"/>
  <c r="E35" i="1" s="1"/>
  <c r="F49" i="1"/>
  <c r="E49" i="1" s="1"/>
  <c r="F63" i="1"/>
  <c r="E63" i="1" s="1"/>
  <c r="F77" i="1"/>
  <c r="E77" i="1" s="1"/>
  <c r="F91" i="1"/>
  <c r="E91" i="1" s="1"/>
  <c r="F105" i="1"/>
  <c r="E105" i="1" s="1"/>
  <c r="F119" i="1"/>
  <c r="E119" i="1" s="1"/>
  <c r="F8" i="1"/>
  <c r="E8" i="1" s="1"/>
  <c r="F22" i="1"/>
  <c r="E22" i="1" s="1"/>
  <c r="F36" i="1"/>
  <c r="E36" i="1" s="1"/>
  <c r="F50" i="1"/>
  <c r="E50" i="1" s="1"/>
  <c r="F64" i="1"/>
  <c r="E64" i="1" s="1"/>
  <c r="F78" i="1"/>
  <c r="E78" i="1" s="1"/>
  <c r="F92" i="1"/>
  <c r="E92" i="1" s="1"/>
  <c r="F106" i="1"/>
  <c r="E106" i="1" s="1"/>
  <c r="F120" i="1"/>
  <c r="E120" i="1" s="1"/>
  <c r="F37" i="1"/>
  <c r="E37" i="1" s="1"/>
  <c r="F93" i="1"/>
  <c r="E93" i="1" s="1"/>
  <c r="F10" i="1"/>
  <c r="E10" i="1" s="1"/>
  <c r="F52" i="1"/>
  <c r="E52" i="1" s="1"/>
  <c r="F108" i="1"/>
  <c r="E108" i="1" s="1"/>
  <c r="F11" i="1"/>
  <c r="E11" i="1" s="1"/>
  <c r="F67" i="1"/>
  <c r="E67" i="1" s="1"/>
  <c r="F109" i="1"/>
  <c r="E109" i="1" s="1"/>
  <c r="F40" i="1"/>
  <c r="E40" i="1" s="1"/>
  <c r="F96" i="1"/>
  <c r="E96" i="1" s="1"/>
  <c r="F27" i="1"/>
  <c r="E27" i="1" s="1"/>
  <c r="F83" i="1"/>
  <c r="E83" i="1" s="1"/>
  <c r="F42" i="1"/>
  <c r="E42" i="1" s="1"/>
  <c r="F112" i="1"/>
  <c r="E112" i="1" s="1"/>
  <c r="F29" i="1"/>
  <c r="E29" i="1" s="1"/>
  <c r="F99" i="1"/>
  <c r="E99" i="1" s="1"/>
  <c r="F30" i="1"/>
  <c r="E30" i="1" s="1"/>
  <c r="F72" i="1"/>
  <c r="E72" i="1" s="1"/>
  <c r="F14" i="1"/>
  <c r="E14" i="1" s="1"/>
  <c r="F28" i="1"/>
  <c r="E28" i="1" s="1"/>
  <c r="F85" i="1"/>
  <c r="E85" i="1" s="1"/>
  <c r="F114" i="1"/>
  <c r="E1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<sst xmlns="http://schemas.openxmlformats.org/spreadsheetml/2006/main" count="583" uniqueCount="430">
  <si>
    <t>email</t>
  </si>
  <si>
    <t>department</t>
  </si>
  <si>
    <t>office</t>
  </si>
  <si>
    <t>Bui Viet Duong</t>
  </si>
  <si>
    <t>vietduong@amata.com</t>
  </si>
  <si>
    <t>Chu Phuong Hong</t>
  </si>
  <si>
    <t>hong@amata.com</t>
  </si>
  <si>
    <t>Dang Duc Trung</t>
  </si>
  <si>
    <t>ductrung@amata.com</t>
  </si>
  <si>
    <t>Dang Ngoc Thuy Trang</t>
  </si>
  <si>
    <t>thuytrang@amata.com</t>
  </si>
  <si>
    <t>Dao Ngoc Tien</t>
  </si>
  <si>
    <t>tien@amata.com</t>
  </si>
  <si>
    <t>Dinh Nguyen Thuy Trang</t>
  </si>
  <si>
    <t>trang@amata.com</t>
  </si>
  <si>
    <t>Dinh Thu Uyen</t>
  </si>
  <si>
    <t>uyen@amata.com</t>
  </si>
  <si>
    <t>Doan Thi Lan Anh</t>
  </si>
  <si>
    <t>lananh@amata.com</t>
  </si>
  <si>
    <t>Doan Thi Ngoc Hien</t>
  </si>
  <si>
    <t>ngochien@amata.com</t>
  </si>
  <si>
    <t>Doan Trung Diep</t>
  </si>
  <si>
    <t>diep@amata.com</t>
  </si>
  <si>
    <t>Do Quang Huy</t>
  </si>
  <si>
    <t>quanghuy@amata.com</t>
  </si>
  <si>
    <t>Electricity</t>
  </si>
  <si>
    <t>occ-amata@amata.com</t>
  </si>
  <si>
    <t>Hoang Thanh Nghia</t>
  </si>
  <si>
    <t>nghia@amata.com</t>
  </si>
  <si>
    <t>Hoang Thi Tuong Van</t>
  </si>
  <si>
    <t>van@amata.com</t>
  </si>
  <si>
    <t>Hoang To Anh</t>
  </si>
  <si>
    <t>toanh@amata.com</t>
  </si>
  <si>
    <t>Hoang Van Quan</t>
  </si>
  <si>
    <t>hoangquan@amata.com</t>
  </si>
  <si>
    <t>Ho Dang Duy Phuc</t>
  </si>
  <si>
    <t>duyphuc@amata.com</t>
  </si>
  <si>
    <t>Ho Duy Hanh</t>
  </si>
  <si>
    <t>hanh@amata.com</t>
  </si>
  <si>
    <t>Huynh Hoai Nhan</t>
  </si>
  <si>
    <t>hoainhan@amata.com</t>
  </si>
  <si>
    <t>Huynh Minh Quang</t>
  </si>
  <si>
    <t>quang@amata.com</t>
  </si>
  <si>
    <t>Huynh Ngoc Hoang Dung</t>
  </si>
  <si>
    <t>hoangdung@amata.com</t>
  </si>
  <si>
    <t>Huynh The Dat</t>
  </si>
  <si>
    <t>dat.huynh@amata.com</t>
  </si>
  <si>
    <t>Huynh Uyen Diem Trinh</t>
  </si>
  <si>
    <t>trinh@amata.com</t>
  </si>
  <si>
    <t>ITAM</t>
  </si>
  <si>
    <t>ITAM@amata.com</t>
  </si>
  <si>
    <t>Kenichi Saito</t>
  </si>
  <si>
    <t>Kensaito@amata.com</t>
  </si>
  <si>
    <t>Lam Thi Dan An</t>
  </si>
  <si>
    <t>danan@amata.com</t>
  </si>
  <si>
    <t>Lam Van Nam</t>
  </si>
  <si>
    <t>vannam@amata.com</t>
  </si>
  <si>
    <t>Le Cong Huynh</t>
  </si>
  <si>
    <t>huynh@amata.com</t>
  </si>
  <si>
    <t>Le Ngoc Minh Hung</t>
  </si>
  <si>
    <t>hung@amata.com</t>
  </si>
  <si>
    <t>Le Ngoc Tram</t>
  </si>
  <si>
    <t>Tram@amata.com</t>
  </si>
  <si>
    <t>Le Nguyen Tam</t>
  </si>
  <si>
    <t>tam@amata.com</t>
  </si>
  <si>
    <t>Le Thanh Bach</t>
  </si>
  <si>
    <t>bach@amata.com</t>
  </si>
  <si>
    <t>Le Thi Huu Tinh</t>
  </si>
  <si>
    <t>huutinh@amata.com</t>
  </si>
  <si>
    <t>Le Thi Kim Dung</t>
  </si>
  <si>
    <t>kimdung@amata.com</t>
  </si>
  <si>
    <t>Le Thi Minh Hanh</t>
  </si>
  <si>
    <t>minhhanh@amata.com</t>
  </si>
  <si>
    <t>Le Thi Quynh Trang</t>
  </si>
  <si>
    <t>quynhtrang@amata.com</t>
  </si>
  <si>
    <t>Le Trung Hieu</t>
  </si>
  <si>
    <t>hieu@amata.com</t>
  </si>
  <si>
    <t>Le Van Thanh Loc</t>
  </si>
  <si>
    <t>thanhloc@amata.com</t>
  </si>
  <si>
    <t>Lieu Thi An Binh</t>
  </si>
  <si>
    <t>binh@amata.com</t>
  </si>
  <si>
    <t>Lu Ngoc Trung Duong</t>
  </si>
  <si>
    <t>trungduong@amata.com</t>
  </si>
  <si>
    <t>Luong Phuoc Sang</t>
  </si>
  <si>
    <t>sang@amata.com</t>
  </si>
  <si>
    <t>Luong Phuoc Trung</t>
  </si>
  <si>
    <t>trung@amata.com</t>
  </si>
  <si>
    <t>Ngo Doan Toan</t>
  </si>
  <si>
    <t>doantoan@amata.com</t>
  </si>
  <si>
    <t>Ngo Thi Tuyet Hanh</t>
  </si>
  <si>
    <t>tuyethanh@amata.com</t>
  </si>
  <si>
    <t>Ngo Van Bang</t>
  </si>
  <si>
    <t>bang@amata.com</t>
  </si>
  <si>
    <t>Ngo Van Thuan</t>
  </si>
  <si>
    <t>thuan@amata.com</t>
  </si>
  <si>
    <t>Nguyen Anh Tuan</t>
  </si>
  <si>
    <t>anhtuan@amata.com</t>
  </si>
  <si>
    <t>Nguyen Cao Cuong</t>
  </si>
  <si>
    <t>caocuong@amata.com</t>
  </si>
  <si>
    <t>Nguyen Dang Khoa</t>
  </si>
  <si>
    <t>khoa@amata.com</t>
  </si>
  <si>
    <t>Nguyen Dinh Tuan</t>
  </si>
  <si>
    <t>dinhtuan@amata.com</t>
  </si>
  <si>
    <t>Nguyen Duc Thang</t>
  </si>
  <si>
    <t>thang@amata.com</t>
  </si>
  <si>
    <t>Nguyen Hieu Binh</t>
  </si>
  <si>
    <t>hieubinh@amata.com</t>
  </si>
  <si>
    <t>Nguyen Hoang Dung</t>
  </si>
  <si>
    <t>dung@amata.com</t>
  </si>
  <si>
    <t>Nguyen Hoang Nguyen</t>
  </si>
  <si>
    <t>nguyen@amata.com</t>
  </si>
  <si>
    <t>Nguyen Huu Binh</t>
  </si>
  <si>
    <t>huubinh@amata.com</t>
  </si>
  <si>
    <t>Nguyen Huu Nghi</t>
  </si>
  <si>
    <t>huunghi@amata.com</t>
  </si>
  <si>
    <t>Nguyen Huy Hoang</t>
  </si>
  <si>
    <t>huyhoang@amata.com</t>
  </si>
  <si>
    <t>Nguyen Kieu Phong</t>
  </si>
  <si>
    <t>phong@amata.com</t>
  </si>
  <si>
    <t>Nguyen Le Cong Thien</t>
  </si>
  <si>
    <t>thien@amata.com</t>
  </si>
  <si>
    <t>Nguyen Mai Anh</t>
  </si>
  <si>
    <t>maianh@amata.com</t>
  </si>
  <si>
    <t>Nguyen Manh Huy</t>
  </si>
  <si>
    <t>manhhuy@amata.com</t>
  </si>
  <si>
    <t>Nguyen Minh Dang</t>
  </si>
  <si>
    <t>dang@amata.com</t>
  </si>
  <si>
    <t>Nguyen Ngoc Nhu</t>
  </si>
  <si>
    <t>nhu@amata.com</t>
  </si>
  <si>
    <t>Nguyen Thanh Hoang</t>
  </si>
  <si>
    <t>hoang@amata.com</t>
  </si>
  <si>
    <t>Nguyen Thanh Long</t>
  </si>
  <si>
    <t>long@amata.com</t>
  </si>
  <si>
    <t>Nguyen Thien Sang</t>
  </si>
  <si>
    <t>thiensang@amata.com</t>
  </si>
  <si>
    <t>Nguyen Thi Ha Trang</t>
  </si>
  <si>
    <t>hatrang@amata.com</t>
  </si>
  <si>
    <t>Nguyen Thi Hoang Phuoc</t>
  </si>
  <si>
    <t>phuoc@amata.com</t>
  </si>
  <si>
    <t>Nguyen Thi Kim Oanh</t>
  </si>
  <si>
    <t>oanh@amata.com</t>
  </si>
  <si>
    <t>Nguyen Thi Loan Anh</t>
  </si>
  <si>
    <t>loananh@amata.com</t>
  </si>
  <si>
    <t>Nguyen Thi Mai Huong</t>
  </si>
  <si>
    <t>maihuong@amata.com</t>
  </si>
  <si>
    <t>Nguyen Thi Ngoc Anh</t>
  </si>
  <si>
    <t>anh@amata.com</t>
  </si>
  <si>
    <t>Nguyen Thi Thu Huong</t>
  </si>
  <si>
    <t>thuhuong@amata.com</t>
  </si>
  <si>
    <t>Nguyen Thi Thuy Huong</t>
  </si>
  <si>
    <t>thuyhuong@amata.com</t>
  </si>
  <si>
    <t>Nguyen Thi Thuy Linh</t>
  </si>
  <si>
    <t>linh@amata.com</t>
  </si>
  <si>
    <t>Nguyen Thi Tuyet</t>
  </si>
  <si>
    <t>nguyentuyet@amata.com</t>
  </si>
  <si>
    <t>Nguyen Van Dan</t>
  </si>
  <si>
    <t>dan@amata.com</t>
  </si>
  <si>
    <t>Nguyen Van Loc</t>
  </si>
  <si>
    <t>loc@amata.com</t>
  </si>
  <si>
    <t>Nguyen Yen Nhi</t>
  </si>
  <si>
    <t>nhi@amata.com</t>
  </si>
  <si>
    <t>Nomura Junta</t>
  </si>
  <si>
    <t>nomura@amata.com</t>
  </si>
  <si>
    <t>Nong Thi Hong Lam</t>
  </si>
  <si>
    <t>Lam@amata.com</t>
  </si>
  <si>
    <t>On Thi Mai</t>
  </si>
  <si>
    <t>onmai@amata.com</t>
  </si>
  <si>
    <t>Pham Anh Tuan</t>
  </si>
  <si>
    <t>tuan@amata.com</t>
  </si>
  <si>
    <t>Pham Hai Manh</t>
  </si>
  <si>
    <t>manh@amata.com</t>
  </si>
  <si>
    <t>Pham Phu Cuong</t>
  </si>
  <si>
    <t>cuong@amata.com</t>
  </si>
  <si>
    <t>Pham Tat Thanh</t>
  </si>
  <si>
    <t>thanh@amata.com</t>
  </si>
  <si>
    <t>Pham Thi Ky Duyen</t>
  </si>
  <si>
    <t>duyen@amata.com</t>
  </si>
  <si>
    <t>Pham Thi Thanh Nga</t>
  </si>
  <si>
    <t>nga@amata.com</t>
  </si>
  <si>
    <t>Pham Tien Tue</t>
  </si>
  <si>
    <t>tue@amata.com</t>
  </si>
  <si>
    <t>Pham Tieu Yen Linh</t>
  </si>
  <si>
    <t>yenlinh@amata.com</t>
  </si>
  <si>
    <t>Pham Van Huy</t>
  </si>
  <si>
    <t>huy@amata.com</t>
  </si>
  <si>
    <t>Phan Manh Ha</t>
  </si>
  <si>
    <t>ha@amata.com</t>
  </si>
  <si>
    <t>Phung Nhu Trung</t>
  </si>
  <si>
    <t>nhutrung@amata.com</t>
  </si>
  <si>
    <t>Quach Nguyen Duc</t>
  </si>
  <si>
    <t>duc@amata.com</t>
  </si>
  <si>
    <t>Takeshi Omika</t>
  </si>
  <si>
    <t>Omika@amata.com</t>
  </si>
  <si>
    <t>Thai Hoang Nam</t>
  </si>
  <si>
    <t>nam@amata.com</t>
  </si>
  <si>
    <t>Tran Minh Quan</t>
  </si>
  <si>
    <t>quan@amata.com</t>
  </si>
  <si>
    <t>Tran Ngoc Thu Thao</t>
  </si>
  <si>
    <t>thao@amata.com</t>
  </si>
  <si>
    <t>Tran Ngoc Trung</t>
  </si>
  <si>
    <t>ngoctrung@amata.com</t>
  </si>
  <si>
    <t>Tran Quang Duong</t>
  </si>
  <si>
    <t>quangduong@amata.com</t>
  </si>
  <si>
    <t>Tran Quang Minh</t>
  </si>
  <si>
    <t>minh@amata.com</t>
  </si>
  <si>
    <t>Tran Thai Son</t>
  </si>
  <si>
    <t>thaison@amata.com</t>
  </si>
  <si>
    <t>Tran Thien Truong</t>
  </si>
  <si>
    <t>thientruong@amata.com</t>
  </si>
  <si>
    <t>Tran Thi My Huyen</t>
  </si>
  <si>
    <t>myhuyen@amata.com</t>
  </si>
  <si>
    <t>Tran Thi Thanh Thuy</t>
  </si>
  <si>
    <t>thanhthuy@amata.com</t>
  </si>
  <si>
    <t>Tran Van Hien</t>
  </si>
  <si>
    <t>hien@amata.com</t>
  </si>
  <si>
    <t>Tran Van Tran</t>
  </si>
  <si>
    <t>tran@amata.com</t>
  </si>
  <si>
    <t>Trinh Thi Thu Hang</t>
  </si>
  <si>
    <t>hang@amata.com</t>
  </si>
  <si>
    <t>Truong Khanh Ha</t>
  </si>
  <si>
    <t>khanhha@amata.com</t>
  </si>
  <si>
    <t>Truong Lam Vu</t>
  </si>
  <si>
    <t>vu@amata.com</t>
  </si>
  <si>
    <t>Vi Thanh Hoai</t>
  </si>
  <si>
    <t>hoai@amata.com</t>
  </si>
  <si>
    <t>Vu Ngoc Diep</t>
  </si>
  <si>
    <t>ngocdiep@amata.com</t>
  </si>
  <si>
    <t>Vu Nhu Quynh</t>
  </si>
  <si>
    <t>nhuquynh@amata.com</t>
  </si>
  <si>
    <t>Vu Thi Bich Ngoc</t>
  </si>
  <si>
    <t>ngoc@amata.com</t>
  </si>
  <si>
    <t>Vu Thi Hong</t>
  </si>
  <si>
    <t>vuhong@amata.com</t>
  </si>
  <si>
    <t>Vu Thi Thuy</t>
  </si>
  <si>
    <t>thuy@amata.com</t>
  </si>
  <si>
    <t>Vu Thi Thuy Ha</t>
  </si>
  <si>
    <t>thuyha@amata.com</t>
  </si>
  <si>
    <t>Vu Trung Duc</t>
  </si>
  <si>
    <t>trungduc@amata.com</t>
  </si>
  <si>
    <t>Vu Van Hai</t>
  </si>
  <si>
    <t>vanhai@amata.com</t>
  </si>
  <si>
    <t>Vu Van Phu</t>
  </si>
  <si>
    <t>phu@amata.com</t>
  </si>
  <si>
    <t>Vu Van Quyen</t>
  </si>
  <si>
    <t>quyen@amata.com</t>
  </si>
  <si>
    <t>name</t>
  </si>
  <si>
    <t>STT Di Động Ext Mail</t>
  </si>
  <si>
    <t>Somhatai PANICHEWA somhatai@amata.com</t>
  </si>
  <si>
    <t>Huỳnh Ngọc PHIÊN</t>
  </si>
  <si>
    <t>Phạm Thị Thanh HƯƠNG</t>
  </si>
  <si>
    <t>TGĐ Surakij KIATTHANAKORN 0933.254.007 8291 surakij@amata.com</t>
  </si>
  <si>
    <t>Lâm Thị Dân AN 0908.041.107 8117 danan@amata.com</t>
  </si>
  <si>
    <t>Nguyễn Hữu NGHỊ 0919.124.749 8152 huunghi@amata.com</t>
  </si>
  <si>
    <t>Trợ Lý TGĐ Nguyễn Thị Loan ANH 0909.092.912 8134 loananh@amata.com</t>
  </si>
  <si>
    <t>HĐQT Vũ Thị Bích NGỌC 0938.638.960 8105 ngoc@amata.com</t>
  </si>
  <si>
    <t>Lê Thị Minh HẠNH 0909.611.123 8115 minhhanh@amata.com</t>
  </si>
  <si>
    <t>Đoàn Thị Ngọc HIỀN 0909.515.064 8113 ngochien@amata.com</t>
  </si>
  <si>
    <t>Trần Thị Thanh THÚY 0948.223.805 thanhthuy@amata.com</t>
  </si>
  <si>
    <t>Hoàng Thị Tường VÂN 0903.051.786 8171 van@amata.com</t>
  </si>
  <si>
    <t>Lê Thị Quỳnh TRANG 0966.924.346 8172 quynhtrang@amata.com</t>
  </si>
  <si>
    <t>Nguyễn Yến NHI 0933.621.901 8136 nhi@amata.com</t>
  </si>
  <si>
    <t>Nguyễn Ngọc NHƯ 0981.657.693 8147 nhu@amata.com</t>
  </si>
  <si>
    <t>Ôn Thị MAI 0773.747.812 8100 onmai@amata.com</t>
  </si>
  <si>
    <t>Lữ Ngọc Trùng DƯƠNG 0988.423.304 8135 trungduong@amata.com</t>
  </si>
  <si>
    <t>Đoàn Trung DIỆP 0933.609.216 8149 diep@amata.com</t>
  </si>
  <si>
    <t>Huỳnh Ngọc Hoàng DUNG 0909.797.560 8131 hoangdung@amata.com</t>
  </si>
  <si>
    <t>Phạm Thị Thanh NGA 05.8655.8655 8123 nga@amata.com</t>
  </si>
  <si>
    <t>Vũ Ngọc DIỆP 0772.998.725 8186 ngocdiep@amata.com</t>
  </si>
  <si>
    <t>Nguyễn Thị Hoàng PHƯỚC 0778.256.782 8124 phuoc@amata.com</t>
  </si>
  <si>
    <t>Hoàng Tố ANH 0919.817.704 8122 toanh@amata.com</t>
  </si>
  <si>
    <t>Trần Ngọc Thu THẢO 0903.072.703 8130 thao@amata.com</t>
  </si>
  <si>
    <t>Pháp Lý Quách Nguyễn ĐỨC 0868.739.169 8177 duc@amata.com</t>
  </si>
  <si>
    <t>Lê Công HUYNH 0938.727.989 8183 huynh@amata.com</t>
  </si>
  <si>
    <t>Đặng Ngọc Thùy TRANG 0853.586.930 8182 thuytrang@amata.com</t>
  </si>
  <si>
    <t>Nguyễn Mai ANH 0913.942.899 8192 maianh@amata.com</t>
  </si>
  <si>
    <t>Liêu Thị An BÌNH 0931.838.998 8185 binh@amata.com</t>
  </si>
  <si>
    <t>Kinh Doanh Đặng Đức TRUNG 0982.397.970 8148 ductrung@amata.com</t>
  </si>
  <si>
    <t>Phạm Anh TUẤN 0972.605.576 8160 tuan@amata.com</t>
  </si>
  <si>
    <t>Lê Thị Hữu TÌNH 0933.140.268 8161 huutinh@amata.com</t>
  </si>
  <si>
    <t>Phạm Tiến TUỆ 0933.996.281 8167 tue@amata.com</t>
  </si>
  <si>
    <t>Quản Lý Môi Trường 02513.936.996</t>
  </si>
  <si>
    <t>Nguyễn Thiện SANG 0565.422.242 thiensang@amata.com</t>
  </si>
  <si>
    <t>Huỳnh Minh QUANG 0368.108.383 8165 quang@amata.com</t>
  </si>
  <si>
    <t>Lê Nguyên TÁM 0903.022.658 8162 tam@amata.com</t>
  </si>
  <si>
    <t>Chu Phương HỒNG 0908.797.651 8102 hong@amata.com</t>
  </si>
  <si>
    <t>Huỳnh Hoài NHÂN 0964.631.748 8151 hoainhan@amata.com</t>
  </si>
  <si>
    <t>Lâm Văn NAM 0919.260.887 8156 vannam@amata.com</t>
  </si>
  <si>
    <t>Nguyễn Đức TRUNG 0909.779.716 8156 ductrung080865@gmail.com</t>
  </si>
  <si>
    <t>Nguyễn Kiều PHONG 0908.313.726 8155 phong@amata.com</t>
  </si>
  <si>
    <t>Lương Phước TRUNG 0938.099.499 8144 trung@amata.com</t>
  </si>
  <si>
    <t>Bảo Trì Nguyễn Hoàng DŨNG 0917.133.866 8157 dung@amata.com</t>
  </si>
  <si>
    <t>Nguyễn Thiện PHƯỚC 0942.334.588 thienphuoc@amata.com</t>
  </si>
  <si>
    <t>Bảo vệ Amata 02513.936.997</t>
  </si>
  <si>
    <t>Đào Ngọc TIẾN 0973.704.064 tien@amata.com</t>
  </si>
  <si>
    <t>Huỳnh Thị Bích THỦY 0769.519.529</t>
  </si>
  <si>
    <t>Phạm Thị HÒA 0388.171.089</t>
  </si>
  <si>
    <t>Nguyễn An NHÂN 0903.715.445</t>
  </si>
  <si>
    <t>Đinh Công ĐẠT 0918.215.094</t>
  </si>
  <si>
    <t>Trương Quốc DŨNG 0903.903.685</t>
  </si>
  <si>
    <t>Lê Văn THÁI 0984.725.549</t>
  </si>
  <si>
    <t>&amp; Marketing</t>
  </si>
  <si>
    <t>Công Trường</t>
  </si>
  <si>
    <t>QTRR</t>
  </si>
  <si>
    <t>Bảo Vệ</t>
  </si>
  <si>
    <t>Đất Đai</t>
  </si>
  <si>
    <t>Tài Xế</t>
  </si>
  <si>
    <t>HĐQT</t>
  </si>
  <si>
    <t>Nhân Sự</t>
  </si>
  <si>
    <t>IT</t>
  </si>
  <si>
    <t>Hành Chính</t>
  </si>
  <si>
    <t>Phó TGĐ</t>
  </si>
  <si>
    <t>Kế Toán</t>
  </si>
  <si>
    <t>DANH SÁCH ĐIỆN THOẠI NHÂN VIÊN CÔNG TY CỔ PHẦN ĐÔ THỊ AMATA BIÊN HÒA</t>
  </si>
  <si>
    <t>Tel: 02513. 991 007 Fax: 02513. 891 251</t>
  </si>
  <si>
    <t>Họ và Tên</t>
  </si>
  <si>
    <t>Trạm cấp nước</t>
  </si>
  <si>
    <t>Cảnh Quan</t>
  </si>
  <si>
    <t>Tạp Vụ</t>
  </si>
  <si>
    <t>TGĐ Thái Hoàng NAM 088.805.7777 8101 nam@amata.com</t>
  </si>
  <si>
    <t>Kinh Doanh Hồ Duy HẠNH 0916.280.202 8103 hanh@amata.com</t>
  </si>
  <si>
    <t>Ngô Thị Tuyết HẠNH 0902.618.874 8114 tuyethanh@amata.com</t>
  </si>
  <si>
    <t>Nguyễn Minh ĐĂNG 0903.403.876 8119 dang@amata.com</t>
  </si>
  <si>
    <t>Nguyễn Thị Kim OANH 0327.577.050 oanh@amata.com</t>
  </si>
  <si>
    <t>Huỳnh Uyên Diễm TRINH 0918.806.623 8126 trinh@amata.com</t>
  </si>
  <si>
    <t>Trần Thị Mỹ HUYỀN 0962.369.500 myhuyen@amata.com</t>
  </si>
  <si>
    <t>Nguyễn Cao CƯỜNG 0982.198.421 8125 caocuong@amata.com</t>
  </si>
  <si>
    <t>Nguyễn Thị Mai HƯƠNG 0358.178.238 8129 maihuong@amata.com</t>
  </si>
  <si>
    <t>Hồ Đặng Duy PHÚC 0903.880.306 8127 duyphuc@amata.com</t>
  </si>
  <si>
    <t>Nguyễn Hữu BÌNH 0915.746.096 8110 huubinh@amata.com</t>
  </si>
  <si>
    <t>Nguyễn Đình TUẤN 0907.857.462 dinhtuan@amata.com</t>
  </si>
  <si>
    <t>Nguyễn Thanh HOÀNG 0938.322.179 8109 hoang@amata.com</t>
  </si>
  <si>
    <t>Trương Lâm VŨ 0917.606.608 8112 vu@amata.com</t>
  </si>
  <si>
    <t>Trần Văn TRẤN 0908.142.368 8108 tran@amata.com</t>
  </si>
  <si>
    <t>Nguyễn Thị Thùy HƯƠNG 0907.237.320 8186 thuyhuong@amata.com</t>
  </si>
  <si>
    <t>Phạm Phú CƯỜNG 0907.783.040 8103 cuong@amata.com</t>
  </si>
  <si>
    <t>Lê Thành BÁCH 0938.599.020 8107 bach@amata.com</t>
  </si>
  <si>
    <t>Lê Ngọc Minh HÙNG 0933.835.502 8184 hung@amata.com</t>
  </si>
  <si>
    <t>Trần Minh QUÂN 0945.513.896 quan@amata.com</t>
  </si>
  <si>
    <t>Phùng Như TRUNG 0704.679.543 nhutrung@amata.com</t>
  </si>
  <si>
    <t>Trương Khánh HẠ 0964 005 731 khanhha@amata.com</t>
  </si>
  <si>
    <t>Nguyễn Mạnh HUY 0784.642.580 8193 manhhuy@amata.com</t>
  </si>
  <si>
    <t>Trần Thiên TRƯỜNG 0888.878.381 thientruong@amata.com</t>
  </si>
  <si>
    <t>Công Trường Nguyễn Hoàng NGUYÊN 0909.171.778 8104 nguyen@amata.com</t>
  </si>
  <si>
    <t>Pháp Lý Nguyễn Hiếu BÌNH 0364.678.845 8161 hieubinh@amata.com</t>
  </si>
  <si>
    <t>Tài Xế Đỗ Ngọc CHÚC 0918.809.611</t>
  </si>
  <si>
    <t>Phó TGĐ Lương Phước SANG 0918.999.449 8146 sang@amata.com</t>
  </si>
  <si>
    <t>Trợ Lý TGĐ Nguyễn Đăng KHOA 0903.112.610 8194 khoa@amata.com</t>
  </si>
  <si>
    <t>Kế Toán Đinh Nguyễn Thùy TRANG 0983.700.979 8118 trang@amata.com</t>
  </si>
  <si>
    <t>Pháp Lý Nguyễn Thị Thu HƯƠNG 0905.442.595 8121 thuhuong@amata.com</t>
  </si>
  <si>
    <t>Dự Án Nguyễn Lê Công THIỆN 0968.230.367 8195 thien@amata.com</t>
  </si>
  <si>
    <t>TGĐ Nguyễn Văn NHÂN 0919.135.688 8190 nhan@amata.com</t>
  </si>
  <si>
    <t>Phó TGĐ Takeshi OMIKA 0912.670.007 omika@amata.com</t>
  </si>
  <si>
    <t>Trợ Lý TGĐ Vi Thanh HOÀI 0369.208.135 hoai@amata.com</t>
  </si>
  <si>
    <t>Phạm Văn HUY 0982.415.578 8191 huy@amata.com</t>
  </si>
  <si>
    <t>Trần Thái SƠN 0936.442.692 thaison@amata.com</t>
  </si>
  <si>
    <t>Vũ Văn PHÚ 0946.311.567 phu@amata.com</t>
  </si>
  <si>
    <t>Nguyễn Văn LỘC 0936.301.355 loc@amata.com</t>
  </si>
  <si>
    <t>Nguyễn Văn DÂN 0904.737.022 dan@amata.com</t>
  </si>
  <si>
    <t>Ngô Doãn TOÀN 0356.657.394 doantoan@amata.com</t>
  </si>
  <si>
    <t>Trần Quang DƯƠNG 0977.741.298 quangduong@amata.com</t>
  </si>
  <si>
    <t>Bùi Việt DƯƠNG 0392.132.134 vietduong@amata.com</t>
  </si>
  <si>
    <t>Nguyễn Hải ĐĂNG 0336.011.612 occ-amata@amata.com</t>
  </si>
  <si>
    <t>Nguyễn Đức TÀI 0354.158.016 occ-amata@amata.com</t>
  </si>
  <si>
    <t>Nguyễn Văn TIẾP 0915.069.462 occ-amata@amata.com</t>
  </si>
  <si>
    <t>Vũ Hữu TÙNG 0963.967.548 occ-amata@amata.com</t>
  </si>
  <si>
    <t>Vũ Quang HUY 0388.130.533 occ-amata@amata.com</t>
  </si>
  <si>
    <t>Án</t>
  </si>
  <si>
    <t>Dự Án</t>
  </si>
  <si>
    <t>Điện</t>
  </si>
  <si>
    <t>CÔNG TY CỔ PHẦN ĐÔ THỊ AMATA HẠ LONG - 0203.3567.007</t>
  </si>
  <si>
    <t>CÔNG TY TNHH THÀNH PHỐ AMATA LONG THÀNH</t>
  </si>
  <si>
    <t>CÔNG TY CỔ PHẦN ĐÔ THỊ AMATA LONG THÀNH</t>
  </si>
  <si>
    <t>Nước &amp; MT</t>
  </si>
  <si>
    <t>Đai</t>
  </si>
  <si>
    <t>Tạ Minh HOÀNG 0376.986.132 occ-amata@amata.com</t>
  </si>
  <si>
    <t>Nguyễn Văn THỤ 0345.434.922 occ-amata@amata.com</t>
  </si>
  <si>
    <t>Nguyễn Đức THẮNG 0394.273.688 occ-amata@amata.com</t>
  </si>
  <si>
    <t>Vũ Đình THẮNG 0961.380.595 occ-amata@amata.com</t>
  </si>
  <si>
    <t>Trần Ngọc TRUNG 0903.261.880 ngoctrung@amata.com</t>
  </si>
  <si>
    <t>Vũ Thị THỦY 0977.059.852 thuy@amata.com</t>
  </si>
  <si>
    <t>Vũ Thị HỒNG 0965.492.333 vuhong@amata.com</t>
  </si>
  <si>
    <t>Vũ Trung ĐỨC 0868.453.280 trungduc@amata.com</t>
  </si>
  <si>
    <t>Lê Thị Kim DUNG 0968.415.858 kimdung@amata.com</t>
  </si>
  <si>
    <t>Vũ Thị Thúy HÀ 0988.667.887 thuyha@amata.com</t>
  </si>
  <si>
    <t>Nhân Sự Đinh Thu UYÊN 0904.035.830 uyen@amata.com</t>
  </si>
  <si>
    <t>IT Đoàn Thị Lan ANH 0368.933.306 lananh@amata.com</t>
  </si>
  <si>
    <t>Đỗ Quang HUY 0913.266.046 quanghuy@amata.com</t>
  </si>
  <si>
    <t>Trần Quang MINH 0397.192.959 minh@amata.com</t>
  </si>
  <si>
    <t>Lê Trung HIẾU 0356.564.522 hieu@amata.com</t>
  </si>
  <si>
    <t>Phạm Thị Kỳ DUYÊN 0349.051.631 duyen@amata.com</t>
  </si>
  <si>
    <t>Hoàng Văn QUÂN 0981.976.886 hoangquan@amata.com</t>
  </si>
  <si>
    <t>Ngô Văn BẰNG 0334.768.500 bang@amata.com</t>
  </si>
  <si>
    <t>Vũ Như QUỲNH 0787.060.259 nhuquynh@amata.com</t>
  </si>
  <si>
    <t>Trần Văn HIẾN 0985.952.226 hien@amata.com</t>
  </si>
  <si>
    <t>Lê Ngọc TRÂM 0947.995.992 tram@amata.com</t>
  </si>
  <si>
    <t>Nguyễn Thị Ngọc ANH 038.940.8879 anh@amata.com</t>
  </si>
  <si>
    <t>Nông Thị Hồng LAM 0898.280.113 lam@amata.com</t>
  </si>
  <si>
    <t>Trịnh Thị Thu HẰNG 0981.295.669 hang@amata.com</t>
  </si>
  <si>
    <t>Nguyễn Thị Hà TRANG 0836.152.607 hatrang@amata.com</t>
  </si>
  <si>
    <t>Phạm Tiểu Yến LINH 0344.271.999 yenlinh@amata.com</t>
  </si>
  <si>
    <t>Nguyễn Thị TUYẾT 0912.329.898 nguyentuyet@amata.com</t>
  </si>
  <si>
    <t>Nguyễn Huy HOÀNG 0763.589.628 huyhoang@amata.com</t>
  </si>
  <si>
    <t>Nguyễn Thành LONG 0936.968.218</t>
  </si>
  <si>
    <t>0356.801.055 long@amata.com</t>
  </si>
  <si>
    <t>Vũ Văn HẢI 0376.236.696 vanhai@amata.com</t>
  </si>
  <si>
    <t>Ngô Văn THUẦN 0375.075.329 thuan@amata.com</t>
  </si>
  <si>
    <t>Vũ Văn QUYỀN 0383.422.483 quyen@amata.com</t>
  </si>
  <si>
    <t>Nguyễn Đức THẮNG 0868.168.997 thang@amata.com</t>
  </si>
  <si>
    <t>Pháp lý Phan Mạnh HÀ 0398.686.675 ha@amata.com</t>
  </si>
  <si>
    <t>Kinh Doanh Phạm Hải MẠNH 0905.240.676 manh@amata.com</t>
  </si>
  <si>
    <t>Nguyễn Thành Long 0356.801.055 long@amata.com</t>
  </si>
  <si>
    <t>Kenichi SAITO 0937.357.007 kensaito@amata.com</t>
  </si>
  <si>
    <t>Lê Văn Thành LỘC 0984 417 636 thanhloc@amata.com</t>
  </si>
  <si>
    <t>Nomura JUNTA 0852.371.097 8116 nomura@amata.com</t>
  </si>
  <si>
    <t>Nguyễn Anh TUẤN 0868 608 700 anhtuan@amata.com</t>
  </si>
  <si>
    <t>Nguyễn Thị Thùy LINH 0983.166.198 linh@amata.com</t>
  </si>
  <si>
    <t>Phạm Tất THÀNH 0348 814 431 thanh@amata.com</t>
  </si>
  <si>
    <t>phone</t>
  </si>
  <si>
    <t>phone number</t>
  </si>
  <si>
    <t>Thư Ký</t>
  </si>
  <si>
    <t>Phát Triển</t>
  </si>
  <si>
    <t>Kinh doanh</t>
  </si>
  <si>
    <t>Quản Lý</t>
  </si>
  <si>
    <t>Tuân Thủ &amp;</t>
  </si>
  <si>
    <t>Tài Chính -</t>
  </si>
  <si>
    <t>Nước &amp; Môi</t>
  </si>
  <si>
    <t>Trường</t>
  </si>
  <si>
    <t>Quản Lý Dự</t>
  </si>
  <si>
    <t>Quản Lý Đất</t>
  </si>
  <si>
    <t>Hoàng Thanh NGHĨA 0937.996.763 nghia@amata.com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</si>
</sst>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sz val="8"/>
      <color rgb="FF32324D"/>
      <name val="Segoe UI"/>
      <family val="2"/>
    </font>
    <font>
      <b/>
      <sz val="8"/>
      <color rgb="FF666687"/>
      <name val="Segoe UI"/>
      <family val="2"/>
    </font>
    <font>
      <sz val="8"/>
      <color rgb="FF666687"/>
      <name val="Segoe UI"/>
      <family val="2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AE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666C-D12C-4352-ADAC-71B245568E2F}">
  <dimension ref="A1:F122"/>
  <sheetViews>
    <sheetView tabSelected="1" topLeftCell="A88" workbookViewId="0">
      <selection activeCell="H102" sqref="H102"/>
    </sheetView>
  </sheetViews>
  <sheetFormatPr defaultRowHeight="15" x14ac:dyDescent="0.25"/>
  <cols>
    <col min="1" max="1" width="21.85546875" bestFit="1" customWidth="1"/>
    <col min="2" max="2" width="22" bestFit="1" customWidth="1"/>
    <col min="3" max="3" width="22.140625" bestFit="1" customWidth="1"/>
    <col min="4" max="4" width="24.140625" bestFit="1" customWidth="1"/>
    <col min="5" max="5" width="24.140625" customWidth="1"/>
  </cols>
  <sheetData>
    <row r="1" spans="1:6" ht="15.75" thickBot="1" x14ac:dyDescent="0.3">
      <c r="A1" s="2" t="s">
        <v>245</v>
      </c>
      <c r="B1" s="3" t="s">
        <v>0</v>
      </c>
      <c r="C1" s="3" t="s">
        <v>1</v>
      </c>
      <c r="D1" s="3" t="s">
        <v>2</v>
      </c>
      <c r="E1" s="5" t="s">
        <v>417</v>
      </c>
      <c r="F1" s="5" t="s">
        <v>418</v>
      </c>
    </row>
    <row r="2" spans="1:6" ht="15.75" thickBot="1" x14ac:dyDescent="0.3">
      <c r="A2" s="4" t="s">
        <v>3</v>
      </c>
      <c r="B2" s="4" t="s">
        <v>4</v>
      </c>
      <c r="C2" s="4">
        <v>4</v>
      </c>
      <c r="D2" s="4">
        <v>2</v>
      </c>
      <c r="E2" s="6" t="str">
        <f ca="1">TRIM(F2)</f>
        <v>0392132134</v>
      </c>
      <c r="F2" t="str">
        <f ca="1">VLOOKUP(B2,Sheet2!$C$2:$E$9999,3,0)</f>
        <v>0392132134</v>
      </c>
    </row>
    <row r="3" spans="1:6" ht="15.75" thickBot="1" x14ac:dyDescent="0.3">
      <c r="A3" s="4" t="s">
        <v>5</v>
      </c>
      <c r="B3" s="4" t="s">
        <v>6</v>
      </c>
      <c r="C3" s="4">
        <v>15</v>
      </c>
      <c r="D3" s="4">
        <v>1</v>
      </c>
      <c r="E3" s="6" t="str">
        <f t="shared" ref="E3:E66" ca="1" si="0">TRIM(F3)</f>
        <v>0908797651</v>
      </c>
      <c r="F3" t="str">
        <f ca="1">VLOOKUP(B3,Sheet2!$C$2:$E$9999,3,0)</f>
        <v>0908797651</v>
      </c>
    </row>
    <row r="4" spans="1:6" ht="15.75" thickBot="1" x14ac:dyDescent="0.3">
      <c r="A4" s="4" t="s">
        <v>7</v>
      </c>
      <c r="B4" s="4" t="s">
        <v>8</v>
      </c>
      <c r="C4" s="4">
        <v>3</v>
      </c>
      <c r="D4" s="4">
        <v>1</v>
      </c>
      <c r="E4" s="6" t="str">
        <f t="shared" ca="1" si="0"/>
        <v>0982397970</v>
      </c>
      <c r="F4" t="str">
        <f ca="1">VLOOKUP(B4,Sheet2!$C$2:$E$9999,3,0)</f>
        <v>0982397970</v>
      </c>
    </row>
    <row r="5" spans="1:6" ht="15.75" thickBot="1" x14ac:dyDescent="0.3">
      <c r="A5" s="4" t="s">
        <v>9</v>
      </c>
      <c r="B5" s="4" t="s">
        <v>10</v>
      </c>
      <c r="C5" s="4">
        <v>8</v>
      </c>
      <c r="D5" s="4">
        <v>1</v>
      </c>
      <c r="E5" s="6" t="str">
        <f t="shared" ca="1" si="0"/>
        <v>0853586930</v>
      </c>
      <c r="F5" t="str">
        <f ca="1">VLOOKUP(B5,Sheet2!$C$2:$E$9999,3,0)</f>
        <v>0853586930</v>
      </c>
    </row>
    <row r="6" spans="1:6" ht="15.75" thickBot="1" x14ac:dyDescent="0.3">
      <c r="A6" s="4" t="s">
        <v>11</v>
      </c>
      <c r="B6" s="4" t="s">
        <v>12</v>
      </c>
      <c r="C6" s="4">
        <v>15</v>
      </c>
      <c r="D6" s="4">
        <v>1</v>
      </c>
      <c r="E6" s="6" t="str">
        <f t="shared" ca="1" si="0"/>
        <v>0973704064</v>
      </c>
      <c r="F6" t="str">
        <f ca="1">VLOOKUP(B6,Sheet2!$C$2:$E$9999,3,0)</f>
        <v>0973704064</v>
      </c>
    </row>
    <row r="7" spans="1:6" ht="15.75" thickBot="1" x14ac:dyDescent="0.3">
      <c r="A7" s="4" t="s">
        <v>13</v>
      </c>
      <c r="B7" s="4" t="s">
        <v>14</v>
      </c>
      <c r="C7" s="4">
        <v>1</v>
      </c>
      <c r="D7" s="4">
        <v>4</v>
      </c>
      <c r="E7" s="6" t="str">
        <f t="shared" ca="1" si="0"/>
        <v>0983700979</v>
      </c>
      <c r="F7" t="str">
        <f ca="1">VLOOKUP(B7,Sheet2!$C$2:$E$9999,3,0)</f>
        <v>0983700979</v>
      </c>
    </row>
    <row r="8" spans="1:6" ht="15.75" thickBot="1" x14ac:dyDescent="0.3">
      <c r="A8" s="4" t="s">
        <v>15</v>
      </c>
      <c r="B8" s="4" t="s">
        <v>16</v>
      </c>
      <c r="C8" s="4">
        <v>6</v>
      </c>
      <c r="D8" s="4">
        <v>2</v>
      </c>
      <c r="E8" s="6" t="str">
        <f t="shared" ca="1" si="0"/>
        <v>0904035830</v>
      </c>
      <c r="F8" t="str">
        <f ca="1">VLOOKUP(B8,Sheet2!$C$2:$E$9999,3,0)</f>
        <v>0904035830</v>
      </c>
    </row>
    <row r="9" spans="1:6" ht="15.75" thickBot="1" x14ac:dyDescent="0.3">
      <c r="A9" s="4" t="s">
        <v>17</v>
      </c>
      <c r="B9" s="4" t="s">
        <v>18</v>
      </c>
      <c r="C9" s="4">
        <v>7</v>
      </c>
      <c r="D9" s="4">
        <v>2</v>
      </c>
      <c r="E9" s="6" t="str">
        <f t="shared" ca="1" si="0"/>
        <v>0368933306</v>
      </c>
      <c r="F9" t="str">
        <f ca="1">VLOOKUP(B9,Sheet2!$C$2:$E$9999,3,0)</f>
        <v>0368933306</v>
      </c>
    </row>
    <row r="10" spans="1:6" ht="15.75" thickBot="1" x14ac:dyDescent="0.3">
      <c r="A10" s="4" t="s">
        <v>19</v>
      </c>
      <c r="B10" s="4" t="s">
        <v>20</v>
      </c>
      <c r="C10" s="4">
        <v>1</v>
      </c>
      <c r="D10" s="4">
        <v>1</v>
      </c>
      <c r="E10" s="6" t="str">
        <f t="shared" ca="1" si="0"/>
        <v>0909515064</v>
      </c>
      <c r="F10" t="str">
        <f ca="1">VLOOKUP(B10,Sheet2!$C$2:$E$9999,3,0)</f>
        <v>0909515064</v>
      </c>
    </row>
    <row r="11" spans="1:6" ht="15.75" thickBot="1" x14ac:dyDescent="0.3">
      <c r="A11" s="4" t="s">
        <v>21</v>
      </c>
      <c r="B11" s="4" t="s">
        <v>22</v>
      </c>
      <c r="C11" s="4">
        <v>7</v>
      </c>
      <c r="D11" s="4">
        <v>1</v>
      </c>
      <c r="E11" s="6" t="str">
        <f t="shared" ca="1" si="0"/>
        <v>0933609216</v>
      </c>
      <c r="F11" t="str">
        <f ca="1">VLOOKUP(B11,Sheet2!$C$2:$E$9999,3,0)</f>
        <v>0933609216</v>
      </c>
    </row>
    <row r="12" spans="1:6" ht="15.75" thickBot="1" x14ac:dyDescent="0.3">
      <c r="A12" s="4" t="s">
        <v>23</v>
      </c>
      <c r="B12" s="4" t="s">
        <v>24</v>
      </c>
      <c r="C12" s="4">
        <v>8</v>
      </c>
      <c r="D12" s="4">
        <v>2</v>
      </c>
      <c r="E12" s="6" t="str">
        <f t="shared" ca="1" si="0"/>
        <v>0913266046</v>
      </c>
      <c r="F12" t="str">
        <f ca="1">VLOOKUP(B12,Sheet2!$C$2:$E$9999,3,0)</f>
        <v>0913266046</v>
      </c>
    </row>
    <row r="13" spans="1:6" ht="15.75" thickBot="1" x14ac:dyDescent="0.3">
      <c r="A13" s="4" t="s">
        <v>25</v>
      </c>
      <c r="B13" s="4" t="s">
        <v>26</v>
      </c>
      <c r="C13" s="4">
        <v>4</v>
      </c>
      <c r="D13" s="4">
        <v>2</v>
      </c>
      <c r="E13" s="6" t="str">
        <f t="shared" ca="1" si="0"/>
        <v>0354158016</v>
      </c>
      <c r="F13" t="str">
        <f ca="1">VLOOKUP(B13,Sheet2!$C$2:$E$9999,3,0)</f>
        <v>0354158016</v>
      </c>
    </row>
    <row r="14" spans="1:6" ht="15.75" thickBot="1" x14ac:dyDescent="0.3">
      <c r="A14" s="4" t="s">
        <v>27</v>
      </c>
      <c r="B14" s="4" t="s">
        <v>28</v>
      </c>
      <c r="C14" s="4">
        <v>16</v>
      </c>
      <c r="D14" s="4">
        <v>3</v>
      </c>
      <c r="E14" s="6" t="str">
        <f t="shared" ca="1" si="0"/>
        <v>0937996763</v>
      </c>
      <c r="F14" t="str">
        <f ca="1">VLOOKUP(B14,Sheet2!$C$2:$E$9999,3,0)</f>
        <v>0937996763</v>
      </c>
    </row>
    <row r="15" spans="1:6" ht="15.75" thickBot="1" x14ac:dyDescent="0.3">
      <c r="A15" s="4" t="s">
        <v>29</v>
      </c>
      <c r="B15" s="4" t="s">
        <v>30</v>
      </c>
      <c r="C15" s="4">
        <v>6</v>
      </c>
      <c r="D15" s="4">
        <v>1</v>
      </c>
      <c r="E15" s="6" t="str">
        <f t="shared" ca="1" si="0"/>
        <v>0903051786</v>
      </c>
      <c r="F15" t="str">
        <f ca="1">VLOOKUP(B15,Sheet2!$C$2:$E$9999,3,0)</f>
        <v>0903051786</v>
      </c>
    </row>
    <row r="16" spans="1:6" ht="15.75" thickBot="1" x14ac:dyDescent="0.3">
      <c r="A16" s="4" t="s">
        <v>31</v>
      </c>
      <c r="B16" s="4" t="s">
        <v>32</v>
      </c>
      <c r="C16" s="4">
        <v>12</v>
      </c>
      <c r="D16" s="4">
        <v>1</v>
      </c>
      <c r="E16" s="6" t="str">
        <f t="shared" ca="1" si="0"/>
        <v>0919817704</v>
      </c>
      <c r="F16" t="str">
        <f ca="1">VLOOKUP(B16,Sheet2!$C$2:$E$9999,3,0)</f>
        <v>0919817704</v>
      </c>
    </row>
    <row r="17" spans="1:6" ht="15.75" thickBot="1" x14ac:dyDescent="0.3">
      <c r="A17" s="4" t="s">
        <v>33</v>
      </c>
      <c r="B17" s="4" t="s">
        <v>34</v>
      </c>
      <c r="C17" s="4">
        <v>8</v>
      </c>
      <c r="D17" s="4">
        <v>2</v>
      </c>
      <c r="E17" s="6" t="str">
        <f t="shared" ca="1" si="0"/>
        <v>0981976886</v>
      </c>
      <c r="F17" t="str">
        <f ca="1">VLOOKUP(B17,Sheet2!$C$2:$E$9999,3,0)</f>
        <v>0981976886</v>
      </c>
    </row>
    <row r="18" spans="1:6" ht="15.75" thickBot="1" x14ac:dyDescent="0.3">
      <c r="A18" s="4" t="s">
        <v>35</v>
      </c>
      <c r="B18" s="4" t="s">
        <v>36</v>
      </c>
      <c r="C18" s="4">
        <v>11</v>
      </c>
      <c r="D18" s="4">
        <v>3</v>
      </c>
      <c r="E18" s="6" t="str">
        <f t="shared" ca="1" si="0"/>
        <v>0903880306</v>
      </c>
      <c r="F18" t="str">
        <f ca="1">VLOOKUP(B18,Sheet2!$C$2:$E$9999,3,0)</f>
        <v>0903880306</v>
      </c>
    </row>
    <row r="19" spans="1:6" ht="15.75" thickBot="1" x14ac:dyDescent="0.3">
      <c r="A19" s="4" t="s">
        <v>37</v>
      </c>
      <c r="B19" s="4" t="s">
        <v>38</v>
      </c>
      <c r="C19" s="4">
        <v>3</v>
      </c>
      <c r="D19" s="4">
        <v>3</v>
      </c>
      <c r="E19" s="6" t="str">
        <f t="shared" ca="1" si="0"/>
        <v>0916280202</v>
      </c>
      <c r="F19" t="str">
        <f ca="1">VLOOKUP(B19,Sheet2!$C$2:$E$9999,3,0)</f>
        <v>0916280202</v>
      </c>
    </row>
    <row r="20" spans="1:6" ht="15.75" thickBot="1" x14ac:dyDescent="0.3">
      <c r="A20" s="4" t="s">
        <v>39</v>
      </c>
      <c r="B20" s="4" t="s">
        <v>40</v>
      </c>
      <c r="C20" s="4">
        <v>15</v>
      </c>
      <c r="D20" s="4">
        <v>1</v>
      </c>
      <c r="E20" s="6" t="str">
        <f t="shared" ca="1" si="0"/>
        <v>0964631748</v>
      </c>
      <c r="F20" t="str">
        <f ca="1">VLOOKUP(B20,Sheet2!$C$2:$E$9999,3,0)</f>
        <v>0964631748</v>
      </c>
    </row>
    <row r="21" spans="1:6" ht="15.75" thickBot="1" x14ac:dyDescent="0.3">
      <c r="A21" s="4" t="s">
        <v>41</v>
      </c>
      <c r="B21" s="4" t="s">
        <v>42</v>
      </c>
      <c r="C21" s="4">
        <v>16</v>
      </c>
      <c r="D21" s="4">
        <v>1</v>
      </c>
      <c r="E21" s="6" t="str">
        <f t="shared" ca="1" si="0"/>
        <v>0368108383</v>
      </c>
      <c r="F21" t="str">
        <f ca="1">VLOOKUP(B21,Sheet2!$C$2:$E$9999,3,0)</f>
        <v>0368108383</v>
      </c>
    </row>
    <row r="22" spans="1:6" ht="15.75" thickBot="1" x14ac:dyDescent="0.3">
      <c r="A22" s="4" t="s">
        <v>43</v>
      </c>
      <c r="B22" s="4" t="s">
        <v>44</v>
      </c>
      <c r="C22" s="4">
        <v>13</v>
      </c>
      <c r="D22" s="4">
        <v>1</v>
      </c>
      <c r="E22" s="6" t="str">
        <f t="shared" ca="1" si="0"/>
        <v>0909797560</v>
      </c>
      <c r="F22" t="str">
        <f ca="1">VLOOKUP(B22,Sheet2!$C$2:$E$9999,3,0)</f>
        <v>0909797560</v>
      </c>
    </row>
    <row r="23" spans="1:6" ht="15.75" thickBot="1" x14ac:dyDescent="0.3">
      <c r="A23" s="4" t="s">
        <v>45</v>
      </c>
      <c r="B23" s="4" t="s">
        <v>46</v>
      </c>
      <c r="C23" s="4">
        <v>15</v>
      </c>
      <c r="D23" s="4">
        <v>1</v>
      </c>
      <c r="E23" s="6" t="e">
        <f t="shared" ca="1" si="0"/>
        <v>#N/A</v>
      </c>
      <c r="F23" t="e">
        <f ca="1">VLOOKUP(B23,Sheet2!$C$2:$E$9999,3,0)</f>
        <v>#N/A</v>
      </c>
    </row>
    <row r="24" spans="1:6" ht="15.75" thickBot="1" x14ac:dyDescent="0.3">
      <c r="A24" s="4" t="s">
        <v>47</v>
      </c>
      <c r="B24" s="4" t="s">
        <v>48</v>
      </c>
      <c r="C24" s="4">
        <v>2</v>
      </c>
      <c r="D24" s="4">
        <v>3</v>
      </c>
      <c r="E24" s="6" t="str">
        <f t="shared" ca="1" si="0"/>
        <v>0918806623</v>
      </c>
      <c r="F24" t="str">
        <f ca="1">VLOOKUP(B24,Sheet2!$C$2:$E$9999,3,0)</f>
        <v>0918806623</v>
      </c>
    </row>
    <row r="25" spans="1:6" ht="15.75" thickBot="1" x14ac:dyDescent="0.3">
      <c r="A25" s="4" t="s">
        <v>49</v>
      </c>
      <c r="B25" s="4" t="s">
        <v>50</v>
      </c>
      <c r="C25" s="4">
        <v>7</v>
      </c>
      <c r="D25" s="4">
        <v>1</v>
      </c>
      <c r="E25" s="6" t="e">
        <f t="shared" ca="1" si="0"/>
        <v>#N/A</v>
      </c>
      <c r="F25" t="e">
        <f ca="1">VLOOKUP(B25,Sheet2!$C$2:$E$9999,3,0)</f>
        <v>#N/A</v>
      </c>
    </row>
    <row r="26" spans="1:6" ht="15.75" thickBot="1" x14ac:dyDescent="0.3">
      <c r="A26" s="4" t="s">
        <v>51</v>
      </c>
      <c r="B26" s="4" t="s">
        <v>52</v>
      </c>
      <c r="C26" s="4">
        <v>13</v>
      </c>
      <c r="D26" s="4">
        <v>3</v>
      </c>
      <c r="E26" s="6" t="str">
        <f t="shared" ca="1" si="0"/>
        <v>0937357007</v>
      </c>
      <c r="F26" t="str">
        <f ca="1">VLOOKUP(B26,Sheet2!$C$2:$E$9999,3,0)</f>
        <v>0937357007</v>
      </c>
    </row>
    <row r="27" spans="1:6" ht="15.75" thickBot="1" x14ac:dyDescent="0.3">
      <c r="A27" s="4" t="s">
        <v>53</v>
      </c>
      <c r="B27" s="4" t="s">
        <v>54</v>
      </c>
      <c r="C27" s="4">
        <v>1</v>
      </c>
      <c r="D27" s="4">
        <v>1</v>
      </c>
      <c r="E27" s="6" t="str">
        <f t="shared" ca="1" si="0"/>
        <v>0908041107</v>
      </c>
      <c r="F27" t="str">
        <f ca="1">VLOOKUP(B27,Sheet2!$C$2:$E$9999,3,0)</f>
        <v>0908041107</v>
      </c>
    </row>
    <row r="28" spans="1:6" ht="15.75" thickBot="1" x14ac:dyDescent="0.3">
      <c r="A28" s="4" t="s">
        <v>55</v>
      </c>
      <c r="B28" s="4" t="s">
        <v>56</v>
      </c>
      <c r="C28" s="4">
        <v>15</v>
      </c>
      <c r="D28" s="4">
        <v>1</v>
      </c>
      <c r="E28" s="6" t="str">
        <f t="shared" ca="1" si="0"/>
        <v>0919260887</v>
      </c>
      <c r="F28" t="str">
        <f ca="1">VLOOKUP(B28,Sheet2!$C$2:$E$9999,3,0)</f>
        <v>0919260887</v>
      </c>
    </row>
    <row r="29" spans="1:6" ht="15.75" thickBot="1" x14ac:dyDescent="0.3">
      <c r="A29" s="4" t="s">
        <v>57</v>
      </c>
      <c r="B29" s="4" t="s">
        <v>58</v>
      </c>
      <c r="C29" s="4">
        <v>8</v>
      </c>
      <c r="D29" s="4">
        <v>1</v>
      </c>
      <c r="E29" s="6" t="str">
        <f t="shared" ca="1" si="0"/>
        <v>0938727989</v>
      </c>
      <c r="F29" t="str">
        <f ca="1">VLOOKUP(B29,Sheet2!$C$2:$E$9999,3,0)</f>
        <v>0938727989</v>
      </c>
    </row>
    <row r="30" spans="1:6" ht="15.75" thickBot="1" x14ac:dyDescent="0.3">
      <c r="A30" s="4" t="s">
        <v>59</v>
      </c>
      <c r="B30" s="4" t="s">
        <v>60</v>
      </c>
      <c r="C30" s="4">
        <v>8</v>
      </c>
      <c r="D30" s="4">
        <v>3</v>
      </c>
      <c r="E30" s="6" t="str">
        <f t="shared" ca="1" si="0"/>
        <v>0933835502</v>
      </c>
      <c r="F30" t="str">
        <f ca="1">VLOOKUP(B30,Sheet2!$C$2:$E$9999,3,0)</f>
        <v>0933835502</v>
      </c>
    </row>
    <row r="31" spans="1:6" ht="15.75" thickBot="1" x14ac:dyDescent="0.3">
      <c r="A31" s="4" t="s">
        <v>61</v>
      </c>
      <c r="B31" s="4" t="s">
        <v>62</v>
      </c>
      <c r="C31" s="4">
        <v>13</v>
      </c>
      <c r="D31" s="4">
        <v>2</v>
      </c>
      <c r="E31" s="6" t="str">
        <f t="shared" ca="1" si="0"/>
        <v>0947995992</v>
      </c>
      <c r="F31" t="str">
        <f ca="1">VLOOKUP(B31,Sheet2!$C$2:$E$9999,3,0)</f>
        <v>0947995992</v>
      </c>
    </row>
    <row r="32" spans="1:6" ht="15.75" thickBot="1" x14ac:dyDescent="0.3">
      <c r="A32" s="4" t="s">
        <v>63</v>
      </c>
      <c r="B32" s="4" t="s">
        <v>64</v>
      </c>
      <c r="C32" s="4">
        <v>16</v>
      </c>
      <c r="D32" s="4">
        <v>1</v>
      </c>
      <c r="E32" s="6" t="str">
        <f t="shared" ca="1" si="0"/>
        <v>0903022658</v>
      </c>
      <c r="F32" t="str">
        <f ca="1">VLOOKUP(B32,Sheet2!$C$2:$E$9999,3,0)</f>
        <v>0903022658</v>
      </c>
    </row>
    <row r="33" spans="1:6" ht="15.75" thickBot="1" x14ac:dyDescent="0.3">
      <c r="A33" s="4" t="s">
        <v>65</v>
      </c>
      <c r="B33" s="4" t="s">
        <v>66</v>
      </c>
      <c r="C33" s="4">
        <v>8</v>
      </c>
      <c r="D33" s="4">
        <v>3</v>
      </c>
      <c r="E33" s="6" t="str">
        <f t="shared" ca="1" si="0"/>
        <v>0938599020</v>
      </c>
      <c r="F33" t="str">
        <f ca="1">VLOOKUP(B33,Sheet2!$C$2:$E$9999,3,0)</f>
        <v>0938599020</v>
      </c>
    </row>
    <row r="34" spans="1:6" ht="15.75" thickBot="1" x14ac:dyDescent="0.3">
      <c r="A34" s="4" t="s">
        <v>67</v>
      </c>
      <c r="B34" s="4" t="s">
        <v>68</v>
      </c>
      <c r="C34" s="4">
        <v>16</v>
      </c>
      <c r="D34" s="4">
        <v>1</v>
      </c>
      <c r="E34" s="6" t="str">
        <f t="shared" ca="1" si="0"/>
        <v>0933140268</v>
      </c>
      <c r="F34" t="str">
        <f ca="1">VLOOKUP(B34,Sheet2!$C$2:$E$9999,3,0)</f>
        <v>0933140268</v>
      </c>
    </row>
    <row r="35" spans="1:6" ht="15.75" thickBot="1" x14ac:dyDescent="0.3">
      <c r="A35" s="4" t="s">
        <v>69</v>
      </c>
      <c r="B35" s="4" t="s">
        <v>70</v>
      </c>
      <c r="C35" s="4">
        <v>2</v>
      </c>
      <c r="D35" s="4">
        <v>2</v>
      </c>
      <c r="E35" s="6" t="str">
        <f t="shared" ca="1" si="0"/>
        <v>0968415858</v>
      </c>
      <c r="F35" t="str">
        <f ca="1">VLOOKUP(B35,Sheet2!$C$2:$E$9999,3,0)</f>
        <v>0968415858</v>
      </c>
    </row>
    <row r="36" spans="1:6" ht="15.75" thickBot="1" x14ac:dyDescent="0.3">
      <c r="A36" s="4" t="s">
        <v>71</v>
      </c>
      <c r="B36" s="4" t="s">
        <v>72</v>
      </c>
      <c r="C36" s="4">
        <v>1</v>
      </c>
      <c r="D36" s="4">
        <v>1</v>
      </c>
      <c r="E36" s="6" t="str">
        <f t="shared" ca="1" si="0"/>
        <v>0909611123</v>
      </c>
      <c r="F36" t="str">
        <f ca="1">VLOOKUP(B36,Sheet2!$C$2:$E$9999,3,0)</f>
        <v>0909611123</v>
      </c>
    </row>
    <row r="37" spans="1:6" ht="15.75" thickBot="1" x14ac:dyDescent="0.3">
      <c r="A37" s="4" t="s">
        <v>73</v>
      </c>
      <c r="B37" s="4" t="s">
        <v>74</v>
      </c>
      <c r="C37" s="4">
        <v>6</v>
      </c>
      <c r="D37" s="4">
        <v>1</v>
      </c>
      <c r="E37" s="6" t="str">
        <f t="shared" ca="1" si="0"/>
        <v>0966924346</v>
      </c>
      <c r="F37" t="str">
        <f ca="1">VLOOKUP(B37,Sheet2!$C$2:$E$9999,3,0)</f>
        <v>0966924346</v>
      </c>
    </row>
    <row r="38" spans="1:6" ht="15.75" thickBot="1" x14ac:dyDescent="0.3">
      <c r="A38" s="4" t="s">
        <v>75</v>
      </c>
      <c r="B38" s="4" t="s">
        <v>76</v>
      </c>
      <c r="C38" s="4">
        <v>8</v>
      </c>
      <c r="D38" s="4">
        <v>2</v>
      </c>
      <c r="E38" s="6" t="str">
        <f t="shared" ca="1" si="0"/>
        <v>0356564522</v>
      </c>
      <c r="F38" t="str">
        <f ca="1">VLOOKUP(B38,Sheet2!$C$2:$E$9999,3,0)</f>
        <v>0356564522</v>
      </c>
    </row>
    <row r="39" spans="1:6" ht="15.75" thickBot="1" x14ac:dyDescent="0.3">
      <c r="A39" s="4" t="s">
        <v>77</v>
      </c>
      <c r="B39" s="4" t="s">
        <v>78</v>
      </c>
      <c r="C39" s="4">
        <v>4</v>
      </c>
      <c r="D39" s="4">
        <v>3</v>
      </c>
      <c r="E39" s="6" t="str">
        <f t="shared" ca="1" si="0"/>
        <v>0984417636</v>
      </c>
      <c r="F39" t="str">
        <f ca="1">VLOOKUP(B39,Sheet2!$C$2:$E$9999,3,0)</f>
        <v>0984417636</v>
      </c>
    </row>
    <row r="40" spans="1:6" ht="15.75" thickBot="1" x14ac:dyDescent="0.3">
      <c r="A40" s="4" t="s">
        <v>79</v>
      </c>
      <c r="B40" s="4" t="s">
        <v>80</v>
      </c>
      <c r="C40" s="4">
        <v>3</v>
      </c>
      <c r="D40" s="4">
        <v>1</v>
      </c>
      <c r="E40" s="6" t="str">
        <f t="shared" ca="1" si="0"/>
        <v>0931838998</v>
      </c>
      <c r="F40" t="str">
        <f ca="1">VLOOKUP(B40,Sheet2!$C$2:$E$9999,3,0)</f>
        <v>0931838998</v>
      </c>
    </row>
    <row r="41" spans="1:6" ht="15.75" thickBot="1" x14ac:dyDescent="0.3">
      <c r="A41" s="4" t="s">
        <v>81</v>
      </c>
      <c r="B41" s="4" t="s">
        <v>82</v>
      </c>
      <c r="C41" s="4">
        <v>7</v>
      </c>
      <c r="D41" s="4">
        <v>1</v>
      </c>
      <c r="E41" s="6" t="str">
        <f t="shared" ca="1" si="0"/>
        <v>0988423304</v>
      </c>
      <c r="F41" t="str">
        <f ca="1">VLOOKUP(B41,Sheet2!$C$2:$E$9999,3,0)</f>
        <v>0988423304</v>
      </c>
    </row>
    <row r="42" spans="1:6" ht="15.75" thickBot="1" x14ac:dyDescent="0.3">
      <c r="A42" s="4" t="s">
        <v>83</v>
      </c>
      <c r="B42" s="4" t="s">
        <v>84</v>
      </c>
      <c r="C42" s="4">
        <v>11</v>
      </c>
      <c r="D42" s="4">
        <v>1</v>
      </c>
      <c r="E42" s="6" t="str">
        <f t="shared" ca="1" si="0"/>
        <v>0918999449</v>
      </c>
      <c r="F42" t="str">
        <f ca="1">VLOOKUP(B42,Sheet2!$C$2:$E$9999,3,0)</f>
        <v>0918999449</v>
      </c>
    </row>
    <row r="43" spans="1:6" ht="15.75" thickBot="1" x14ac:dyDescent="0.3">
      <c r="A43" s="4" t="s">
        <v>85</v>
      </c>
      <c r="B43" s="4" t="s">
        <v>86</v>
      </c>
      <c r="C43" s="4">
        <v>11</v>
      </c>
      <c r="D43" s="4">
        <v>1</v>
      </c>
      <c r="E43" s="6" t="str">
        <f t="shared" ca="1" si="0"/>
        <v>0938099499</v>
      </c>
      <c r="F43" t="str">
        <f ca="1">VLOOKUP(B43,Sheet2!$C$2:$E$9999,3,0)</f>
        <v>0938099499</v>
      </c>
    </row>
    <row r="44" spans="1:6" ht="15.75" thickBot="1" x14ac:dyDescent="0.3">
      <c r="A44" s="4" t="s">
        <v>87</v>
      </c>
      <c r="B44" s="4" t="s">
        <v>88</v>
      </c>
      <c r="C44" s="4">
        <v>4</v>
      </c>
      <c r="D44" s="4">
        <v>2</v>
      </c>
      <c r="E44" s="6" t="str">
        <f t="shared" ca="1" si="0"/>
        <v>0356657394</v>
      </c>
      <c r="F44" t="str">
        <f ca="1">VLOOKUP(B44,Sheet2!$C$2:$E$9999,3,0)</f>
        <v>0356657394</v>
      </c>
    </row>
    <row r="45" spans="1:6" ht="15.75" thickBot="1" x14ac:dyDescent="0.3">
      <c r="A45" s="4" t="s">
        <v>89</v>
      </c>
      <c r="B45" s="4" t="s">
        <v>90</v>
      </c>
      <c r="C45" s="4">
        <v>1</v>
      </c>
      <c r="D45" s="4">
        <v>3</v>
      </c>
      <c r="E45" s="6" t="str">
        <f t="shared" ca="1" si="0"/>
        <v>0902618874</v>
      </c>
      <c r="F45" t="str">
        <f ca="1">VLOOKUP(B45,Sheet2!$C$2:$E$9999,3,0)</f>
        <v>0902618874</v>
      </c>
    </row>
    <row r="46" spans="1:6" ht="15.75" thickBot="1" x14ac:dyDescent="0.3">
      <c r="A46" s="4" t="s">
        <v>91</v>
      </c>
      <c r="B46" s="4" t="s">
        <v>92</v>
      </c>
      <c r="C46" s="4">
        <v>15</v>
      </c>
      <c r="D46" s="4">
        <v>2</v>
      </c>
      <c r="E46" s="6" t="str">
        <f t="shared" ca="1" si="0"/>
        <v>0334768500</v>
      </c>
      <c r="F46" t="str">
        <f ca="1">VLOOKUP(B46,Sheet2!$C$2:$E$9999,3,0)</f>
        <v>0334768500</v>
      </c>
    </row>
    <row r="47" spans="1:6" ht="15.75" thickBot="1" x14ac:dyDescent="0.3">
      <c r="A47" s="4" t="s">
        <v>93</v>
      </c>
      <c r="B47" s="4" t="s">
        <v>94</v>
      </c>
      <c r="C47" s="4">
        <v>16</v>
      </c>
      <c r="D47" s="4">
        <v>2</v>
      </c>
      <c r="E47" s="6" t="str">
        <f t="shared" ca="1" si="0"/>
        <v>0375075329</v>
      </c>
      <c r="F47" t="str">
        <f ca="1">VLOOKUP(B47,Sheet2!$C$2:$E$9999,3,0)</f>
        <v>0375075329</v>
      </c>
    </row>
    <row r="48" spans="1:6" ht="15.75" thickBot="1" x14ac:dyDescent="0.3">
      <c r="A48" s="4" t="s">
        <v>95</v>
      </c>
      <c r="B48" s="4" t="s">
        <v>96</v>
      </c>
      <c r="C48" s="4">
        <v>7</v>
      </c>
      <c r="D48" s="4">
        <v>3</v>
      </c>
      <c r="E48" s="6" t="str">
        <f t="shared" ca="1" si="0"/>
        <v>0868608700</v>
      </c>
      <c r="F48" t="str">
        <f ca="1">VLOOKUP(B48,Sheet2!$C$2:$E$9999,3,0)</f>
        <v>0868608700</v>
      </c>
    </row>
    <row r="49" spans="1:6" ht="15.75" thickBot="1" x14ac:dyDescent="0.3">
      <c r="A49" s="4" t="s">
        <v>97</v>
      </c>
      <c r="B49" s="4" t="s">
        <v>98</v>
      </c>
      <c r="C49" s="4">
        <v>13</v>
      </c>
      <c r="D49" s="4">
        <v>1</v>
      </c>
      <c r="E49" s="6" t="str">
        <f t="shared" ca="1" si="0"/>
        <v>0982198421</v>
      </c>
      <c r="F49" t="str">
        <f ca="1">VLOOKUP(B49,Sheet2!$C$2:$E$9999,3,0)</f>
        <v>0982198421</v>
      </c>
    </row>
    <row r="50" spans="1:6" ht="15.75" thickBot="1" x14ac:dyDescent="0.3">
      <c r="A50" s="4" t="s">
        <v>99</v>
      </c>
      <c r="B50" s="4" t="s">
        <v>100</v>
      </c>
      <c r="C50" s="4">
        <v>10</v>
      </c>
      <c r="D50" s="4">
        <v>4</v>
      </c>
      <c r="E50" s="6" t="str">
        <f t="shared" ca="1" si="0"/>
        <v>0903112610</v>
      </c>
      <c r="F50" t="str">
        <f ca="1">VLOOKUP(B50,Sheet2!$C$2:$E$9999,3,0)</f>
        <v>0903112610</v>
      </c>
    </row>
    <row r="51" spans="1:6" ht="15.75" thickBot="1" x14ac:dyDescent="0.3">
      <c r="A51" s="4" t="s">
        <v>101</v>
      </c>
      <c r="B51" s="4" t="s">
        <v>102</v>
      </c>
      <c r="C51" s="4">
        <v>4</v>
      </c>
      <c r="D51" s="4">
        <v>3</v>
      </c>
      <c r="E51" s="6" t="str">
        <f t="shared" ca="1" si="0"/>
        <v>0907857462</v>
      </c>
      <c r="F51" t="str">
        <f ca="1">VLOOKUP(B51,Sheet2!$C$2:$E$9999,3,0)</f>
        <v>0907857462</v>
      </c>
    </row>
    <row r="52" spans="1:6" ht="15.75" thickBot="1" x14ac:dyDescent="0.3">
      <c r="A52" s="4" t="s">
        <v>103</v>
      </c>
      <c r="B52" s="4" t="s">
        <v>104</v>
      </c>
      <c r="C52" s="4">
        <v>16</v>
      </c>
      <c r="D52" s="4">
        <v>2</v>
      </c>
      <c r="E52" s="6" t="str">
        <f t="shared" ca="1" si="0"/>
        <v>0868168997</v>
      </c>
      <c r="F52" t="str">
        <f ca="1">VLOOKUP(B52,Sheet2!$C$2:$E$9999,3,0)</f>
        <v>0868168997</v>
      </c>
    </row>
    <row r="53" spans="1:6" ht="15.75" thickBot="1" x14ac:dyDescent="0.3">
      <c r="A53" s="4" t="s">
        <v>105</v>
      </c>
      <c r="B53" s="4" t="s">
        <v>106</v>
      </c>
      <c r="C53" s="4">
        <v>9</v>
      </c>
      <c r="D53" s="4">
        <v>3</v>
      </c>
      <c r="E53" s="6" t="str">
        <f t="shared" ca="1" si="0"/>
        <v>0364678845</v>
      </c>
      <c r="F53" t="str">
        <f ca="1">VLOOKUP(B53,Sheet2!$C$2:$E$9999,3,0)</f>
        <v>0364678845</v>
      </c>
    </row>
    <row r="54" spans="1:6" ht="15.75" thickBot="1" x14ac:dyDescent="0.3">
      <c r="A54" s="4" t="s">
        <v>107</v>
      </c>
      <c r="B54" s="4" t="s">
        <v>108</v>
      </c>
      <c r="C54" s="4">
        <v>15</v>
      </c>
      <c r="D54" s="4">
        <v>1</v>
      </c>
      <c r="E54" s="6" t="str">
        <f t="shared" ca="1" si="0"/>
        <v>0917133866</v>
      </c>
      <c r="F54" t="str">
        <f ca="1">VLOOKUP(B54,Sheet2!$C$2:$E$9999,3,0)</f>
        <v>0917133866</v>
      </c>
    </row>
    <row r="55" spans="1:6" ht="15.75" thickBot="1" x14ac:dyDescent="0.3">
      <c r="A55" s="4" t="s">
        <v>109</v>
      </c>
      <c r="B55" s="4" t="s">
        <v>110</v>
      </c>
      <c r="C55" s="4">
        <v>8</v>
      </c>
      <c r="D55" s="4">
        <v>3</v>
      </c>
      <c r="E55" s="6" t="str">
        <f t="shared" ca="1" si="0"/>
        <v>0909171778</v>
      </c>
      <c r="F55" t="str">
        <f ca="1">VLOOKUP(B55,Sheet2!$C$2:$E$9999,3,0)</f>
        <v>0909171778</v>
      </c>
    </row>
    <row r="56" spans="1:6" ht="15.75" thickBot="1" x14ac:dyDescent="0.3">
      <c r="A56" s="4" t="s">
        <v>111</v>
      </c>
      <c r="B56" s="4" t="s">
        <v>112</v>
      </c>
      <c r="C56" s="4">
        <v>4</v>
      </c>
      <c r="D56" s="4">
        <v>3</v>
      </c>
      <c r="E56" s="6" t="str">
        <f t="shared" ca="1" si="0"/>
        <v>0915746096</v>
      </c>
      <c r="F56" t="str">
        <f ca="1">VLOOKUP(B56,Sheet2!$C$2:$E$9999,3,0)</f>
        <v>0915746096</v>
      </c>
    </row>
    <row r="57" spans="1:6" ht="15.75" thickBot="1" x14ac:dyDescent="0.3">
      <c r="A57" s="4" t="s">
        <v>113</v>
      </c>
      <c r="B57" s="4" t="s">
        <v>114</v>
      </c>
      <c r="C57" s="4">
        <v>15</v>
      </c>
      <c r="D57" s="4">
        <v>1</v>
      </c>
      <c r="E57" s="6" t="str">
        <f t="shared" ca="1" si="0"/>
        <v>0919124749</v>
      </c>
      <c r="F57" t="str">
        <f ca="1">VLOOKUP(B57,Sheet2!$C$2:$E$9999,3,0)</f>
        <v>0919124749</v>
      </c>
    </row>
    <row r="58" spans="1:6" ht="15.75" thickBot="1" x14ac:dyDescent="0.3">
      <c r="A58" s="4" t="s">
        <v>115</v>
      </c>
      <c r="B58" s="4" t="s">
        <v>116</v>
      </c>
      <c r="C58" s="4">
        <v>12</v>
      </c>
      <c r="D58" s="4">
        <v>2</v>
      </c>
      <c r="E58" s="6" t="str">
        <f t="shared" ca="1" si="0"/>
        <v>0763589628</v>
      </c>
      <c r="F58" t="str">
        <f ca="1">VLOOKUP(B58,Sheet2!$C$2:$E$9999,3,0)</f>
        <v>0763589628</v>
      </c>
    </row>
    <row r="59" spans="1:6" ht="15.75" thickBot="1" x14ac:dyDescent="0.3">
      <c r="A59" s="4" t="s">
        <v>117</v>
      </c>
      <c r="B59" s="4" t="s">
        <v>118</v>
      </c>
      <c r="C59" s="4">
        <v>15</v>
      </c>
      <c r="D59" s="4">
        <v>1</v>
      </c>
      <c r="E59" s="6" t="str">
        <f t="shared" ca="1" si="0"/>
        <v>0908313726</v>
      </c>
      <c r="F59" t="str">
        <f ca="1">VLOOKUP(B59,Sheet2!$C$2:$E$9999,3,0)</f>
        <v>0908313726</v>
      </c>
    </row>
    <row r="60" spans="1:6" ht="15.75" thickBot="1" x14ac:dyDescent="0.3">
      <c r="A60" s="4" t="s">
        <v>119</v>
      </c>
      <c r="B60" s="4" t="s">
        <v>120</v>
      </c>
      <c r="C60" s="4">
        <v>11</v>
      </c>
      <c r="D60" s="4">
        <v>4</v>
      </c>
      <c r="E60" s="6" t="str">
        <f t="shared" ca="1" si="0"/>
        <v>0968230367</v>
      </c>
      <c r="F60" t="str">
        <f ca="1">VLOOKUP(B60,Sheet2!$C$2:$E$9999,3,0)</f>
        <v>0968230367</v>
      </c>
    </row>
    <row r="61" spans="1:6" ht="15.75" thickBot="1" x14ac:dyDescent="0.3">
      <c r="A61" s="4" t="s">
        <v>121</v>
      </c>
      <c r="B61" s="4" t="s">
        <v>122</v>
      </c>
      <c r="C61" s="4">
        <v>3</v>
      </c>
      <c r="D61" s="4">
        <v>1</v>
      </c>
      <c r="E61" s="6" t="str">
        <f t="shared" ca="1" si="0"/>
        <v>0913942899</v>
      </c>
      <c r="F61" t="str">
        <f ca="1">VLOOKUP(B61,Sheet2!$C$2:$E$9999,3,0)</f>
        <v>0913942899</v>
      </c>
    </row>
    <row r="62" spans="1:6" ht="15.75" thickBot="1" x14ac:dyDescent="0.3">
      <c r="A62" s="4" t="s">
        <v>123</v>
      </c>
      <c r="B62" s="4" t="s">
        <v>124</v>
      </c>
      <c r="C62" s="4">
        <v>16</v>
      </c>
      <c r="D62" s="4">
        <v>3</v>
      </c>
      <c r="E62" s="6" t="str">
        <f t="shared" ca="1" si="0"/>
        <v>0784642580</v>
      </c>
      <c r="F62" t="str">
        <f ca="1">VLOOKUP(B62,Sheet2!$C$2:$E$9999,3,0)</f>
        <v>0784642580</v>
      </c>
    </row>
    <row r="63" spans="1:6" ht="15.75" thickBot="1" x14ac:dyDescent="0.3">
      <c r="A63" s="4" t="s">
        <v>125</v>
      </c>
      <c r="B63" s="4" t="s">
        <v>126</v>
      </c>
      <c r="C63" s="4">
        <v>1</v>
      </c>
      <c r="D63" s="4">
        <v>3</v>
      </c>
      <c r="E63" s="6" t="str">
        <f t="shared" ca="1" si="0"/>
        <v>0903403876</v>
      </c>
      <c r="F63" t="str">
        <f ca="1">VLOOKUP(B63,Sheet2!$C$2:$E$9999,3,0)</f>
        <v>0903403876</v>
      </c>
    </row>
    <row r="64" spans="1:6" ht="15.75" thickBot="1" x14ac:dyDescent="0.3">
      <c r="A64" s="4" t="s">
        <v>127</v>
      </c>
      <c r="B64" s="4" t="s">
        <v>128</v>
      </c>
      <c r="C64" s="4">
        <v>2</v>
      </c>
      <c r="D64" s="4">
        <v>1</v>
      </c>
      <c r="E64" s="6" t="str">
        <f t="shared" ca="1" si="0"/>
        <v>0981657693</v>
      </c>
      <c r="F64" t="str">
        <f ca="1">VLOOKUP(B64,Sheet2!$C$2:$E$9999,3,0)</f>
        <v>0981657693</v>
      </c>
    </row>
    <row r="65" spans="1:6" ht="15.75" thickBot="1" x14ac:dyDescent="0.3">
      <c r="A65" s="4" t="s">
        <v>129</v>
      </c>
      <c r="B65" s="4" t="s">
        <v>130</v>
      </c>
      <c r="C65" s="4">
        <v>11</v>
      </c>
      <c r="D65" s="4">
        <v>3</v>
      </c>
      <c r="E65" s="6" t="str">
        <f t="shared" ca="1" si="0"/>
        <v>0938322179</v>
      </c>
      <c r="F65" t="str">
        <f ca="1">VLOOKUP(B65,Sheet2!$C$2:$E$9999,3,0)</f>
        <v>0938322179</v>
      </c>
    </row>
    <row r="66" spans="1:6" ht="15.75" thickBot="1" x14ac:dyDescent="0.3">
      <c r="A66" s="4" t="s">
        <v>131</v>
      </c>
      <c r="B66" s="4" t="s">
        <v>132</v>
      </c>
      <c r="C66" s="4">
        <v>16</v>
      </c>
      <c r="D66" s="4">
        <v>2</v>
      </c>
      <c r="E66" s="6" t="str">
        <f t="shared" ca="1" si="0"/>
        <v>0356801055</v>
      </c>
      <c r="F66" t="str">
        <f ca="1">VLOOKUP(B66,Sheet2!$C$2:$E$9999,3,0)</f>
        <v>0356801055</v>
      </c>
    </row>
    <row r="67" spans="1:6" ht="15.75" thickBot="1" x14ac:dyDescent="0.3">
      <c r="A67" s="4" t="s">
        <v>133</v>
      </c>
      <c r="B67" s="4" t="s">
        <v>134</v>
      </c>
      <c r="C67" s="4">
        <v>16</v>
      </c>
      <c r="D67" s="4">
        <v>1</v>
      </c>
      <c r="E67" s="6" t="str">
        <f t="shared" ref="E67:E122" ca="1" si="1">TRIM(F67)</f>
        <v>0565422242</v>
      </c>
      <c r="F67" t="str">
        <f ca="1">VLOOKUP(B67,Sheet2!$C$2:$E$9999,3,0)</f>
        <v>0565422242</v>
      </c>
    </row>
    <row r="68" spans="1:6" ht="15.75" thickBot="1" x14ac:dyDescent="0.3">
      <c r="A68" s="4" t="s">
        <v>135</v>
      </c>
      <c r="B68" s="4" t="s">
        <v>136</v>
      </c>
      <c r="C68" s="4">
        <v>13</v>
      </c>
      <c r="D68" s="4">
        <v>2</v>
      </c>
      <c r="E68" s="6" t="str">
        <f t="shared" ca="1" si="1"/>
        <v>0836152607</v>
      </c>
      <c r="F68" t="str">
        <f ca="1">VLOOKUP(B68,Sheet2!$C$2:$E$9999,3,0)</f>
        <v>0836152607</v>
      </c>
    </row>
    <row r="69" spans="1:6" ht="15.75" thickBot="1" x14ac:dyDescent="0.3">
      <c r="A69" s="4" t="s">
        <v>137</v>
      </c>
      <c r="B69" s="4" t="s">
        <v>138</v>
      </c>
      <c r="C69" s="4">
        <v>12</v>
      </c>
      <c r="D69" s="4">
        <v>1</v>
      </c>
      <c r="E69" s="6" t="str">
        <f t="shared" ca="1" si="1"/>
        <v>0778256782</v>
      </c>
      <c r="F69" t="str">
        <f ca="1">VLOOKUP(B69,Sheet2!$C$2:$E$9999,3,0)</f>
        <v>0778256782</v>
      </c>
    </row>
    <row r="70" spans="1:6" ht="15.75" thickBot="1" x14ac:dyDescent="0.3">
      <c r="A70" s="4" t="s">
        <v>139</v>
      </c>
      <c r="B70" s="4" t="s">
        <v>140</v>
      </c>
      <c r="C70" s="4">
        <v>1</v>
      </c>
      <c r="D70" s="4">
        <v>3</v>
      </c>
      <c r="E70" s="6" t="str">
        <f t="shared" ca="1" si="1"/>
        <v>0327577050</v>
      </c>
      <c r="F70" t="str">
        <f ca="1">VLOOKUP(B70,Sheet2!$C$2:$E$9999,3,0)</f>
        <v>0327577050</v>
      </c>
    </row>
    <row r="71" spans="1:6" ht="15.75" thickBot="1" x14ac:dyDescent="0.3">
      <c r="A71" s="4" t="s">
        <v>141</v>
      </c>
      <c r="B71" s="4" t="s">
        <v>142</v>
      </c>
      <c r="C71" s="4">
        <v>10</v>
      </c>
      <c r="D71" s="4">
        <v>1</v>
      </c>
      <c r="E71" s="6" t="str">
        <f t="shared" ca="1" si="1"/>
        <v>0909092912</v>
      </c>
      <c r="F71" t="str">
        <f ca="1">VLOOKUP(B71,Sheet2!$C$2:$E$9999,3,0)</f>
        <v>0909092912</v>
      </c>
    </row>
    <row r="72" spans="1:6" ht="15.75" thickBot="1" x14ac:dyDescent="0.3">
      <c r="A72" s="4" t="s">
        <v>143</v>
      </c>
      <c r="B72" s="4" t="s">
        <v>144</v>
      </c>
      <c r="C72" s="4">
        <v>13</v>
      </c>
      <c r="D72" s="4">
        <v>3</v>
      </c>
      <c r="E72" s="6" t="str">
        <f t="shared" ca="1" si="1"/>
        <v>0358178238</v>
      </c>
      <c r="F72" t="str">
        <f ca="1">VLOOKUP(B72,Sheet2!$C$2:$E$9999,3,0)</f>
        <v>0358178238</v>
      </c>
    </row>
    <row r="73" spans="1:6" ht="15.75" thickBot="1" x14ac:dyDescent="0.3">
      <c r="A73" s="4" t="s">
        <v>145</v>
      </c>
      <c r="B73" s="4" t="s">
        <v>146</v>
      </c>
      <c r="C73" s="4">
        <v>13</v>
      </c>
      <c r="D73" s="4">
        <v>2</v>
      </c>
      <c r="E73" s="6" t="str">
        <f t="shared" ca="1" si="1"/>
        <v>0389408879</v>
      </c>
      <c r="F73" t="str">
        <f ca="1">VLOOKUP(B73,Sheet2!$C$2:$E$9999,3,0)</f>
        <v>0389408879</v>
      </c>
    </row>
    <row r="74" spans="1:6" ht="15.75" thickBot="1" x14ac:dyDescent="0.3">
      <c r="A74" s="4" t="s">
        <v>147</v>
      </c>
      <c r="B74" s="4" t="s">
        <v>148</v>
      </c>
      <c r="C74" s="4">
        <v>9</v>
      </c>
      <c r="D74" s="4">
        <v>3</v>
      </c>
      <c r="E74" s="6" t="str">
        <f t="shared" ca="1" si="1"/>
        <v>0905442595</v>
      </c>
      <c r="F74" t="str">
        <f ca="1">VLOOKUP(B74,Sheet2!$C$2:$E$9999,3,0)</f>
        <v>0905442595</v>
      </c>
    </row>
    <row r="75" spans="1:6" ht="15.75" thickBot="1" x14ac:dyDescent="0.3">
      <c r="A75" s="4" t="s">
        <v>149</v>
      </c>
      <c r="B75" s="4" t="s">
        <v>150</v>
      </c>
      <c r="C75" s="4">
        <v>8</v>
      </c>
      <c r="D75" s="4">
        <v>3</v>
      </c>
      <c r="E75" s="6" t="str">
        <f t="shared" ca="1" si="1"/>
        <v>0907237320</v>
      </c>
      <c r="F75" t="str">
        <f ca="1">VLOOKUP(B75,Sheet2!$C$2:$E$9999,3,0)</f>
        <v>0907237320</v>
      </c>
    </row>
    <row r="76" spans="1:6" ht="15.75" thickBot="1" x14ac:dyDescent="0.3">
      <c r="A76" s="4" t="s">
        <v>151</v>
      </c>
      <c r="B76" s="4" t="s">
        <v>152</v>
      </c>
      <c r="C76" s="4">
        <v>15</v>
      </c>
      <c r="D76" s="4">
        <v>2</v>
      </c>
      <c r="E76" s="6" t="str">
        <f t="shared" ca="1" si="1"/>
        <v>0983166198</v>
      </c>
      <c r="F76" t="str">
        <f ca="1">VLOOKUP(B76,Sheet2!$C$2:$E$9999,3,0)</f>
        <v>0983166198</v>
      </c>
    </row>
    <row r="77" spans="1:6" ht="15.75" thickBot="1" x14ac:dyDescent="0.3">
      <c r="A77" s="4" t="s">
        <v>153</v>
      </c>
      <c r="B77" s="4" t="s">
        <v>154</v>
      </c>
      <c r="C77" s="4">
        <v>12</v>
      </c>
      <c r="D77" s="4">
        <v>2</v>
      </c>
      <c r="E77" s="6" t="str">
        <f t="shared" ca="1" si="1"/>
        <v>0912329898</v>
      </c>
      <c r="F77" t="str">
        <f ca="1">VLOOKUP(B77,Sheet2!$C$2:$E$9999,3,0)</f>
        <v>0912329898</v>
      </c>
    </row>
    <row r="78" spans="1:6" ht="15.75" thickBot="1" x14ac:dyDescent="0.3">
      <c r="A78" s="4" t="s">
        <v>155</v>
      </c>
      <c r="B78" s="4" t="s">
        <v>156</v>
      </c>
      <c r="C78" s="4">
        <v>4</v>
      </c>
      <c r="D78" s="4">
        <v>2</v>
      </c>
      <c r="E78" s="6" t="str">
        <f t="shared" ca="1" si="1"/>
        <v>0904737022</v>
      </c>
      <c r="F78" t="str">
        <f ca="1">VLOOKUP(B78,Sheet2!$C$2:$E$9999,3,0)</f>
        <v>0904737022</v>
      </c>
    </row>
    <row r="79" spans="1:6" ht="15.75" thickBot="1" x14ac:dyDescent="0.3">
      <c r="A79" s="4" t="s">
        <v>157</v>
      </c>
      <c r="B79" s="4" t="s">
        <v>158</v>
      </c>
      <c r="C79" s="4">
        <v>11</v>
      </c>
      <c r="D79" s="4">
        <v>2</v>
      </c>
      <c r="E79" s="6" t="str">
        <f t="shared" ca="1" si="1"/>
        <v>0936301355</v>
      </c>
      <c r="F79" t="str">
        <f ca="1">VLOOKUP(B79,Sheet2!$C$2:$E$9999,3,0)</f>
        <v>0936301355</v>
      </c>
    </row>
    <row r="80" spans="1:6" ht="15.75" thickBot="1" x14ac:dyDescent="0.3">
      <c r="A80" s="4" t="s">
        <v>159</v>
      </c>
      <c r="B80" s="4" t="s">
        <v>160</v>
      </c>
      <c r="C80" s="4">
        <v>6</v>
      </c>
      <c r="D80" s="4">
        <v>1</v>
      </c>
      <c r="E80" s="6" t="str">
        <f t="shared" ca="1" si="1"/>
        <v>0933621901</v>
      </c>
      <c r="F80" t="str">
        <f ca="1">VLOOKUP(B80,Sheet2!$C$2:$E$9999,3,0)</f>
        <v>0933621901</v>
      </c>
    </row>
    <row r="81" spans="1:6" ht="15.75" thickBot="1" x14ac:dyDescent="0.3">
      <c r="A81" s="4" t="s">
        <v>161</v>
      </c>
      <c r="B81" s="4" t="s">
        <v>162</v>
      </c>
      <c r="C81" s="4">
        <v>13</v>
      </c>
      <c r="D81" s="4">
        <v>3</v>
      </c>
      <c r="E81" s="6" t="str">
        <f t="shared" ca="1" si="1"/>
        <v>0852371097</v>
      </c>
      <c r="F81" t="str">
        <f ca="1">VLOOKUP(B81,Sheet2!$C$2:$E$9999,3,0)</f>
        <v>0852371097</v>
      </c>
    </row>
    <row r="82" spans="1:6" ht="15.75" thickBot="1" x14ac:dyDescent="0.3">
      <c r="A82" s="4" t="s">
        <v>163</v>
      </c>
      <c r="B82" s="4" t="s">
        <v>164</v>
      </c>
      <c r="C82" s="4">
        <v>13</v>
      </c>
      <c r="D82" s="4">
        <v>2</v>
      </c>
      <c r="E82" s="6" t="str">
        <f t="shared" ca="1" si="1"/>
        <v>0898280113</v>
      </c>
      <c r="F82" t="str">
        <f ca="1">VLOOKUP(B82,Sheet2!$C$2:$E$9999,3,0)</f>
        <v>0898280113</v>
      </c>
    </row>
    <row r="83" spans="1:6" ht="15.75" thickBot="1" x14ac:dyDescent="0.3">
      <c r="A83" s="4" t="s">
        <v>165</v>
      </c>
      <c r="B83" s="4" t="s">
        <v>166</v>
      </c>
      <c r="C83" s="4">
        <v>2</v>
      </c>
      <c r="D83" s="4">
        <v>1</v>
      </c>
      <c r="E83" s="6" t="str">
        <f t="shared" ca="1" si="1"/>
        <v>0773747812</v>
      </c>
      <c r="F83" t="str">
        <f ca="1">VLOOKUP(B83,Sheet2!$C$2:$E$9999,3,0)</f>
        <v>0773747812</v>
      </c>
    </row>
    <row r="84" spans="1:6" ht="15.75" thickBot="1" x14ac:dyDescent="0.3">
      <c r="A84" s="4" t="s">
        <v>167</v>
      </c>
      <c r="B84" s="4" t="s">
        <v>168</v>
      </c>
      <c r="C84" s="4">
        <v>16</v>
      </c>
      <c r="D84" s="4">
        <v>1</v>
      </c>
      <c r="E84" s="6" t="str">
        <f t="shared" ca="1" si="1"/>
        <v>0972605576</v>
      </c>
      <c r="F84" t="str">
        <f ca="1">VLOOKUP(B84,Sheet2!$C$2:$E$9999,3,0)</f>
        <v>0972605576</v>
      </c>
    </row>
    <row r="85" spans="1:6" ht="15.75" thickBot="1" x14ac:dyDescent="0.3">
      <c r="A85" s="4" t="s">
        <v>169</v>
      </c>
      <c r="B85" s="4" t="s">
        <v>170</v>
      </c>
      <c r="C85" s="4">
        <v>3</v>
      </c>
      <c r="D85" s="4">
        <v>2</v>
      </c>
      <c r="E85" s="6" t="str">
        <f t="shared" ca="1" si="1"/>
        <v>0905240676</v>
      </c>
      <c r="F85" t="str">
        <f ca="1">VLOOKUP(B85,Sheet2!$C$2:$E$9999,3,0)</f>
        <v>0905240676</v>
      </c>
    </row>
    <row r="86" spans="1:6" ht="15.75" thickBot="1" x14ac:dyDescent="0.3">
      <c r="A86" s="4" t="s">
        <v>171</v>
      </c>
      <c r="B86" s="4" t="s">
        <v>172</v>
      </c>
      <c r="C86" s="4">
        <v>15</v>
      </c>
      <c r="D86" s="4">
        <v>3</v>
      </c>
      <c r="E86" s="6" t="str">
        <f t="shared" ca="1" si="1"/>
        <v>0907783040</v>
      </c>
      <c r="F86" t="str">
        <f ca="1">VLOOKUP(B86,Sheet2!$C$2:$E$9999,3,0)</f>
        <v>0907783040</v>
      </c>
    </row>
    <row r="87" spans="1:6" ht="15.75" thickBot="1" x14ac:dyDescent="0.3">
      <c r="A87" s="4" t="s">
        <v>173</v>
      </c>
      <c r="B87" s="4" t="s">
        <v>174</v>
      </c>
      <c r="C87" s="4">
        <v>8</v>
      </c>
      <c r="D87" s="4">
        <v>2</v>
      </c>
      <c r="E87" s="6" t="str">
        <f t="shared" ca="1" si="1"/>
        <v>0348814431</v>
      </c>
      <c r="F87" t="str">
        <f ca="1">VLOOKUP(B87,Sheet2!$C$2:$E$9999,3,0)</f>
        <v>0348814431</v>
      </c>
    </row>
    <row r="88" spans="1:6" ht="15.75" thickBot="1" x14ac:dyDescent="0.3">
      <c r="A88" s="4" t="s">
        <v>175</v>
      </c>
      <c r="B88" s="4" t="s">
        <v>176</v>
      </c>
      <c r="C88" s="4">
        <v>16</v>
      </c>
      <c r="D88" s="4">
        <v>2</v>
      </c>
      <c r="E88" s="6" t="str">
        <f t="shared" ca="1" si="1"/>
        <v>0349051631</v>
      </c>
      <c r="F88" t="str">
        <f ca="1">VLOOKUP(B88,Sheet2!$C$2:$E$9999,3,0)</f>
        <v>0349051631</v>
      </c>
    </row>
    <row r="89" spans="1:6" ht="15.75" thickBot="1" x14ac:dyDescent="0.3">
      <c r="A89" s="4" t="s">
        <v>177</v>
      </c>
      <c r="B89" s="4" t="s">
        <v>178</v>
      </c>
      <c r="C89" s="4">
        <v>13</v>
      </c>
      <c r="D89" s="4">
        <v>1</v>
      </c>
      <c r="E89" s="6" t="str">
        <f t="shared" ca="1" si="1"/>
        <v>0586558655</v>
      </c>
      <c r="F89" t="str">
        <f ca="1">VLOOKUP(B89,Sheet2!$C$2:$E$9999,3,0)</f>
        <v>0586558655</v>
      </c>
    </row>
    <row r="90" spans="1:6" ht="15.75" thickBot="1" x14ac:dyDescent="0.3">
      <c r="A90" s="4" t="s">
        <v>179</v>
      </c>
      <c r="B90" s="4" t="s">
        <v>180</v>
      </c>
      <c r="C90" s="4">
        <v>16</v>
      </c>
      <c r="D90" s="4">
        <v>1</v>
      </c>
      <c r="E90" s="6" t="str">
        <f t="shared" ca="1" si="1"/>
        <v>0933996281</v>
      </c>
      <c r="F90" t="str">
        <f ca="1">VLOOKUP(B90,Sheet2!$C$2:$E$9999,3,0)</f>
        <v>0933996281</v>
      </c>
    </row>
    <row r="91" spans="1:6" ht="15.75" thickBot="1" x14ac:dyDescent="0.3">
      <c r="A91" s="4" t="s">
        <v>181</v>
      </c>
      <c r="B91" s="4" t="s">
        <v>182</v>
      </c>
      <c r="C91" s="4">
        <v>13</v>
      </c>
      <c r="D91" s="4">
        <v>2</v>
      </c>
      <c r="E91" s="6" t="str">
        <f t="shared" ca="1" si="1"/>
        <v>0344271999</v>
      </c>
      <c r="F91" t="str">
        <f ca="1">VLOOKUP(B91,Sheet2!$C$2:$E$9999,3,0)</f>
        <v>0344271999</v>
      </c>
    </row>
    <row r="92" spans="1:6" ht="15.75" thickBot="1" x14ac:dyDescent="0.3">
      <c r="A92" s="4" t="s">
        <v>183</v>
      </c>
      <c r="B92" s="4" t="s">
        <v>184</v>
      </c>
      <c r="C92" s="4">
        <v>11</v>
      </c>
      <c r="D92" s="4">
        <v>2</v>
      </c>
      <c r="E92" s="6" t="str">
        <f t="shared" ca="1" si="1"/>
        <v>0982415578</v>
      </c>
      <c r="F92" t="str">
        <f ca="1">VLOOKUP(B92,Sheet2!$C$2:$E$9999,3,0)</f>
        <v>0982415578</v>
      </c>
    </row>
    <row r="93" spans="1:6" ht="15.75" thickBot="1" x14ac:dyDescent="0.3">
      <c r="A93" s="4" t="s">
        <v>185</v>
      </c>
      <c r="B93" s="4" t="s">
        <v>186</v>
      </c>
      <c r="C93" s="4">
        <v>8</v>
      </c>
      <c r="D93" s="4">
        <v>2</v>
      </c>
      <c r="E93" s="6" t="str">
        <f t="shared" ca="1" si="1"/>
        <v>0398686675</v>
      </c>
      <c r="F93" t="str">
        <f ca="1">VLOOKUP(B93,Sheet2!$C$2:$E$9999,3,0)</f>
        <v>0398686675</v>
      </c>
    </row>
    <row r="94" spans="1:6" ht="15.75" thickBot="1" x14ac:dyDescent="0.3">
      <c r="A94" s="4" t="s">
        <v>187</v>
      </c>
      <c r="B94" s="4" t="s">
        <v>188</v>
      </c>
      <c r="C94" s="4">
        <v>8</v>
      </c>
      <c r="D94" s="4">
        <v>4</v>
      </c>
      <c r="E94" s="6" t="str">
        <f t="shared" ca="1" si="1"/>
        <v>0704679543</v>
      </c>
      <c r="F94" t="str">
        <f ca="1">VLOOKUP(B94,Sheet2!$C$2:$E$9999,3,0)</f>
        <v>0704679543</v>
      </c>
    </row>
    <row r="95" spans="1:6" ht="15.75" thickBot="1" x14ac:dyDescent="0.3">
      <c r="A95" s="4" t="s">
        <v>189</v>
      </c>
      <c r="B95" s="4" t="s">
        <v>190</v>
      </c>
      <c r="C95" s="4">
        <v>9</v>
      </c>
      <c r="D95" s="4">
        <v>1</v>
      </c>
      <c r="E95" s="6" t="str">
        <f t="shared" ca="1" si="1"/>
        <v>0868739169</v>
      </c>
      <c r="F95" t="str">
        <f ca="1">VLOOKUP(B95,Sheet2!$C$2:$E$9999,3,0)</f>
        <v>0868739169</v>
      </c>
    </row>
    <row r="96" spans="1:6" ht="15.75" thickBot="1" x14ac:dyDescent="0.3">
      <c r="A96" s="4" t="s">
        <v>191</v>
      </c>
      <c r="B96" s="4" t="s">
        <v>192</v>
      </c>
      <c r="C96" s="4">
        <v>11</v>
      </c>
      <c r="D96" s="4">
        <v>2</v>
      </c>
      <c r="E96" s="6" t="str">
        <f t="shared" ca="1" si="1"/>
        <v>0912670007</v>
      </c>
      <c r="F96" t="str">
        <f ca="1">VLOOKUP(B96,Sheet2!$C$2:$E$9999,3,0)</f>
        <v>0912670007</v>
      </c>
    </row>
    <row r="97" spans="1:6" ht="15.75" thickBot="1" x14ac:dyDescent="0.3">
      <c r="A97" s="4" t="s">
        <v>193</v>
      </c>
      <c r="B97" s="4" t="s">
        <v>194</v>
      </c>
      <c r="C97" s="4">
        <v>5</v>
      </c>
      <c r="D97" s="4">
        <v>3</v>
      </c>
      <c r="E97" s="6" t="str">
        <f t="shared" ca="1" si="1"/>
        <v>0888057777</v>
      </c>
      <c r="F97" t="str">
        <f ca="1">VLOOKUP(B97,Sheet2!$C$2:$E$9999,3,0)</f>
        <v>0888057777</v>
      </c>
    </row>
    <row r="98" spans="1:6" ht="15.75" thickBot="1" x14ac:dyDescent="0.3">
      <c r="A98" s="4" t="s">
        <v>195</v>
      </c>
      <c r="B98" s="4" t="s">
        <v>196</v>
      </c>
      <c r="C98" s="4">
        <v>8</v>
      </c>
      <c r="D98" s="4">
        <v>4</v>
      </c>
      <c r="E98" s="6" t="str">
        <f t="shared" ca="1" si="1"/>
        <v>0945513896</v>
      </c>
      <c r="F98" t="str">
        <f ca="1">VLOOKUP(B98,Sheet2!$C$2:$E$9999,3,0)</f>
        <v>0945513896</v>
      </c>
    </row>
    <row r="99" spans="1:6" ht="15.75" thickBot="1" x14ac:dyDescent="0.3">
      <c r="A99" s="4" t="s">
        <v>197</v>
      </c>
      <c r="B99" s="4" t="s">
        <v>198</v>
      </c>
      <c r="C99" s="4">
        <v>12</v>
      </c>
      <c r="D99" s="4">
        <v>1</v>
      </c>
      <c r="E99" s="6" t="str">
        <f t="shared" ca="1" si="1"/>
        <v>0903072703</v>
      </c>
      <c r="F99" t="str">
        <f ca="1">VLOOKUP(B99,Sheet2!$C$2:$E$9999,3,0)</f>
        <v>0903072703</v>
      </c>
    </row>
    <row r="100" spans="1:6" ht="15.75" thickBot="1" x14ac:dyDescent="0.3">
      <c r="A100" s="4" t="s">
        <v>199</v>
      </c>
      <c r="B100" s="4" t="s">
        <v>200</v>
      </c>
      <c r="C100" s="4">
        <v>1</v>
      </c>
      <c r="D100" s="4">
        <v>2</v>
      </c>
      <c r="E100" s="6" t="str">
        <f t="shared" ca="1" si="1"/>
        <v>0903261880</v>
      </c>
      <c r="F100" t="str">
        <f ca="1">VLOOKUP(B100,Sheet2!$C$2:$E$9999,3,0)</f>
        <v>0903261880</v>
      </c>
    </row>
    <row r="101" spans="1:6" ht="15.75" thickBot="1" x14ac:dyDescent="0.3">
      <c r="A101" s="4" t="s">
        <v>201</v>
      </c>
      <c r="B101" s="4" t="s">
        <v>202</v>
      </c>
      <c r="C101" s="4">
        <v>4</v>
      </c>
      <c r="D101" s="4">
        <v>2</v>
      </c>
      <c r="E101" s="6" t="str">
        <f t="shared" ca="1" si="1"/>
        <v>0977741298</v>
      </c>
      <c r="F101" t="str">
        <f ca="1">VLOOKUP(B101,Sheet2!$C$2:$E$9999,3,0)</f>
        <v>0977741298</v>
      </c>
    </row>
    <row r="102" spans="1:6" ht="15.75" thickBot="1" x14ac:dyDescent="0.3">
      <c r="A102" s="4" t="s">
        <v>203</v>
      </c>
      <c r="B102" s="4" t="s">
        <v>204</v>
      </c>
      <c r="C102" s="4">
        <v>8</v>
      </c>
      <c r="D102" s="4">
        <v>2</v>
      </c>
      <c r="E102" s="6" t="str">
        <f t="shared" ca="1" si="1"/>
        <v>0397192959</v>
      </c>
      <c r="F102" t="str">
        <f ca="1">VLOOKUP(B102,Sheet2!$C$2:$E$9999,3,0)</f>
        <v>0397192959</v>
      </c>
    </row>
    <row r="103" spans="1:6" ht="15.75" thickBot="1" x14ac:dyDescent="0.3">
      <c r="A103" s="4" t="s">
        <v>205</v>
      </c>
      <c r="B103" s="4" t="s">
        <v>206</v>
      </c>
      <c r="C103" s="4">
        <v>11</v>
      </c>
      <c r="D103" s="4">
        <v>2</v>
      </c>
      <c r="E103" s="6" t="str">
        <f t="shared" ca="1" si="1"/>
        <v>0936442692</v>
      </c>
      <c r="F103" t="str">
        <f ca="1">VLOOKUP(B103,Sheet2!$C$2:$E$9999,3,0)</f>
        <v>0936442692</v>
      </c>
    </row>
    <row r="104" spans="1:6" ht="15.75" thickBot="1" x14ac:dyDescent="0.3">
      <c r="A104" s="4" t="s">
        <v>207</v>
      </c>
      <c r="B104" s="4" t="s">
        <v>208</v>
      </c>
      <c r="C104" s="4">
        <v>16</v>
      </c>
      <c r="D104" s="4">
        <v>3</v>
      </c>
      <c r="E104" s="6" t="str">
        <f t="shared" ca="1" si="1"/>
        <v>0888878381</v>
      </c>
      <c r="F104" t="str">
        <f ca="1">VLOOKUP(B104,Sheet2!$C$2:$E$9999,3,0)</f>
        <v>0888878381</v>
      </c>
    </row>
    <row r="105" spans="1:6" ht="15.75" thickBot="1" x14ac:dyDescent="0.3">
      <c r="A105" s="4" t="s">
        <v>209</v>
      </c>
      <c r="B105" s="4" t="s">
        <v>210</v>
      </c>
      <c r="C105" s="4">
        <v>2</v>
      </c>
      <c r="D105" s="4">
        <v>3</v>
      </c>
      <c r="E105" s="6" t="str">
        <f t="shared" ca="1" si="1"/>
        <v>0962369500</v>
      </c>
      <c r="F105" t="str">
        <f ca="1">VLOOKUP(B105,Sheet2!$C$2:$E$9999,3,0)</f>
        <v>0962369500</v>
      </c>
    </row>
    <row r="106" spans="1:6" ht="15.75" thickBot="1" x14ac:dyDescent="0.3">
      <c r="A106" s="4" t="s">
        <v>211</v>
      </c>
      <c r="B106" s="4" t="s">
        <v>212</v>
      </c>
      <c r="C106" s="4">
        <v>1</v>
      </c>
      <c r="D106" s="4">
        <v>1</v>
      </c>
      <c r="E106" s="6" t="str">
        <f t="shared" ca="1" si="1"/>
        <v>0948223805</v>
      </c>
      <c r="F106" t="str">
        <f ca="1">VLOOKUP(B106,Sheet2!$C$2:$E$9999,3,0)</f>
        <v>0948223805</v>
      </c>
    </row>
    <row r="107" spans="1:6" ht="15.75" thickBot="1" x14ac:dyDescent="0.3">
      <c r="A107" s="4" t="s">
        <v>213</v>
      </c>
      <c r="B107" s="4" t="s">
        <v>214</v>
      </c>
      <c r="C107" s="4">
        <v>8</v>
      </c>
      <c r="D107" s="4">
        <v>2</v>
      </c>
      <c r="E107" s="6" t="str">
        <f t="shared" ca="1" si="1"/>
        <v>0985952226</v>
      </c>
      <c r="F107" t="str">
        <f ca="1">VLOOKUP(B107,Sheet2!$C$2:$E$9999,3,0)</f>
        <v>0985952226</v>
      </c>
    </row>
    <row r="108" spans="1:6" ht="15.75" thickBot="1" x14ac:dyDescent="0.3">
      <c r="A108" s="4" t="s">
        <v>215</v>
      </c>
      <c r="B108" s="4" t="s">
        <v>216</v>
      </c>
      <c r="C108" s="4">
        <v>8</v>
      </c>
      <c r="D108" s="4">
        <v>4</v>
      </c>
      <c r="E108" s="6" t="str">
        <f t="shared" ca="1" si="1"/>
        <v>0908142368</v>
      </c>
      <c r="F108" t="str">
        <f ca="1">VLOOKUP(B108,Sheet2!$C$2:$E$9999,3,0)</f>
        <v>0908142368</v>
      </c>
    </row>
    <row r="109" spans="1:6" ht="15.75" thickBot="1" x14ac:dyDescent="0.3">
      <c r="A109" s="4" t="s">
        <v>217</v>
      </c>
      <c r="B109" s="4" t="s">
        <v>218</v>
      </c>
      <c r="C109" s="4">
        <v>13</v>
      </c>
      <c r="D109" s="4">
        <v>2</v>
      </c>
      <c r="E109" s="6" t="str">
        <f t="shared" ca="1" si="1"/>
        <v>0981295669</v>
      </c>
      <c r="F109" t="str">
        <f ca="1">VLOOKUP(B109,Sheet2!$C$2:$E$9999,3,0)</f>
        <v>0981295669</v>
      </c>
    </row>
    <row r="110" spans="1:6" ht="15.75" thickBot="1" x14ac:dyDescent="0.3">
      <c r="A110" s="4" t="s">
        <v>219</v>
      </c>
      <c r="B110" s="4" t="s">
        <v>220</v>
      </c>
      <c r="C110" s="4">
        <v>8</v>
      </c>
      <c r="D110" s="4">
        <v>3</v>
      </c>
      <c r="E110" s="6" t="str">
        <f t="shared" ca="1" si="1"/>
        <v>0964005731</v>
      </c>
      <c r="F110" t="str">
        <f ca="1">VLOOKUP(B110,Sheet2!$C$2:$E$9999,3,0)</f>
        <v>0964005731</v>
      </c>
    </row>
    <row r="111" spans="1:6" ht="15.75" thickBot="1" x14ac:dyDescent="0.3">
      <c r="A111" s="4" t="s">
        <v>221</v>
      </c>
      <c r="B111" s="4" t="s">
        <v>222</v>
      </c>
      <c r="C111" s="4">
        <v>11</v>
      </c>
      <c r="D111" s="4">
        <v>3</v>
      </c>
      <c r="E111" s="6" t="str">
        <f t="shared" ca="1" si="1"/>
        <v>0917606608</v>
      </c>
      <c r="F111" t="str">
        <f ca="1">VLOOKUP(B111,Sheet2!$C$2:$E$9999,3,0)</f>
        <v>0917606608</v>
      </c>
    </row>
    <row r="112" spans="1:6" ht="15.75" thickBot="1" x14ac:dyDescent="0.3">
      <c r="A112" s="4" t="s">
        <v>223</v>
      </c>
      <c r="B112" s="4" t="s">
        <v>224</v>
      </c>
      <c r="C112" s="4">
        <v>6</v>
      </c>
      <c r="D112" s="4">
        <v>2</v>
      </c>
      <c r="E112" s="6" t="str">
        <f t="shared" ca="1" si="1"/>
        <v>0369208135</v>
      </c>
      <c r="F112" t="str">
        <f ca="1">VLOOKUP(B112,Sheet2!$C$2:$E$9999,3,0)</f>
        <v>0369208135</v>
      </c>
    </row>
    <row r="113" spans="1:6" ht="15.75" thickBot="1" x14ac:dyDescent="0.3">
      <c r="A113" s="4" t="s">
        <v>225</v>
      </c>
      <c r="B113" s="4" t="s">
        <v>226</v>
      </c>
      <c r="C113" s="4">
        <v>13</v>
      </c>
      <c r="D113" s="4">
        <v>1</v>
      </c>
      <c r="E113" s="6" t="str">
        <f t="shared" ca="1" si="1"/>
        <v>0772998725</v>
      </c>
      <c r="F113" t="str">
        <f ca="1">VLOOKUP(B113,Sheet2!$C$2:$E$9999,3,0)</f>
        <v>0772998725</v>
      </c>
    </row>
    <row r="114" spans="1:6" ht="15.75" thickBot="1" x14ac:dyDescent="0.3">
      <c r="A114" s="4" t="s">
        <v>227</v>
      </c>
      <c r="B114" s="4" t="s">
        <v>228</v>
      </c>
      <c r="C114" s="4">
        <v>15</v>
      </c>
      <c r="D114" s="4">
        <v>2</v>
      </c>
      <c r="E114" s="6" t="str">
        <f t="shared" ca="1" si="1"/>
        <v>0787060259</v>
      </c>
      <c r="F114" t="str">
        <f ca="1">VLOOKUP(B114,Sheet2!$C$2:$E$9999,3,0)</f>
        <v>0787060259</v>
      </c>
    </row>
    <row r="115" spans="1:6" ht="15.75" thickBot="1" x14ac:dyDescent="0.3">
      <c r="A115" s="4" t="s">
        <v>229</v>
      </c>
      <c r="B115" s="4" t="s">
        <v>230</v>
      </c>
      <c r="C115" s="4">
        <v>14</v>
      </c>
      <c r="D115" s="4">
        <v>1</v>
      </c>
      <c r="E115" s="6" t="str">
        <f t="shared" ca="1" si="1"/>
        <v>0938638960</v>
      </c>
      <c r="F115" t="str">
        <f ca="1">VLOOKUP(B115,Sheet2!$C$2:$E$9999,3,0)</f>
        <v>0938638960</v>
      </c>
    </row>
    <row r="116" spans="1:6" ht="15.75" thickBot="1" x14ac:dyDescent="0.3">
      <c r="A116" s="4" t="s">
        <v>231</v>
      </c>
      <c r="B116" s="4" t="s">
        <v>232</v>
      </c>
      <c r="C116" s="4">
        <v>1</v>
      </c>
      <c r="D116" s="4">
        <v>2</v>
      </c>
      <c r="E116" s="6" t="str">
        <f t="shared" ca="1" si="1"/>
        <v>0965492333</v>
      </c>
      <c r="F116" t="str">
        <f ca="1">VLOOKUP(B116,Sheet2!$C$2:$E$9999,3,0)</f>
        <v>0965492333</v>
      </c>
    </row>
    <row r="117" spans="1:6" ht="15.75" thickBot="1" x14ac:dyDescent="0.3">
      <c r="A117" s="4" t="s">
        <v>233</v>
      </c>
      <c r="B117" s="4" t="s">
        <v>234</v>
      </c>
      <c r="C117" s="4">
        <v>1</v>
      </c>
      <c r="D117" s="4">
        <v>2</v>
      </c>
      <c r="E117" s="6" t="str">
        <f t="shared" ca="1" si="1"/>
        <v>0977059852</v>
      </c>
      <c r="F117" t="str">
        <f ca="1">VLOOKUP(B117,Sheet2!$C$2:$E$9999,3,0)</f>
        <v>0977059852</v>
      </c>
    </row>
    <row r="118" spans="1:6" ht="15.75" thickBot="1" x14ac:dyDescent="0.3">
      <c r="A118" s="4" t="s">
        <v>235</v>
      </c>
      <c r="B118" s="4" t="s">
        <v>236</v>
      </c>
      <c r="C118" s="4">
        <v>2</v>
      </c>
      <c r="D118" s="4">
        <v>2</v>
      </c>
      <c r="E118" s="6" t="str">
        <f t="shared" ca="1" si="1"/>
        <v>0988667887</v>
      </c>
      <c r="F118" t="str">
        <f ca="1">VLOOKUP(B118,Sheet2!$C$2:$E$9999,3,0)</f>
        <v>0988667887</v>
      </c>
    </row>
    <row r="119" spans="1:6" ht="15.75" thickBot="1" x14ac:dyDescent="0.3">
      <c r="A119" s="4" t="s">
        <v>237</v>
      </c>
      <c r="B119" s="4" t="s">
        <v>238</v>
      </c>
      <c r="C119" s="4">
        <v>1</v>
      </c>
      <c r="D119" s="4">
        <v>2</v>
      </c>
      <c r="E119" s="6" t="str">
        <f t="shared" ca="1" si="1"/>
        <v>0868453280</v>
      </c>
      <c r="F119" t="str">
        <f ca="1">VLOOKUP(B119,Sheet2!$C$2:$E$9999,3,0)</f>
        <v>0868453280</v>
      </c>
    </row>
    <row r="120" spans="1:6" ht="15.75" thickBot="1" x14ac:dyDescent="0.3">
      <c r="A120" s="4" t="s">
        <v>239</v>
      </c>
      <c r="B120" s="4" t="s">
        <v>240</v>
      </c>
      <c r="C120" s="4">
        <v>16</v>
      </c>
      <c r="D120" s="4">
        <v>2</v>
      </c>
      <c r="E120" s="6" t="str">
        <f t="shared" ca="1" si="1"/>
        <v>0376236696</v>
      </c>
      <c r="F120" t="str">
        <f ca="1">VLOOKUP(B120,Sheet2!$C$2:$E$9999,3,0)</f>
        <v>0376236696</v>
      </c>
    </row>
    <row r="121" spans="1:6" ht="15.75" thickBot="1" x14ac:dyDescent="0.3">
      <c r="A121" s="4" t="s">
        <v>241</v>
      </c>
      <c r="B121" s="4" t="s">
        <v>242</v>
      </c>
      <c r="C121" s="4">
        <v>11</v>
      </c>
      <c r="D121" s="4">
        <v>2</v>
      </c>
      <c r="E121" s="6" t="str">
        <f t="shared" ca="1" si="1"/>
        <v>0946311567</v>
      </c>
      <c r="F121" t="str">
        <f ca="1">VLOOKUP(B121,Sheet2!$C$2:$E$9999,3,0)</f>
        <v>0946311567</v>
      </c>
    </row>
    <row r="122" spans="1:6" ht="15.75" thickBot="1" x14ac:dyDescent="0.3">
      <c r="A122" s="1" t="s">
        <v>243</v>
      </c>
      <c r="B122" s="1" t="s">
        <v>244</v>
      </c>
      <c r="C122" s="4">
        <v>16</v>
      </c>
      <c r="D122" s="4">
        <v>2</v>
      </c>
      <c r="E122" s="6" t="str">
        <f t="shared" ca="1" si="1"/>
        <v>0383422483</v>
      </c>
      <c r="F122" t="str">
        <f ca="1">VLOOKUP(B122,Sheet2!$C$2:$E$9999,3,0)</f>
        <v>0383422483</v>
      </c>
    </row>
  </sheetData>
  <autoFilter ref="A1:D122" xr:uid="{04EF666C-D12C-4352-ADAC-71B245568E2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577F-0299-4B44-9F07-00451C41C9E7}">
  <dimension ref="A1:E133"/>
  <sheetViews>
    <sheetView workbookViewId="0">
      <selection activeCell="E2" sqref="E2:E133"/>
    </sheetView>
  </sheetViews>
  <sheetFormatPr defaultRowHeight="15" x14ac:dyDescent="0.25"/>
  <cols>
    <col min="1" max="1" width="72.42578125" bestFit="1" customWidth="1"/>
    <col min="2" max="2" width="33.85546875" bestFit="1" customWidth="1"/>
    <col min="3" max="3" width="27" bestFit="1" customWidth="1"/>
    <col min="4" max="4" width="12.5703125" bestFit="1" customWidth="1"/>
  </cols>
  <sheetData>
    <row r="1" spans="1:5" x14ac:dyDescent="0.25">
      <c r="A1" t="s">
        <v>246</v>
      </c>
    </row>
    <row r="2" spans="1:5" x14ac:dyDescent="0.25">
      <c r="A2" t="s">
        <v>410</v>
      </c>
      <c r="B2" t="str">
        <f>LEFT(A2, FIND("0", A2) - 2)</f>
        <v>Nguyễn Thành Long</v>
      </c>
      <c r="C2" t="str" cm="1">
        <f t="array" aca="1" ref="C2" ca="1">TRIM(RIGHT(A2,FIND(" ",_xlfn.TEXTJOIN("",TRUE,MID(A2,LEN(A2)-ROW(INDIRECT("1:"&amp;LEN(A2)))+1,1)))))</f>
        <v>long@amata.com</v>
      </c>
      <c r="D2" t="str">
        <f>MID(A2, FIND("0", A2), 13)</f>
        <v xml:space="preserve">0356.801.055 </v>
      </c>
      <c r="E2" t="str">
        <f>SUBSTITUTE(SUBSTITUTE(D2,".","")," ","")</f>
        <v>0356801055</v>
      </c>
    </row>
    <row r="3" spans="1:5" x14ac:dyDescent="0.25">
      <c r="A3" t="s">
        <v>290</v>
      </c>
      <c r="B3" t="str">
        <f t="shared" ref="B3:B66" si="0">LEFT(A3, FIND("0", A3) - 2)</f>
        <v>Bảo Trì Nguyễn Hoàng DŨNG</v>
      </c>
      <c r="C3" t="str" cm="1">
        <f t="array" aca="1" ref="C3" ca="1">TRIM(RIGHT(A3,FIND(" ",_xlfn.TEXTJOIN("",TRUE,MID(A3,LEN(A3)-ROW(INDIRECT("1:"&amp;LEN(A3)))+1,1)))))</f>
        <v>dung@amata.com</v>
      </c>
      <c r="D3" t="str">
        <f t="shared" ref="D3:D66" si="1">MID(A3, FIND("0", A3), 13)</f>
        <v xml:space="preserve">0917.133.866 </v>
      </c>
      <c r="E3" t="str">
        <f t="shared" ref="E3:E66" si="2">SUBSTITUTE(SUBSTITUTE(D3,".","")," ","")</f>
        <v>0917133866</v>
      </c>
    </row>
    <row r="4" spans="1:5" x14ac:dyDescent="0.25">
      <c r="A4" t="s">
        <v>360</v>
      </c>
      <c r="B4" t="str">
        <f t="shared" si="0"/>
        <v>Bùi Việt DƯƠNG</v>
      </c>
      <c r="C4" t="str" cm="1">
        <f t="array" aca="1" ref="C4" ca="1">TRIM(RIGHT(A4,FIND(" ",_xlfn.TEXTJOIN("",TRUE,MID(A4,LEN(A4)-ROW(INDIRECT("1:"&amp;LEN(A4)))+1,1)))))</f>
        <v>vietduong@amata.com</v>
      </c>
      <c r="D4" t="str">
        <f t="shared" si="1"/>
        <v xml:space="preserve">0392.132.134 </v>
      </c>
      <c r="E4" t="str">
        <f t="shared" si="2"/>
        <v>0392132134</v>
      </c>
    </row>
    <row r="5" spans="1:5" x14ac:dyDescent="0.25">
      <c r="A5" t="s">
        <v>342</v>
      </c>
      <c r="B5" t="str">
        <f t="shared" si="0"/>
        <v>Công Trường Nguyễn Hoàng NGUYÊN</v>
      </c>
      <c r="C5" t="str" cm="1">
        <f t="array" aca="1" ref="C5" ca="1">TRIM(RIGHT(A5,FIND(" ",_xlfn.TEXTJOIN("",TRUE,MID(A5,LEN(A5)-ROW(INDIRECT("1:"&amp;LEN(A5)))+1,1)))))</f>
        <v>nguyen@amata.com</v>
      </c>
      <c r="D5" t="str">
        <f t="shared" si="1"/>
        <v xml:space="preserve">0909.171.778 </v>
      </c>
      <c r="E5" t="str">
        <f t="shared" si="2"/>
        <v>0909171778</v>
      </c>
    </row>
    <row r="6" spans="1:5" x14ac:dyDescent="0.25">
      <c r="A6" t="s">
        <v>284</v>
      </c>
      <c r="B6" t="str">
        <f t="shared" si="0"/>
        <v>Chu Phương HỒNG</v>
      </c>
      <c r="C6" t="str" cm="1">
        <f t="array" aca="1" ref="C6" ca="1">TRIM(RIGHT(A6,FIND(" ",_xlfn.TEXTJOIN("",TRUE,MID(A6,LEN(A6)-ROW(INDIRECT("1:"&amp;LEN(A6)))+1,1)))))</f>
        <v>hong@amata.com</v>
      </c>
      <c r="D6" t="str">
        <f t="shared" si="1"/>
        <v xml:space="preserve">0908.797.651 </v>
      </c>
      <c r="E6" t="str">
        <f t="shared" si="2"/>
        <v>0908797651</v>
      </c>
    </row>
    <row r="7" spans="1:5" x14ac:dyDescent="0.25">
      <c r="A7" t="s">
        <v>349</v>
      </c>
      <c r="B7" t="str">
        <f t="shared" si="0"/>
        <v>Dự Án Nguyễn Lê Công THIỆN</v>
      </c>
      <c r="C7" t="str" cm="1">
        <f t="array" aca="1" ref="C7" ca="1">TRIM(RIGHT(A7,FIND(" ",_xlfn.TEXTJOIN("",TRUE,MID(A7,LEN(A7)-ROW(INDIRECT("1:"&amp;LEN(A7)))+1,1)))))</f>
        <v>thien@amata.com</v>
      </c>
      <c r="D7" t="str">
        <f t="shared" si="1"/>
        <v xml:space="preserve">0968.230.367 </v>
      </c>
      <c r="E7" t="str">
        <f t="shared" si="2"/>
        <v>0968230367</v>
      </c>
    </row>
    <row r="8" spans="1:5" x14ac:dyDescent="0.25">
      <c r="A8" t="s">
        <v>293</v>
      </c>
      <c r="B8" t="str">
        <f t="shared" si="0"/>
        <v>Đào Ngọc TIẾN</v>
      </c>
      <c r="C8" t="str" cm="1">
        <f t="array" aca="1" ref="C8" ca="1">TRIM(RIGHT(A8,FIND(" ",_xlfn.TEXTJOIN("",TRUE,MID(A8,LEN(A8)-ROW(INDIRECT("1:"&amp;LEN(A8)))+1,1)))))</f>
        <v>tien@amata.com</v>
      </c>
      <c r="D8" t="str">
        <f t="shared" si="1"/>
        <v xml:space="preserve">0973.704.064 </v>
      </c>
      <c r="E8" t="str">
        <f t="shared" si="2"/>
        <v>0973704064</v>
      </c>
    </row>
    <row r="9" spans="1:5" x14ac:dyDescent="0.25">
      <c r="A9" t="s">
        <v>273</v>
      </c>
      <c r="B9" t="str">
        <f t="shared" si="0"/>
        <v>Đặng Ngọc Thùy TRANG</v>
      </c>
      <c r="C9" t="str" cm="1">
        <f t="array" aca="1" ref="C9" ca="1">TRIM(RIGHT(A9,FIND(" ",_xlfn.TEXTJOIN("",TRUE,MID(A9,LEN(A9)-ROW(INDIRECT("1:"&amp;LEN(A9)))+1,1)))))</f>
        <v>thuytrang@amata.com</v>
      </c>
      <c r="D9" t="str">
        <f t="shared" si="1"/>
        <v xml:space="preserve">0853.586.930 </v>
      </c>
      <c r="E9" t="str">
        <f t="shared" si="2"/>
        <v>0853586930</v>
      </c>
    </row>
    <row r="10" spans="1:5" x14ac:dyDescent="0.25">
      <c r="A10" t="s">
        <v>256</v>
      </c>
      <c r="B10" t="str">
        <f t="shared" si="0"/>
        <v>Đoàn Thị Ngọc HIỀN</v>
      </c>
      <c r="C10" t="str" cm="1">
        <f t="array" aca="1" ref="C10" ca="1">TRIM(RIGHT(A10,FIND(" ",_xlfn.TEXTJOIN("",TRUE,MID(A10,LEN(A10)-ROW(INDIRECT("1:"&amp;LEN(A10)))+1,1)))))</f>
        <v>ngochien@amata.com</v>
      </c>
      <c r="D10" t="str">
        <f t="shared" si="1"/>
        <v xml:space="preserve">0909.515.064 </v>
      </c>
      <c r="E10" t="str">
        <f t="shared" si="2"/>
        <v>0909515064</v>
      </c>
    </row>
    <row r="11" spans="1:5" x14ac:dyDescent="0.25">
      <c r="A11" t="s">
        <v>264</v>
      </c>
      <c r="B11" t="str">
        <f t="shared" si="0"/>
        <v>Đoàn Trung DIỆP</v>
      </c>
      <c r="C11" t="str" cm="1">
        <f t="array" aca="1" ref="C11" ca="1">TRIM(RIGHT(A11,FIND(" ",_xlfn.TEXTJOIN("",TRUE,MID(A11,LEN(A11)-ROW(INDIRECT("1:"&amp;LEN(A11)))+1,1)))))</f>
        <v>diep@amata.com</v>
      </c>
      <c r="D11" t="str">
        <f t="shared" si="1"/>
        <v xml:space="preserve">0933.609.216 </v>
      </c>
      <c r="E11" t="str">
        <f t="shared" si="2"/>
        <v>0933609216</v>
      </c>
    </row>
    <row r="12" spans="1:5" x14ac:dyDescent="0.25">
      <c r="A12" t="s">
        <v>386</v>
      </c>
      <c r="B12" t="str">
        <f t="shared" si="0"/>
        <v>Đỗ Quang HUY</v>
      </c>
      <c r="C12" t="str" cm="1">
        <f t="array" aca="1" ref="C12" ca="1">TRIM(RIGHT(A12,FIND(" ",_xlfn.TEXTJOIN("",TRUE,MID(A12,LEN(A12)-ROW(INDIRECT("1:"&amp;LEN(A12)))+1,1)))))</f>
        <v>quanghuy@amata.com</v>
      </c>
      <c r="D12" t="str">
        <f t="shared" si="1"/>
        <v xml:space="preserve">0913.266.046 </v>
      </c>
      <c r="E12" t="str">
        <f t="shared" si="2"/>
        <v>0913266046</v>
      </c>
    </row>
    <row r="13" spans="1:5" x14ac:dyDescent="0.25">
      <c r="A13" t="s">
        <v>254</v>
      </c>
      <c r="B13" t="str">
        <f t="shared" si="0"/>
        <v>HĐQT Vũ Thị Bích NGỌC</v>
      </c>
      <c r="C13" t="str" cm="1">
        <f t="array" aca="1" ref="C13" ca="1">TRIM(RIGHT(A13,FIND(" ",_xlfn.TEXTJOIN("",TRUE,MID(A13,LEN(A13)-ROW(INDIRECT("1:"&amp;LEN(A13)))+1,1)))))</f>
        <v>ngoc@amata.com</v>
      </c>
      <c r="D13" t="str">
        <f t="shared" si="1"/>
        <v xml:space="preserve">0938.638.960 </v>
      </c>
      <c r="E13" t="str">
        <f t="shared" si="2"/>
        <v>0938638960</v>
      </c>
    </row>
    <row r="14" spans="1:5" x14ac:dyDescent="0.25">
      <c r="A14" t="s">
        <v>269</v>
      </c>
      <c r="B14" t="str">
        <f t="shared" si="0"/>
        <v>Hoàng Tố ANH</v>
      </c>
      <c r="C14" t="str" cm="1">
        <f t="array" aca="1" ref="C14" ca="1">TRIM(RIGHT(A14,FIND(" ",_xlfn.TEXTJOIN("",TRUE,MID(A14,LEN(A14)-ROW(INDIRECT("1:"&amp;LEN(A14)))+1,1)))))</f>
        <v>toanh@amata.com</v>
      </c>
      <c r="D14" t="str">
        <f t="shared" si="1"/>
        <v xml:space="preserve">0919.817.704 </v>
      </c>
      <c r="E14" t="str">
        <f t="shared" si="2"/>
        <v>0919817704</v>
      </c>
    </row>
    <row r="15" spans="1:5" x14ac:dyDescent="0.25">
      <c r="A15" t="s">
        <v>258</v>
      </c>
      <c r="B15" t="str">
        <f t="shared" si="0"/>
        <v>Hoàng Thị Tường VÂN</v>
      </c>
      <c r="C15" t="str" cm="1">
        <f t="array" aca="1" ref="C15" ca="1">TRIM(RIGHT(A15,FIND(" ",_xlfn.TEXTJOIN("",TRUE,MID(A15,LEN(A15)-ROW(INDIRECT("1:"&amp;LEN(A15)))+1,1)))))</f>
        <v>van@amata.com</v>
      </c>
      <c r="D15" t="str">
        <f t="shared" si="1"/>
        <v xml:space="preserve">0903.051.786 </v>
      </c>
      <c r="E15" t="str">
        <f t="shared" si="2"/>
        <v>0903051786</v>
      </c>
    </row>
    <row r="16" spans="1:5" x14ac:dyDescent="0.25">
      <c r="A16" t="s">
        <v>390</v>
      </c>
      <c r="B16" t="str">
        <f t="shared" si="0"/>
        <v>Hoàng Văn QUÂN</v>
      </c>
      <c r="C16" t="str" cm="1">
        <f t="array" aca="1" ref="C16" ca="1">TRIM(RIGHT(A16,FIND(" ",_xlfn.TEXTJOIN("",TRUE,MID(A16,LEN(A16)-ROW(INDIRECT("1:"&amp;LEN(A16)))+1,1)))))</f>
        <v>hoangquan@amata.com</v>
      </c>
      <c r="D16" t="str">
        <f t="shared" si="1"/>
        <v xml:space="preserve">0981.976.886 </v>
      </c>
      <c r="E16" t="str">
        <f t="shared" si="2"/>
        <v>0981976886</v>
      </c>
    </row>
    <row r="17" spans="1:5" x14ac:dyDescent="0.25">
      <c r="A17" t="s">
        <v>327</v>
      </c>
      <c r="B17" t="str">
        <f t="shared" si="0"/>
        <v>Hồ Đặng Duy PHÚC</v>
      </c>
      <c r="C17" t="str" cm="1">
        <f t="array" aca="1" ref="C17" ca="1">TRIM(RIGHT(A17,FIND(" ",_xlfn.TEXTJOIN("",TRUE,MID(A17,LEN(A17)-ROW(INDIRECT("1:"&amp;LEN(A17)))+1,1)))))</f>
        <v>duyphuc@amata.com</v>
      </c>
      <c r="D17" t="str">
        <f t="shared" si="1"/>
        <v xml:space="preserve">0903.880.306 </v>
      </c>
      <c r="E17" t="str">
        <f t="shared" si="2"/>
        <v>0903880306</v>
      </c>
    </row>
    <row r="18" spans="1:5" x14ac:dyDescent="0.25">
      <c r="A18" t="s">
        <v>285</v>
      </c>
      <c r="B18" t="str">
        <f t="shared" si="0"/>
        <v>Huỳnh Hoài NHÂN</v>
      </c>
      <c r="C18" t="str" cm="1">
        <f t="array" aca="1" ref="C18" ca="1">TRIM(RIGHT(A18,FIND(" ",_xlfn.TEXTJOIN("",TRUE,MID(A18,LEN(A18)-ROW(INDIRECT("1:"&amp;LEN(A18)))+1,1)))))</f>
        <v>hoainhan@amata.com</v>
      </c>
      <c r="D18" t="str">
        <f t="shared" si="1"/>
        <v xml:space="preserve">0964.631.748 </v>
      </c>
      <c r="E18" t="str">
        <f t="shared" si="2"/>
        <v>0964631748</v>
      </c>
    </row>
    <row r="19" spans="1:5" x14ac:dyDescent="0.25">
      <c r="A19" t="s">
        <v>282</v>
      </c>
      <c r="B19" t="str">
        <f t="shared" si="0"/>
        <v>Huỳnh Minh QUANG</v>
      </c>
      <c r="C19" t="str" cm="1">
        <f t="array" aca="1" ref="C19" ca="1">TRIM(RIGHT(A19,FIND(" ",_xlfn.TEXTJOIN("",TRUE,MID(A19,LEN(A19)-ROW(INDIRECT("1:"&amp;LEN(A19)))+1,1)))))</f>
        <v>quang@amata.com</v>
      </c>
      <c r="D19" t="str">
        <f t="shared" si="1"/>
        <v xml:space="preserve">0368.108.383 </v>
      </c>
      <c r="E19" t="str">
        <f t="shared" si="2"/>
        <v>0368108383</v>
      </c>
    </row>
    <row r="20" spans="1:5" x14ac:dyDescent="0.25">
      <c r="A20" t="s">
        <v>265</v>
      </c>
      <c r="B20" t="str">
        <f t="shared" si="0"/>
        <v>Huỳnh Ngọc Hoàng DUNG</v>
      </c>
      <c r="C20" t="str" cm="1">
        <f t="array" aca="1" ref="C20" ca="1">TRIM(RIGHT(A20,FIND(" ",_xlfn.TEXTJOIN("",TRUE,MID(A20,LEN(A20)-ROW(INDIRECT("1:"&amp;LEN(A20)))+1,1)))))</f>
        <v>hoangdung@amata.com</v>
      </c>
      <c r="D20" t="str">
        <f t="shared" si="1"/>
        <v xml:space="preserve">0909.797.560 </v>
      </c>
      <c r="E20" t="str">
        <f t="shared" si="2"/>
        <v>0909797560</v>
      </c>
    </row>
    <row r="21" spans="1:5" x14ac:dyDescent="0.25">
      <c r="A21" t="s">
        <v>323</v>
      </c>
      <c r="B21" t="str">
        <f t="shared" si="0"/>
        <v>Huỳnh Uyên Diễm TRINH</v>
      </c>
      <c r="C21" t="str" cm="1">
        <f t="array" aca="1" ref="C21" ca="1">TRIM(RIGHT(A21,FIND(" ",_xlfn.TEXTJOIN("",TRUE,MID(A21,LEN(A21)-ROW(INDIRECT("1:"&amp;LEN(A21)))+1,1)))))</f>
        <v>trinh@amata.com</v>
      </c>
      <c r="D21" t="str">
        <f t="shared" si="1"/>
        <v xml:space="preserve">0918.806.623 </v>
      </c>
      <c r="E21" t="str">
        <f t="shared" si="2"/>
        <v>0918806623</v>
      </c>
    </row>
    <row r="22" spans="1:5" x14ac:dyDescent="0.25">
      <c r="A22" t="s">
        <v>385</v>
      </c>
      <c r="B22" t="str">
        <f t="shared" si="0"/>
        <v>IT Đoàn Thị Lan ANH</v>
      </c>
      <c r="C22" t="str" cm="1">
        <f t="array" aca="1" ref="C22" ca="1">TRIM(RIGHT(A22,FIND(" ",_xlfn.TEXTJOIN("",TRUE,MID(A22,LEN(A22)-ROW(INDIRECT("1:"&amp;LEN(A22)))+1,1)))))</f>
        <v>lananh@amata.com</v>
      </c>
      <c r="D22" t="str">
        <f t="shared" si="1"/>
        <v xml:space="preserve">0368.933.306 </v>
      </c>
      <c r="E22" t="str">
        <f t="shared" si="2"/>
        <v>0368933306</v>
      </c>
    </row>
    <row r="23" spans="1:5" x14ac:dyDescent="0.25">
      <c r="A23" t="s">
        <v>411</v>
      </c>
      <c r="B23" t="str">
        <f t="shared" si="0"/>
        <v>Kenichi SAITO</v>
      </c>
      <c r="C23" t="str" cm="1">
        <f t="array" aca="1" ref="C23" ca="1">TRIM(RIGHT(A23,FIND(" ",_xlfn.TEXTJOIN("",TRUE,MID(A23,LEN(A23)-ROW(INDIRECT("1:"&amp;LEN(A23)))+1,1)))))</f>
        <v>kensaito@amata.com</v>
      </c>
      <c r="D23" t="str">
        <f t="shared" si="1"/>
        <v xml:space="preserve">0937.357.007 </v>
      </c>
      <c r="E23" t="str">
        <f t="shared" si="2"/>
        <v>0937357007</v>
      </c>
    </row>
    <row r="24" spans="1:5" x14ac:dyDescent="0.25">
      <c r="A24" t="s">
        <v>347</v>
      </c>
      <c r="B24" t="str">
        <f t="shared" si="0"/>
        <v>Kế Toán Đinh Nguyễn Thùy TRANG</v>
      </c>
      <c r="C24" t="str" cm="1">
        <f t="array" aca="1" ref="C24" ca="1">TRIM(RIGHT(A24,FIND(" ",_xlfn.TEXTJOIN("",TRUE,MID(A24,LEN(A24)-ROW(INDIRECT("1:"&amp;LEN(A24)))+1,1)))))</f>
        <v>trang@amata.com</v>
      </c>
      <c r="D24" t="str">
        <f t="shared" si="1"/>
        <v xml:space="preserve">0983.700.979 </v>
      </c>
      <c r="E24" t="str">
        <f t="shared" si="2"/>
        <v>0983700979</v>
      </c>
    </row>
    <row r="25" spans="1:5" x14ac:dyDescent="0.25">
      <c r="A25" t="s">
        <v>276</v>
      </c>
      <c r="B25" t="str">
        <f t="shared" si="0"/>
        <v>Kinh Doanh Đặng Đức TRUNG</v>
      </c>
      <c r="C25" t="str" cm="1">
        <f t="array" aca="1" ref="C25" ca="1">TRIM(RIGHT(A25,FIND(" ",_xlfn.TEXTJOIN("",TRUE,MID(A25,LEN(A25)-ROW(INDIRECT("1:"&amp;LEN(A25)))+1,1)))))</f>
        <v>ductrung@amata.com</v>
      </c>
      <c r="D25" t="str">
        <f t="shared" si="1"/>
        <v xml:space="preserve">0982.397.970 </v>
      </c>
      <c r="E25" t="str">
        <f t="shared" si="2"/>
        <v>0982397970</v>
      </c>
    </row>
    <row r="26" spans="1:5" x14ac:dyDescent="0.25">
      <c r="A26" t="s">
        <v>319</v>
      </c>
      <c r="B26" t="str">
        <f t="shared" si="0"/>
        <v>Kinh Doanh Hồ Duy HẠNH</v>
      </c>
      <c r="C26" t="str" cm="1">
        <f t="array" aca="1" ref="C26" ca="1">TRIM(RIGHT(A26,FIND(" ",_xlfn.TEXTJOIN("",TRUE,MID(A26,LEN(A26)-ROW(INDIRECT("1:"&amp;LEN(A26)))+1,1)))))</f>
        <v>hanh@amata.com</v>
      </c>
      <c r="D26" t="str">
        <f t="shared" si="1"/>
        <v xml:space="preserve">0916.280.202 </v>
      </c>
      <c r="E26" t="str">
        <f t="shared" si="2"/>
        <v>0916280202</v>
      </c>
    </row>
    <row r="27" spans="1:5" x14ac:dyDescent="0.25">
      <c r="A27" t="s">
        <v>409</v>
      </c>
      <c r="B27" t="str">
        <f t="shared" si="0"/>
        <v>Kinh Doanh Phạm Hải MẠNH</v>
      </c>
      <c r="C27" t="str" cm="1">
        <f t="array" aca="1" ref="C27" ca="1">TRIM(RIGHT(A27,FIND(" ",_xlfn.TEXTJOIN("",TRUE,MID(A27,LEN(A27)-ROW(INDIRECT("1:"&amp;LEN(A27)))+1,1)))))</f>
        <v>manh@amata.com</v>
      </c>
      <c r="D27" t="str">
        <f t="shared" si="1"/>
        <v xml:space="preserve">0905.240.676 </v>
      </c>
      <c r="E27" t="str">
        <f t="shared" si="2"/>
        <v>0905240676</v>
      </c>
    </row>
    <row r="28" spans="1:5" x14ac:dyDescent="0.25">
      <c r="A28" t="s">
        <v>251</v>
      </c>
      <c r="B28" t="str">
        <f t="shared" si="0"/>
        <v>Lâm Thị Dân AN</v>
      </c>
      <c r="C28" t="str" cm="1">
        <f t="array" aca="1" ref="C28" ca="1">TRIM(RIGHT(A28,FIND(" ",_xlfn.TEXTJOIN("",TRUE,MID(A28,LEN(A28)-ROW(INDIRECT("1:"&amp;LEN(A28)))+1,1)))))</f>
        <v>danan@amata.com</v>
      </c>
      <c r="D28" t="str">
        <f t="shared" si="1"/>
        <v xml:space="preserve">0908.041.107 </v>
      </c>
      <c r="E28" t="str">
        <f t="shared" si="2"/>
        <v>0908041107</v>
      </c>
    </row>
    <row r="29" spans="1:5" x14ac:dyDescent="0.25">
      <c r="A29" t="s">
        <v>286</v>
      </c>
      <c r="B29" t="str">
        <f t="shared" si="0"/>
        <v>Lâm Văn NAM</v>
      </c>
      <c r="C29" t="str" cm="1">
        <f t="array" aca="1" ref="C29" ca="1">TRIM(RIGHT(A29,FIND(" ",_xlfn.TEXTJOIN("",TRUE,MID(A29,LEN(A29)-ROW(INDIRECT("1:"&amp;LEN(A29)))+1,1)))))</f>
        <v>vannam@amata.com</v>
      </c>
      <c r="D29" t="str">
        <f t="shared" si="1"/>
        <v xml:space="preserve">0919.260.887 </v>
      </c>
      <c r="E29" t="str">
        <f t="shared" si="2"/>
        <v>0919260887</v>
      </c>
    </row>
    <row r="30" spans="1:5" x14ac:dyDescent="0.25">
      <c r="A30" t="s">
        <v>272</v>
      </c>
      <c r="B30" t="str">
        <f t="shared" si="0"/>
        <v>Lê Công HUYNH</v>
      </c>
      <c r="C30" t="str" cm="1">
        <f t="array" aca="1" ref="C30" ca="1">TRIM(RIGHT(A30,FIND(" ",_xlfn.TEXTJOIN("",TRUE,MID(A30,LEN(A30)-ROW(INDIRECT("1:"&amp;LEN(A30)))+1,1)))))</f>
        <v>huynh@amata.com</v>
      </c>
      <c r="D30" t="str">
        <f t="shared" si="1"/>
        <v xml:space="preserve">0938.727.989 </v>
      </c>
      <c r="E30" t="str">
        <f t="shared" si="2"/>
        <v>0938727989</v>
      </c>
    </row>
    <row r="31" spans="1:5" x14ac:dyDescent="0.25">
      <c r="A31" t="s">
        <v>336</v>
      </c>
      <c r="B31" t="str">
        <f t="shared" si="0"/>
        <v>Lê Ngọc Minh HÙNG</v>
      </c>
      <c r="C31" t="str" cm="1">
        <f t="array" aca="1" ref="C31" ca="1">TRIM(RIGHT(A31,FIND(" ",_xlfn.TEXTJOIN("",TRUE,MID(A31,LEN(A31)-ROW(INDIRECT("1:"&amp;LEN(A31)))+1,1)))))</f>
        <v>hung@amata.com</v>
      </c>
      <c r="D31" t="str">
        <f t="shared" si="1"/>
        <v xml:space="preserve">0933.835.502 </v>
      </c>
      <c r="E31" t="str">
        <f t="shared" si="2"/>
        <v>0933835502</v>
      </c>
    </row>
    <row r="32" spans="1:5" x14ac:dyDescent="0.25">
      <c r="A32" t="s">
        <v>394</v>
      </c>
      <c r="B32" t="str">
        <f t="shared" si="0"/>
        <v>Lê Ngọc TRÂM</v>
      </c>
      <c r="C32" t="str" cm="1">
        <f t="array" aca="1" ref="C32" ca="1">TRIM(RIGHT(A32,FIND(" ",_xlfn.TEXTJOIN("",TRUE,MID(A32,LEN(A32)-ROW(INDIRECT("1:"&amp;LEN(A32)))+1,1)))))</f>
        <v>tram@amata.com</v>
      </c>
      <c r="D32" t="str">
        <f t="shared" si="1"/>
        <v xml:space="preserve">0947.995.992 </v>
      </c>
      <c r="E32" t="str">
        <f t="shared" si="2"/>
        <v>0947995992</v>
      </c>
    </row>
    <row r="33" spans="1:5" x14ac:dyDescent="0.25">
      <c r="A33" t="s">
        <v>283</v>
      </c>
      <c r="B33" t="str">
        <f t="shared" si="0"/>
        <v>Lê Nguyên TÁM</v>
      </c>
      <c r="C33" t="str" cm="1">
        <f t="array" aca="1" ref="C33" ca="1">TRIM(RIGHT(A33,FIND(" ",_xlfn.TEXTJOIN("",TRUE,MID(A33,LEN(A33)-ROW(INDIRECT("1:"&amp;LEN(A33)))+1,1)))))</f>
        <v>tam@amata.com</v>
      </c>
      <c r="D33" t="str">
        <f t="shared" si="1"/>
        <v xml:space="preserve">0903.022.658 </v>
      </c>
      <c r="E33" t="str">
        <f t="shared" si="2"/>
        <v>0903022658</v>
      </c>
    </row>
    <row r="34" spans="1:5" x14ac:dyDescent="0.25">
      <c r="A34" t="s">
        <v>335</v>
      </c>
      <c r="B34" t="str">
        <f t="shared" si="0"/>
        <v>Lê Thành BÁCH</v>
      </c>
      <c r="C34" t="str" cm="1">
        <f t="array" aca="1" ref="C34" ca="1">TRIM(RIGHT(A34,FIND(" ",_xlfn.TEXTJOIN("",TRUE,MID(A34,LEN(A34)-ROW(INDIRECT("1:"&amp;LEN(A34)))+1,1)))))</f>
        <v>bach@amata.com</v>
      </c>
      <c r="D34" t="str">
        <f t="shared" si="1"/>
        <v xml:space="preserve">0938.599.020 </v>
      </c>
      <c r="E34" t="str">
        <f t="shared" si="2"/>
        <v>0938599020</v>
      </c>
    </row>
    <row r="35" spans="1:5" x14ac:dyDescent="0.25">
      <c r="A35" t="s">
        <v>278</v>
      </c>
      <c r="B35" t="str">
        <f t="shared" si="0"/>
        <v>Lê Thị Hữu TÌNH</v>
      </c>
      <c r="C35" t="str" cm="1">
        <f t="array" aca="1" ref="C35" ca="1">TRIM(RIGHT(A35,FIND(" ",_xlfn.TEXTJOIN("",TRUE,MID(A35,LEN(A35)-ROW(INDIRECT("1:"&amp;LEN(A35)))+1,1)))))</f>
        <v>huutinh@amata.com</v>
      </c>
      <c r="D35" t="str">
        <f t="shared" si="1"/>
        <v xml:space="preserve">0933.140.268 </v>
      </c>
      <c r="E35" t="str">
        <f t="shared" si="2"/>
        <v>0933140268</v>
      </c>
    </row>
    <row r="36" spans="1:5" x14ac:dyDescent="0.25">
      <c r="A36" t="s">
        <v>382</v>
      </c>
      <c r="B36" t="str">
        <f t="shared" si="0"/>
        <v>Lê Thị Kim DUNG</v>
      </c>
      <c r="C36" t="str" cm="1">
        <f t="array" aca="1" ref="C36" ca="1">TRIM(RIGHT(A36,FIND(" ",_xlfn.TEXTJOIN("",TRUE,MID(A36,LEN(A36)-ROW(INDIRECT("1:"&amp;LEN(A36)))+1,1)))))</f>
        <v>kimdung@amata.com</v>
      </c>
      <c r="D36" t="str">
        <f t="shared" si="1"/>
        <v xml:space="preserve">0968.415.858 </v>
      </c>
      <c r="E36" t="str">
        <f t="shared" si="2"/>
        <v>0968415858</v>
      </c>
    </row>
    <row r="37" spans="1:5" x14ac:dyDescent="0.25">
      <c r="A37" t="s">
        <v>255</v>
      </c>
      <c r="B37" t="str">
        <f t="shared" si="0"/>
        <v>Lê Thị Minh HẠNH</v>
      </c>
      <c r="C37" t="str" cm="1">
        <f t="array" aca="1" ref="C37" ca="1">TRIM(RIGHT(A37,FIND(" ",_xlfn.TEXTJOIN("",TRUE,MID(A37,LEN(A37)-ROW(INDIRECT("1:"&amp;LEN(A37)))+1,1)))))</f>
        <v>minhhanh@amata.com</v>
      </c>
      <c r="D37" t="str">
        <f t="shared" si="1"/>
        <v xml:space="preserve">0909.611.123 </v>
      </c>
      <c r="E37" t="str">
        <f t="shared" si="2"/>
        <v>0909611123</v>
      </c>
    </row>
    <row r="38" spans="1:5" x14ac:dyDescent="0.25">
      <c r="A38" t="s">
        <v>259</v>
      </c>
      <c r="B38" t="str">
        <f t="shared" si="0"/>
        <v>Lê Thị Quỳnh TRANG</v>
      </c>
      <c r="C38" t="str" cm="1">
        <f t="array" aca="1" ref="C38" ca="1">TRIM(RIGHT(A38,FIND(" ",_xlfn.TEXTJOIN("",TRUE,MID(A38,LEN(A38)-ROW(INDIRECT("1:"&amp;LEN(A38)))+1,1)))))</f>
        <v>quynhtrang@amata.com</v>
      </c>
      <c r="D38" t="str">
        <f t="shared" si="1"/>
        <v xml:space="preserve">0966.924.346 </v>
      </c>
      <c r="E38" t="str">
        <f t="shared" si="2"/>
        <v>0966924346</v>
      </c>
    </row>
    <row r="39" spans="1:5" x14ac:dyDescent="0.25">
      <c r="A39" t="s">
        <v>388</v>
      </c>
      <c r="B39" t="str">
        <f t="shared" si="0"/>
        <v>Lê Trung HIẾU</v>
      </c>
      <c r="C39" t="str" cm="1">
        <f t="array" aca="1" ref="C39" ca="1">TRIM(RIGHT(A39,FIND(" ",_xlfn.TEXTJOIN("",TRUE,MID(A39,LEN(A39)-ROW(INDIRECT("1:"&amp;LEN(A39)))+1,1)))))</f>
        <v>hieu@amata.com</v>
      </c>
      <c r="D39" t="str">
        <f t="shared" si="1"/>
        <v xml:space="preserve">0356.564.522 </v>
      </c>
      <c r="E39" t="str">
        <f t="shared" si="2"/>
        <v>0356564522</v>
      </c>
    </row>
    <row r="40" spans="1:5" x14ac:dyDescent="0.25">
      <c r="A40" t="s">
        <v>412</v>
      </c>
      <c r="B40" t="str">
        <f t="shared" si="0"/>
        <v>Lê Văn Thành LỘC</v>
      </c>
      <c r="C40" t="str" cm="1">
        <f t="array" aca="1" ref="C40" ca="1">TRIM(RIGHT(A40,FIND(" ",_xlfn.TEXTJOIN("",TRUE,MID(A40,LEN(A40)-ROW(INDIRECT("1:"&amp;LEN(A40)))+1,1)))))</f>
        <v>thanhloc@amata.com</v>
      </c>
      <c r="D40" t="str">
        <f t="shared" si="1"/>
        <v xml:space="preserve">0984 417 636 </v>
      </c>
      <c r="E40" t="str">
        <f t="shared" si="2"/>
        <v>0984417636</v>
      </c>
    </row>
    <row r="41" spans="1:5" x14ac:dyDescent="0.25">
      <c r="A41" t="s">
        <v>275</v>
      </c>
      <c r="B41" t="str">
        <f t="shared" si="0"/>
        <v>Liêu Thị An BÌNH</v>
      </c>
      <c r="C41" t="str" cm="1">
        <f t="array" aca="1" ref="C41" ca="1">TRIM(RIGHT(A41,FIND(" ",_xlfn.TEXTJOIN("",TRUE,MID(A41,LEN(A41)-ROW(INDIRECT("1:"&amp;LEN(A41)))+1,1)))))</f>
        <v>binh@amata.com</v>
      </c>
      <c r="D41" t="str">
        <f t="shared" si="1"/>
        <v xml:space="preserve">0931.838.998 </v>
      </c>
      <c r="E41" t="str">
        <f t="shared" si="2"/>
        <v>0931838998</v>
      </c>
    </row>
    <row r="42" spans="1:5" x14ac:dyDescent="0.25">
      <c r="A42" t="s">
        <v>263</v>
      </c>
      <c r="B42" t="str">
        <f t="shared" si="0"/>
        <v>Lữ Ngọc Trùng DƯƠNG</v>
      </c>
      <c r="C42" t="str" cm="1">
        <f t="array" aca="1" ref="C42" ca="1">TRIM(RIGHT(A42,FIND(" ",_xlfn.TEXTJOIN("",TRUE,MID(A42,LEN(A42)-ROW(INDIRECT("1:"&amp;LEN(A42)))+1,1)))))</f>
        <v>trungduong@amata.com</v>
      </c>
      <c r="D42" t="str">
        <f t="shared" si="1"/>
        <v xml:space="preserve">0988.423.304 </v>
      </c>
      <c r="E42" t="str">
        <f t="shared" si="2"/>
        <v>0988423304</v>
      </c>
    </row>
    <row r="43" spans="1:5" x14ac:dyDescent="0.25">
      <c r="A43" t="s">
        <v>289</v>
      </c>
      <c r="B43" t="str">
        <f t="shared" si="0"/>
        <v>Lương Phước TRUNG</v>
      </c>
      <c r="C43" t="str" cm="1">
        <f t="array" aca="1" ref="C43" ca="1">TRIM(RIGHT(A43,FIND(" ",_xlfn.TEXTJOIN("",TRUE,MID(A43,LEN(A43)-ROW(INDIRECT("1:"&amp;LEN(A43)))+1,1)))))</f>
        <v>trung@amata.com</v>
      </c>
      <c r="D43" t="str">
        <f t="shared" si="1"/>
        <v xml:space="preserve">0938.099.499 </v>
      </c>
      <c r="E43" t="str">
        <f t="shared" si="2"/>
        <v>0938099499</v>
      </c>
    </row>
    <row r="44" spans="1:5" x14ac:dyDescent="0.25">
      <c r="A44" t="s">
        <v>413</v>
      </c>
      <c r="B44" t="str">
        <f t="shared" si="0"/>
        <v>Nomura JUNTA</v>
      </c>
      <c r="C44" t="str" cm="1">
        <f t="array" aca="1" ref="C44" ca="1">TRIM(RIGHT(A44,FIND(" ",_xlfn.TEXTJOIN("",TRUE,MID(A44,LEN(A44)-ROW(INDIRECT("1:"&amp;LEN(A44)))+1,1)))))</f>
        <v>nomura@amata.com</v>
      </c>
      <c r="D44" t="str">
        <f t="shared" si="1"/>
        <v xml:space="preserve">0852.371.097 </v>
      </c>
      <c r="E44" t="str">
        <f t="shared" si="2"/>
        <v>0852371097</v>
      </c>
    </row>
    <row r="45" spans="1:5" x14ac:dyDescent="0.25">
      <c r="A45" t="s">
        <v>396</v>
      </c>
      <c r="B45" t="str">
        <f t="shared" si="0"/>
        <v>Nông Thị Hồng LAM</v>
      </c>
      <c r="C45" t="str" cm="1">
        <f t="array" aca="1" ref="C45" ca="1">TRIM(RIGHT(A45,FIND(" ",_xlfn.TEXTJOIN("",TRUE,MID(A45,LEN(A45)-ROW(INDIRECT("1:"&amp;LEN(A45)))+1,1)))))</f>
        <v>lam@amata.com</v>
      </c>
      <c r="D45" t="str">
        <f t="shared" si="1"/>
        <v xml:space="preserve">0898.280.113 </v>
      </c>
      <c r="E45" t="str">
        <f t="shared" si="2"/>
        <v>0898280113</v>
      </c>
    </row>
    <row r="46" spans="1:5" x14ac:dyDescent="0.25">
      <c r="A46" t="s">
        <v>358</v>
      </c>
      <c r="B46" t="str">
        <f t="shared" si="0"/>
        <v>Ngô Doãn TOÀN</v>
      </c>
      <c r="C46" t="str" cm="1">
        <f t="array" aca="1" ref="C46" ca="1">TRIM(RIGHT(A46,FIND(" ",_xlfn.TEXTJOIN("",TRUE,MID(A46,LEN(A46)-ROW(INDIRECT("1:"&amp;LEN(A46)))+1,1)))))</f>
        <v>doantoan@amata.com</v>
      </c>
      <c r="D46" t="str">
        <f t="shared" si="1"/>
        <v xml:space="preserve">0356.657.394 </v>
      </c>
      <c r="E46" t="str">
        <f t="shared" si="2"/>
        <v>0356657394</v>
      </c>
    </row>
    <row r="47" spans="1:5" x14ac:dyDescent="0.25">
      <c r="A47" t="s">
        <v>320</v>
      </c>
      <c r="B47" t="str">
        <f t="shared" si="0"/>
        <v>Ngô Thị Tuyết HẠNH</v>
      </c>
      <c r="C47" t="str" cm="1">
        <f t="array" aca="1" ref="C47" ca="1">TRIM(RIGHT(A47,FIND(" ",_xlfn.TEXTJOIN("",TRUE,MID(A47,LEN(A47)-ROW(INDIRECT("1:"&amp;LEN(A47)))+1,1)))))</f>
        <v>tuyethanh@amata.com</v>
      </c>
      <c r="D47" t="str">
        <f t="shared" si="1"/>
        <v xml:space="preserve">0902.618.874 </v>
      </c>
      <c r="E47" t="str">
        <f t="shared" si="2"/>
        <v>0902618874</v>
      </c>
    </row>
    <row r="48" spans="1:5" x14ac:dyDescent="0.25">
      <c r="A48" t="s">
        <v>391</v>
      </c>
      <c r="B48" t="str">
        <f t="shared" si="0"/>
        <v>Ngô Văn BẰNG</v>
      </c>
      <c r="C48" t="str" cm="1">
        <f t="array" aca="1" ref="C48" ca="1">TRIM(RIGHT(A48,FIND(" ",_xlfn.TEXTJOIN("",TRUE,MID(A48,LEN(A48)-ROW(INDIRECT("1:"&amp;LEN(A48)))+1,1)))))</f>
        <v>bang@amata.com</v>
      </c>
      <c r="D48" t="str">
        <f t="shared" si="1"/>
        <v xml:space="preserve">0334.768.500 </v>
      </c>
      <c r="E48" t="str">
        <f t="shared" si="2"/>
        <v>0334768500</v>
      </c>
    </row>
    <row r="49" spans="1:5" x14ac:dyDescent="0.25">
      <c r="A49" t="s">
        <v>405</v>
      </c>
      <c r="B49" t="str">
        <f t="shared" si="0"/>
        <v>Ngô Văn THUẦN</v>
      </c>
      <c r="C49" t="str" cm="1">
        <f t="array" aca="1" ref="C49" ca="1">TRIM(RIGHT(A49,FIND(" ",_xlfn.TEXTJOIN("",TRUE,MID(A49,LEN(A49)-ROW(INDIRECT("1:"&amp;LEN(A49)))+1,1)))))</f>
        <v>thuan@amata.com</v>
      </c>
      <c r="D49" t="str">
        <f t="shared" si="1"/>
        <v xml:space="preserve">0375.075.329 </v>
      </c>
      <c r="E49" t="str">
        <f t="shared" si="2"/>
        <v>0375075329</v>
      </c>
    </row>
    <row r="50" spans="1:5" x14ac:dyDescent="0.25">
      <c r="A50" t="s">
        <v>414</v>
      </c>
      <c r="B50" t="str">
        <f t="shared" si="0"/>
        <v>Nguyễn Anh TUẤN</v>
      </c>
      <c r="C50" t="str" cm="1">
        <f t="array" aca="1" ref="C50" ca="1">TRIM(RIGHT(A50,FIND(" ",_xlfn.TEXTJOIN("",TRUE,MID(A50,LEN(A50)-ROW(INDIRECT("1:"&amp;LEN(A50)))+1,1)))))</f>
        <v>anhtuan@amata.com</v>
      </c>
      <c r="D50" t="str">
        <f t="shared" si="1"/>
        <v xml:space="preserve">0868 608 700 </v>
      </c>
      <c r="E50" t="str">
        <f t="shared" si="2"/>
        <v>0868608700</v>
      </c>
    </row>
    <row r="51" spans="1:5" x14ac:dyDescent="0.25">
      <c r="A51" t="s">
        <v>325</v>
      </c>
      <c r="B51" t="str">
        <f t="shared" si="0"/>
        <v>Nguyễn Cao CƯỜNG</v>
      </c>
      <c r="C51" t="str" cm="1">
        <f t="array" aca="1" ref="C51" ca="1">TRIM(RIGHT(A51,FIND(" ",_xlfn.TEXTJOIN("",TRUE,MID(A51,LEN(A51)-ROW(INDIRECT("1:"&amp;LEN(A51)))+1,1)))))</f>
        <v>caocuong@amata.com</v>
      </c>
      <c r="D51" t="str">
        <f t="shared" si="1"/>
        <v xml:space="preserve">0982.198.421 </v>
      </c>
      <c r="E51" t="str">
        <f t="shared" si="2"/>
        <v>0982198421</v>
      </c>
    </row>
    <row r="52" spans="1:5" x14ac:dyDescent="0.25">
      <c r="A52" t="s">
        <v>329</v>
      </c>
      <c r="B52" t="str">
        <f t="shared" si="0"/>
        <v>Nguyễn Đình TUẤN</v>
      </c>
      <c r="C52" t="str" cm="1">
        <f t="array" aca="1" ref="C52" ca="1">TRIM(RIGHT(A52,FIND(" ",_xlfn.TEXTJOIN("",TRUE,MID(A52,LEN(A52)-ROW(INDIRECT("1:"&amp;LEN(A52)))+1,1)))))</f>
        <v>dinhtuan@amata.com</v>
      </c>
      <c r="D52" t="str">
        <f t="shared" si="1"/>
        <v xml:space="preserve">0907.857.462 </v>
      </c>
      <c r="E52" t="str">
        <f t="shared" si="2"/>
        <v>0907857462</v>
      </c>
    </row>
    <row r="53" spans="1:5" x14ac:dyDescent="0.25">
      <c r="A53" t="s">
        <v>362</v>
      </c>
      <c r="B53" t="str">
        <f t="shared" si="0"/>
        <v>Nguyễn Đức TÀI</v>
      </c>
      <c r="C53" t="str" cm="1">
        <f t="array" aca="1" ref="C53" ca="1">TRIM(RIGHT(A53,FIND(" ",_xlfn.TEXTJOIN("",TRUE,MID(A53,LEN(A53)-ROW(INDIRECT("1:"&amp;LEN(A53)))+1,1)))))</f>
        <v>occ-amata@amata.com</v>
      </c>
      <c r="D53" t="str">
        <f t="shared" si="1"/>
        <v xml:space="preserve">0354.158.016 </v>
      </c>
      <c r="E53" t="str">
        <f t="shared" si="2"/>
        <v>0354158016</v>
      </c>
    </row>
    <row r="54" spans="1:5" x14ac:dyDescent="0.25">
      <c r="A54" t="s">
        <v>376</v>
      </c>
      <c r="B54" t="str">
        <f t="shared" si="0"/>
        <v>Nguyễn Đức THẮNG</v>
      </c>
      <c r="C54" t="str" cm="1">
        <f t="array" aca="1" ref="C54" ca="1">TRIM(RIGHT(A54,FIND(" ",_xlfn.TEXTJOIN("",TRUE,MID(A54,LEN(A54)-ROW(INDIRECT("1:"&amp;LEN(A54)))+1,1)))))</f>
        <v>occ-amata@amata.com</v>
      </c>
      <c r="D54" t="str">
        <f t="shared" si="1"/>
        <v xml:space="preserve">0394.273.688 </v>
      </c>
      <c r="E54" t="str">
        <f t="shared" si="2"/>
        <v>0394273688</v>
      </c>
    </row>
    <row r="55" spans="1:5" x14ac:dyDescent="0.25">
      <c r="A55" t="s">
        <v>407</v>
      </c>
      <c r="B55" t="str">
        <f t="shared" si="0"/>
        <v>Nguyễn Đức THẮNG</v>
      </c>
      <c r="C55" t="str" cm="1">
        <f t="array" aca="1" ref="C55" ca="1">TRIM(RIGHT(A55,FIND(" ",_xlfn.TEXTJOIN("",TRUE,MID(A55,LEN(A55)-ROW(INDIRECT("1:"&amp;LEN(A55)))+1,1)))))</f>
        <v>thang@amata.com</v>
      </c>
      <c r="D55" t="str">
        <f t="shared" si="1"/>
        <v xml:space="preserve">0868.168.997 </v>
      </c>
      <c r="E55" t="str">
        <f t="shared" si="2"/>
        <v>0868168997</v>
      </c>
    </row>
    <row r="56" spans="1:5" x14ac:dyDescent="0.25">
      <c r="A56" t="s">
        <v>287</v>
      </c>
      <c r="B56" t="str">
        <f t="shared" si="0"/>
        <v>Nguyễn Đức TRUNG</v>
      </c>
      <c r="C56" t="str" cm="1">
        <f t="array" aca="1" ref="C56" ca="1">TRIM(RIGHT(A56,FIND(" ",_xlfn.TEXTJOIN("",TRUE,MID(A56,LEN(A56)-ROW(INDIRECT("1:"&amp;LEN(A56)))+1,1)))))</f>
        <v>ductrung080865@gmail.com</v>
      </c>
      <c r="D56" t="str">
        <f t="shared" si="1"/>
        <v xml:space="preserve">0909.779.716 </v>
      </c>
      <c r="E56" t="str">
        <f t="shared" si="2"/>
        <v>0909779716</v>
      </c>
    </row>
    <row r="57" spans="1:5" x14ac:dyDescent="0.25">
      <c r="A57" t="s">
        <v>361</v>
      </c>
      <c r="B57" t="str">
        <f t="shared" si="0"/>
        <v>Nguyễn Hải ĐĂNG</v>
      </c>
      <c r="C57" t="str" cm="1">
        <f t="array" aca="1" ref="C57" ca="1">TRIM(RIGHT(A57,FIND(" ",_xlfn.TEXTJOIN("",TRUE,MID(A57,LEN(A57)-ROW(INDIRECT("1:"&amp;LEN(A57)))+1,1)))))</f>
        <v>occ-amata@amata.com</v>
      </c>
      <c r="D57" t="str">
        <f t="shared" si="1"/>
        <v xml:space="preserve">0336.011.612 </v>
      </c>
      <c r="E57" t="str">
        <f t="shared" si="2"/>
        <v>0336011612</v>
      </c>
    </row>
    <row r="58" spans="1:5" x14ac:dyDescent="0.25">
      <c r="A58" t="s">
        <v>401</v>
      </c>
      <c r="B58" t="str">
        <f t="shared" si="0"/>
        <v>Nguyễn Huy HOÀNG</v>
      </c>
      <c r="C58" t="str" cm="1">
        <f t="array" aca="1" ref="C58" ca="1">TRIM(RIGHT(A58,FIND(" ",_xlfn.TEXTJOIN("",TRUE,MID(A58,LEN(A58)-ROW(INDIRECT("1:"&amp;LEN(A58)))+1,1)))))</f>
        <v>huyhoang@amata.com</v>
      </c>
      <c r="D58" t="str">
        <f t="shared" si="1"/>
        <v xml:space="preserve">0763.589.628 </v>
      </c>
      <c r="E58" t="str">
        <f t="shared" si="2"/>
        <v>0763589628</v>
      </c>
    </row>
    <row r="59" spans="1:5" x14ac:dyDescent="0.25">
      <c r="A59" t="s">
        <v>328</v>
      </c>
      <c r="B59" t="str">
        <f t="shared" si="0"/>
        <v>Nguyễn Hữu BÌNH</v>
      </c>
      <c r="C59" t="str" cm="1">
        <f t="array" aca="1" ref="C59" ca="1">TRIM(RIGHT(A59,FIND(" ",_xlfn.TEXTJOIN("",TRUE,MID(A59,LEN(A59)-ROW(INDIRECT("1:"&amp;LEN(A59)))+1,1)))))</f>
        <v>huubinh@amata.com</v>
      </c>
      <c r="D59" t="str">
        <f t="shared" si="1"/>
        <v xml:space="preserve">0915.746.096 </v>
      </c>
      <c r="E59" t="str">
        <f t="shared" si="2"/>
        <v>0915746096</v>
      </c>
    </row>
    <row r="60" spans="1:5" x14ac:dyDescent="0.25">
      <c r="A60" t="s">
        <v>252</v>
      </c>
      <c r="B60" t="str">
        <f t="shared" si="0"/>
        <v>Nguyễn Hữu NGHỊ</v>
      </c>
      <c r="C60" t="str" cm="1">
        <f t="array" aca="1" ref="C60" ca="1">TRIM(RIGHT(A60,FIND(" ",_xlfn.TEXTJOIN("",TRUE,MID(A60,LEN(A60)-ROW(INDIRECT("1:"&amp;LEN(A60)))+1,1)))))</f>
        <v>huunghi@amata.com</v>
      </c>
      <c r="D60" t="str">
        <f t="shared" si="1"/>
        <v xml:space="preserve">0919.124.749 </v>
      </c>
      <c r="E60" t="str">
        <f t="shared" si="2"/>
        <v>0919124749</v>
      </c>
    </row>
    <row r="61" spans="1:5" x14ac:dyDescent="0.25">
      <c r="A61" t="s">
        <v>288</v>
      </c>
      <c r="B61" t="str">
        <f t="shared" si="0"/>
        <v>Nguyễn Kiều PHONG</v>
      </c>
      <c r="C61" t="str" cm="1">
        <f t="array" aca="1" ref="C61" ca="1">TRIM(RIGHT(A61,FIND(" ",_xlfn.TEXTJOIN("",TRUE,MID(A61,LEN(A61)-ROW(INDIRECT("1:"&amp;LEN(A61)))+1,1)))))</f>
        <v>phong@amata.com</v>
      </c>
      <c r="D61" t="str">
        <f t="shared" si="1"/>
        <v xml:space="preserve">0908.313.726 </v>
      </c>
      <c r="E61" t="str">
        <f t="shared" si="2"/>
        <v>0908313726</v>
      </c>
    </row>
    <row r="62" spans="1:5" x14ac:dyDescent="0.25">
      <c r="A62" t="s">
        <v>274</v>
      </c>
      <c r="B62" t="str">
        <f t="shared" si="0"/>
        <v>Nguyễn Mai ANH</v>
      </c>
      <c r="C62" t="str" cm="1">
        <f t="array" aca="1" ref="C62" ca="1">TRIM(RIGHT(A62,FIND(" ",_xlfn.TEXTJOIN("",TRUE,MID(A62,LEN(A62)-ROW(INDIRECT("1:"&amp;LEN(A62)))+1,1)))))</f>
        <v>maianh@amata.com</v>
      </c>
      <c r="D62" t="str">
        <f t="shared" si="1"/>
        <v xml:space="preserve">0913.942.899 </v>
      </c>
      <c r="E62" t="str">
        <f t="shared" si="2"/>
        <v>0913942899</v>
      </c>
    </row>
    <row r="63" spans="1:5" x14ac:dyDescent="0.25">
      <c r="A63" t="s">
        <v>340</v>
      </c>
      <c r="B63" t="str">
        <f t="shared" si="0"/>
        <v>Nguyễn Mạnh HUY</v>
      </c>
      <c r="C63" t="str" cm="1">
        <f t="array" aca="1" ref="C63" ca="1">TRIM(RIGHT(A63,FIND(" ",_xlfn.TEXTJOIN("",TRUE,MID(A63,LEN(A63)-ROW(INDIRECT("1:"&amp;LEN(A63)))+1,1)))))</f>
        <v>manhhuy@amata.com</v>
      </c>
      <c r="D63" t="str">
        <f t="shared" si="1"/>
        <v xml:space="preserve">0784.642.580 </v>
      </c>
      <c r="E63" t="str">
        <f t="shared" si="2"/>
        <v>0784642580</v>
      </c>
    </row>
    <row r="64" spans="1:5" x14ac:dyDescent="0.25">
      <c r="A64" t="s">
        <v>321</v>
      </c>
      <c r="B64" t="str">
        <f t="shared" si="0"/>
        <v>Nguyễn Minh ĐĂNG</v>
      </c>
      <c r="C64" t="str" cm="1">
        <f t="array" aca="1" ref="C64" ca="1">TRIM(RIGHT(A64,FIND(" ",_xlfn.TEXTJOIN("",TRUE,MID(A64,LEN(A64)-ROW(INDIRECT("1:"&amp;LEN(A64)))+1,1)))))</f>
        <v>dang@amata.com</v>
      </c>
      <c r="D64" t="str">
        <f t="shared" si="1"/>
        <v xml:space="preserve">0903.403.876 </v>
      </c>
      <c r="E64" t="str">
        <f t="shared" si="2"/>
        <v>0903403876</v>
      </c>
    </row>
    <row r="65" spans="1:5" x14ac:dyDescent="0.25">
      <c r="A65" t="s">
        <v>261</v>
      </c>
      <c r="B65" t="str">
        <f t="shared" si="0"/>
        <v>Nguyễn Ngọc NHƯ</v>
      </c>
      <c r="C65" t="str" cm="1">
        <f t="array" aca="1" ref="C65" ca="1">TRIM(RIGHT(A65,FIND(" ",_xlfn.TEXTJOIN("",TRUE,MID(A65,LEN(A65)-ROW(INDIRECT("1:"&amp;LEN(A65)))+1,1)))))</f>
        <v>nhu@amata.com</v>
      </c>
      <c r="D65" t="str">
        <f t="shared" si="1"/>
        <v xml:space="preserve">0981.657.693 </v>
      </c>
      <c r="E65" t="str">
        <f t="shared" si="2"/>
        <v>0981657693</v>
      </c>
    </row>
    <row r="66" spans="1:5" x14ac:dyDescent="0.25">
      <c r="A66" t="s">
        <v>330</v>
      </c>
      <c r="B66" t="str">
        <f t="shared" si="0"/>
        <v>Nguyễn Thanh HOÀNG</v>
      </c>
      <c r="C66" t="str" cm="1">
        <f t="array" aca="1" ref="C66" ca="1">TRIM(RIGHT(A66,FIND(" ",_xlfn.TEXTJOIN("",TRUE,MID(A66,LEN(A66)-ROW(INDIRECT("1:"&amp;LEN(A66)))+1,1)))))</f>
        <v>hoang@amata.com</v>
      </c>
      <c r="D66" t="str">
        <f t="shared" si="1"/>
        <v xml:space="preserve">0938.322.179 </v>
      </c>
      <c r="E66" t="str">
        <f t="shared" si="2"/>
        <v>0938322179</v>
      </c>
    </row>
    <row r="67" spans="1:5" x14ac:dyDescent="0.25">
      <c r="A67" t="s">
        <v>398</v>
      </c>
      <c r="B67" t="str">
        <f t="shared" ref="B67:B130" si="3">LEFT(A67, FIND("0", A67) - 2)</f>
        <v>Nguyễn Thị Hà TRANG</v>
      </c>
      <c r="C67" t="str" cm="1">
        <f t="array" aca="1" ref="C67" ca="1">TRIM(RIGHT(A67,FIND(" ",_xlfn.TEXTJOIN("",TRUE,MID(A67,LEN(A67)-ROW(INDIRECT("1:"&amp;LEN(A67)))+1,1)))))</f>
        <v>hatrang@amata.com</v>
      </c>
      <c r="D67" t="str">
        <f t="shared" ref="D67:D130" si="4">MID(A67, FIND("0", A67), 13)</f>
        <v xml:space="preserve">0836.152.607 </v>
      </c>
      <c r="E67" t="str">
        <f t="shared" ref="E67:E130" si="5">SUBSTITUTE(SUBSTITUTE(D67,".","")," ","")</f>
        <v>0836152607</v>
      </c>
    </row>
    <row r="68" spans="1:5" x14ac:dyDescent="0.25">
      <c r="A68" t="s">
        <v>268</v>
      </c>
      <c r="B68" t="str">
        <f t="shared" si="3"/>
        <v>Nguyễn Thị Hoàng PHƯỚC</v>
      </c>
      <c r="C68" t="str" cm="1">
        <f t="array" aca="1" ref="C68" ca="1">TRIM(RIGHT(A68,FIND(" ",_xlfn.TEXTJOIN("",TRUE,MID(A68,LEN(A68)-ROW(INDIRECT("1:"&amp;LEN(A68)))+1,1)))))</f>
        <v>phuoc@amata.com</v>
      </c>
      <c r="D68" t="str">
        <f t="shared" si="4"/>
        <v xml:space="preserve">0778.256.782 </v>
      </c>
      <c r="E68" t="str">
        <f t="shared" si="5"/>
        <v>0778256782</v>
      </c>
    </row>
    <row r="69" spans="1:5" x14ac:dyDescent="0.25">
      <c r="A69" t="s">
        <v>322</v>
      </c>
      <c r="B69" t="str">
        <f t="shared" si="3"/>
        <v>Nguyễn Thị Kim OANH</v>
      </c>
      <c r="C69" t="str" cm="1">
        <f t="array" aca="1" ref="C69" ca="1">TRIM(RIGHT(A69,FIND(" ",_xlfn.TEXTJOIN("",TRUE,MID(A69,LEN(A69)-ROW(INDIRECT("1:"&amp;LEN(A69)))+1,1)))))</f>
        <v>oanh@amata.com</v>
      </c>
      <c r="D69" t="str">
        <f t="shared" si="4"/>
        <v xml:space="preserve">0327.577.050 </v>
      </c>
      <c r="E69" t="str">
        <f t="shared" si="5"/>
        <v>0327577050</v>
      </c>
    </row>
    <row r="70" spans="1:5" x14ac:dyDescent="0.25">
      <c r="A70" t="s">
        <v>326</v>
      </c>
      <c r="B70" t="str">
        <f t="shared" si="3"/>
        <v>Nguyễn Thị Mai HƯƠNG</v>
      </c>
      <c r="C70" t="str" cm="1">
        <f t="array" aca="1" ref="C70" ca="1">TRIM(RIGHT(A70,FIND(" ",_xlfn.TEXTJOIN("",TRUE,MID(A70,LEN(A70)-ROW(INDIRECT("1:"&amp;LEN(A70)))+1,1)))))</f>
        <v>maihuong@amata.com</v>
      </c>
      <c r="D70" t="str">
        <f t="shared" si="4"/>
        <v xml:space="preserve">0358.178.238 </v>
      </c>
      <c r="E70" t="str">
        <f t="shared" si="5"/>
        <v>0358178238</v>
      </c>
    </row>
    <row r="71" spans="1:5" x14ac:dyDescent="0.25">
      <c r="A71" t="s">
        <v>395</v>
      </c>
      <c r="B71" t="str">
        <f t="shared" si="3"/>
        <v>Nguyễn Thị Ngọc ANH</v>
      </c>
      <c r="C71" t="str" cm="1">
        <f t="array" aca="1" ref="C71" ca="1">TRIM(RIGHT(A71,FIND(" ",_xlfn.TEXTJOIN("",TRUE,MID(A71,LEN(A71)-ROW(INDIRECT("1:"&amp;LEN(A71)))+1,1)))))</f>
        <v>anh@amata.com</v>
      </c>
      <c r="D71" t="str">
        <f t="shared" si="4"/>
        <v xml:space="preserve">038.940.8879 </v>
      </c>
      <c r="E71" t="str">
        <f t="shared" si="5"/>
        <v>0389408879</v>
      </c>
    </row>
    <row r="72" spans="1:5" x14ac:dyDescent="0.25">
      <c r="A72" t="s">
        <v>400</v>
      </c>
      <c r="B72" t="str">
        <f t="shared" si="3"/>
        <v>Nguyễn Thị TUYẾT</v>
      </c>
      <c r="C72" t="str" cm="1">
        <f t="array" aca="1" ref="C72" ca="1">TRIM(RIGHT(A72,FIND(" ",_xlfn.TEXTJOIN("",TRUE,MID(A72,LEN(A72)-ROW(INDIRECT("1:"&amp;LEN(A72)))+1,1)))))</f>
        <v>nguyentuyet@amata.com</v>
      </c>
      <c r="D72" t="str">
        <f t="shared" si="4"/>
        <v xml:space="preserve">0912.329.898 </v>
      </c>
      <c r="E72" t="str">
        <f t="shared" si="5"/>
        <v>0912329898</v>
      </c>
    </row>
    <row r="73" spans="1:5" x14ac:dyDescent="0.25">
      <c r="A73" t="s">
        <v>333</v>
      </c>
      <c r="B73" t="str">
        <f t="shared" si="3"/>
        <v>Nguyễn Thị Thùy HƯƠNG</v>
      </c>
      <c r="C73" t="str" cm="1">
        <f t="array" aca="1" ref="C73" ca="1">TRIM(RIGHT(A73,FIND(" ",_xlfn.TEXTJOIN("",TRUE,MID(A73,LEN(A73)-ROW(INDIRECT("1:"&amp;LEN(A73)))+1,1)))))</f>
        <v>thuyhuong@amata.com</v>
      </c>
      <c r="D73" t="str">
        <f t="shared" si="4"/>
        <v xml:space="preserve">0907.237.320 </v>
      </c>
      <c r="E73" t="str">
        <f t="shared" si="5"/>
        <v>0907237320</v>
      </c>
    </row>
    <row r="74" spans="1:5" x14ac:dyDescent="0.25">
      <c r="A74" t="s">
        <v>415</v>
      </c>
      <c r="B74" t="str">
        <f t="shared" si="3"/>
        <v>Nguyễn Thị Thùy LINH</v>
      </c>
      <c r="C74" t="str" cm="1">
        <f t="array" aca="1" ref="C74" ca="1">TRIM(RIGHT(A74,FIND(" ",_xlfn.TEXTJOIN("",TRUE,MID(A74,LEN(A74)-ROW(INDIRECT("1:"&amp;LEN(A74)))+1,1)))))</f>
        <v>linh@amata.com</v>
      </c>
      <c r="D74" t="str">
        <f t="shared" si="4"/>
        <v xml:space="preserve">0983.166.198 </v>
      </c>
      <c r="E74" t="str">
        <f t="shared" si="5"/>
        <v>0983166198</v>
      </c>
    </row>
    <row r="75" spans="1:5" x14ac:dyDescent="0.25">
      <c r="A75" t="s">
        <v>291</v>
      </c>
      <c r="B75" t="str">
        <f t="shared" si="3"/>
        <v>Nguyễn Thiện PHƯỚC</v>
      </c>
      <c r="C75" t="str" cm="1">
        <f t="array" aca="1" ref="C75" ca="1">TRIM(RIGHT(A75,FIND(" ",_xlfn.TEXTJOIN("",TRUE,MID(A75,LEN(A75)-ROW(INDIRECT("1:"&amp;LEN(A75)))+1,1)))))</f>
        <v>thienphuoc@amata.com</v>
      </c>
      <c r="D75" t="str">
        <f t="shared" si="4"/>
        <v xml:space="preserve">0942.334.588 </v>
      </c>
      <c r="E75" t="str">
        <f t="shared" si="5"/>
        <v>0942334588</v>
      </c>
    </row>
    <row r="76" spans="1:5" x14ac:dyDescent="0.25">
      <c r="A76" t="s">
        <v>281</v>
      </c>
      <c r="B76" t="str">
        <f t="shared" si="3"/>
        <v>Nguyễn Thiện SANG</v>
      </c>
      <c r="C76" t="str" cm="1">
        <f t="array" aca="1" ref="C76" ca="1">TRIM(RIGHT(A76,FIND(" ",_xlfn.TEXTJOIN("",TRUE,MID(A76,LEN(A76)-ROW(INDIRECT("1:"&amp;LEN(A76)))+1,1)))))</f>
        <v>thiensang@amata.com</v>
      </c>
      <c r="D76" t="str">
        <f t="shared" si="4"/>
        <v xml:space="preserve">0565.422.242 </v>
      </c>
      <c r="E76" t="str">
        <f t="shared" si="5"/>
        <v>0565422242</v>
      </c>
    </row>
    <row r="77" spans="1:5" x14ac:dyDescent="0.25">
      <c r="A77" t="s">
        <v>357</v>
      </c>
      <c r="B77" t="str">
        <f t="shared" si="3"/>
        <v>Nguyễn Văn DÂN</v>
      </c>
      <c r="C77" t="str" cm="1">
        <f t="array" aca="1" ref="C77" ca="1">TRIM(RIGHT(A77,FIND(" ",_xlfn.TEXTJOIN("",TRUE,MID(A77,LEN(A77)-ROW(INDIRECT("1:"&amp;LEN(A77)))+1,1)))))</f>
        <v>dan@amata.com</v>
      </c>
      <c r="D77" t="str">
        <f t="shared" si="4"/>
        <v xml:space="preserve">0904.737.022 </v>
      </c>
      <c r="E77" t="str">
        <f t="shared" si="5"/>
        <v>0904737022</v>
      </c>
    </row>
    <row r="78" spans="1:5" x14ac:dyDescent="0.25">
      <c r="A78" t="s">
        <v>356</v>
      </c>
      <c r="B78" t="str">
        <f t="shared" si="3"/>
        <v>Nguyễn Văn LỘC</v>
      </c>
      <c r="C78" t="str" cm="1">
        <f t="array" aca="1" ref="C78" ca="1">TRIM(RIGHT(A78,FIND(" ",_xlfn.TEXTJOIN("",TRUE,MID(A78,LEN(A78)-ROW(INDIRECT("1:"&amp;LEN(A78)))+1,1)))))</f>
        <v>loc@amata.com</v>
      </c>
      <c r="D78" t="str">
        <f t="shared" si="4"/>
        <v xml:space="preserve">0936.301.355 </v>
      </c>
      <c r="E78" t="str">
        <f t="shared" si="5"/>
        <v>0936301355</v>
      </c>
    </row>
    <row r="79" spans="1:5" x14ac:dyDescent="0.25">
      <c r="A79" t="s">
        <v>363</v>
      </c>
      <c r="B79" t="str">
        <f t="shared" si="3"/>
        <v>Nguyễn Văn TIẾP</v>
      </c>
      <c r="C79" t="str" cm="1">
        <f t="array" aca="1" ref="C79" ca="1">TRIM(RIGHT(A79,FIND(" ",_xlfn.TEXTJOIN("",TRUE,MID(A79,LEN(A79)-ROW(INDIRECT("1:"&amp;LEN(A79)))+1,1)))))</f>
        <v>occ-amata@amata.com</v>
      </c>
      <c r="D79" t="str">
        <f t="shared" si="4"/>
        <v xml:space="preserve">0915.069.462 </v>
      </c>
      <c r="E79" t="str">
        <f t="shared" si="5"/>
        <v>0915069462</v>
      </c>
    </row>
    <row r="80" spans="1:5" x14ac:dyDescent="0.25">
      <c r="A80" t="s">
        <v>375</v>
      </c>
      <c r="B80" t="str">
        <f t="shared" si="3"/>
        <v>Nguyễn Văn THỤ</v>
      </c>
      <c r="C80" t="str" cm="1">
        <f t="array" aca="1" ref="C80" ca="1">TRIM(RIGHT(A80,FIND(" ",_xlfn.TEXTJOIN("",TRUE,MID(A80,LEN(A80)-ROW(INDIRECT("1:"&amp;LEN(A80)))+1,1)))))</f>
        <v>occ-amata@amata.com</v>
      </c>
      <c r="D80" t="str">
        <f t="shared" si="4"/>
        <v xml:space="preserve">0345.434.922 </v>
      </c>
      <c r="E80" t="str">
        <f t="shared" si="5"/>
        <v>0345434922</v>
      </c>
    </row>
    <row r="81" spans="1:5" x14ac:dyDescent="0.25">
      <c r="A81" t="s">
        <v>260</v>
      </c>
      <c r="B81" t="str">
        <f t="shared" si="3"/>
        <v>Nguyễn Yến NHI</v>
      </c>
      <c r="C81" t="str" cm="1">
        <f t="array" aca="1" ref="C81" ca="1">TRIM(RIGHT(A81,FIND(" ",_xlfn.TEXTJOIN("",TRUE,MID(A81,LEN(A81)-ROW(INDIRECT("1:"&amp;LEN(A81)))+1,1)))))</f>
        <v>nhi@amata.com</v>
      </c>
      <c r="D81" t="str">
        <f t="shared" si="4"/>
        <v xml:space="preserve">0933.621.901 </v>
      </c>
      <c r="E81" t="str">
        <f t="shared" si="5"/>
        <v>0933621901</v>
      </c>
    </row>
    <row r="82" spans="1:5" x14ac:dyDescent="0.25">
      <c r="A82" t="s">
        <v>384</v>
      </c>
      <c r="B82" t="str">
        <f t="shared" si="3"/>
        <v>Nhân Sự Đinh Thu UYÊN</v>
      </c>
      <c r="C82" t="str" cm="1">
        <f t="array" aca="1" ref="C82" ca="1">TRIM(RIGHT(A82,FIND(" ",_xlfn.TEXTJOIN("",TRUE,MID(A82,LEN(A82)-ROW(INDIRECT("1:"&amp;LEN(A82)))+1,1)))))</f>
        <v>uyen@amata.com</v>
      </c>
      <c r="D82" t="str">
        <f t="shared" si="4"/>
        <v xml:space="preserve">0904.035.830 </v>
      </c>
      <c r="E82" t="str">
        <f t="shared" si="5"/>
        <v>0904035830</v>
      </c>
    </row>
    <row r="83" spans="1:5" x14ac:dyDescent="0.25">
      <c r="A83" t="s">
        <v>262</v>
      </c>
      <c r="B83" t="str">
        <f t="shared" si="3"/>
        <v>Ôn Thị MAI</v>
      </c>
      <c r="C83" t="str" cm="1">
        <f t="array" aca="1" ref="C83" ca="1">TRIM(RIGHT(A83,FIND(" ",_xlfn.TEXTJOIN("",TRUE,MID(A83,LEN(A83)-ROW(INDIRECT("1:"&amp;LEN(A83)))+1,1)))))</f>
        <v>onmai@amata.com</v>
      </c>
      <c r="D83" t="str">
        <f t="shared" si="4"/>
        <v xml:space="preserve">0773.747.812 </v>
      </c>
      <c r="E83" t="str">
        <f t="shared" si="5"/>
        <v>0773747812</v>
      </c>
    </row>
    <row r="84" spans="1:5" x14ac:dyDescent="0.25">
      <c r="A84" t="s">
        <v>277</v>
      </c>
      <c r="B84" t="str">
        <f t="shared" si="3"/>
        <v>Phạm Anh TUẤN</v>
      </c>
      <c r="C84" t="str" cm="1">
        <f t="array" aca="1" ref="C84" ca="1">TRIM(RIGHT(A84,FIND(" ",_xlfn.TEXTJOIN("",TRUE,MID(A84,LEN(A84)-ROW(INDIRECT("1:"&amp;LEN(A84)))+1,1)))))</f>
        <v>tuan@amata.com</v>
      </c>
      <c r="D84" t="str">
        <f t="shared" si="4"/>
        <v xml:space="preserve">0972.605.576 </v>
      </c>
      <c r="E84" t="str">
        <f t="shared" si="5"/>
        <v>0972605576</v>
      </c>
    </row>
    <row r="85" spans="1:5" x14ac:dyDescent="0.25">
      <c r="A85" t="s">
        <v>334</v>
      </c>
      <c r="B85" t="str">
        <f t="shared" si="3"/>
        <v>Phạm Phú CƯỜNG</v>
      </c>
      <c r="C85" t="str" cm="1">
        <f t="array" aca="1" ref="C85" ca="1">TRIM(RIGHT(A85,FIND(" ",_xlfn.TEXTJOIN("",TRUE,MID(A85,LEN(A85)-ROW(INDIRECT("1:"&amp;LEN(A85)))+1,1)))))</f>
        <v>cuong@amata.com</v>
      </c>
      <c r="D85" t="str">
        <f t="shared" si="4"/>
        <v xml:space="preserve">0907.783.040 </v>
      </c>
      <c r="E85" t="str">
        <f t="shared" si="5"/>
        <v>0907783040</v>
      </c>
    </row>
    <row r="86" spans="1:5" x14ac:dyDescent="0.25">
      <c r="A86" t="s">
        <v>416</v>
      </c>
      <c r="B86" t="str">
        <f t="shared" si="3"/>
        <v>Phạm Tất THÀNH</v>
      </c>
      <c r="C86" t="str" cm="1">
        <f t="array" aca="1" ref="C86" ca="1">TRIM(RIGHT(A86,FIND(" ",_xlfn.TEXTJOIN("",TRUE,MID(A86,LEN(A86)-ROW(INDIRECT("1:"&amp;LEN(A86)))+1,1)))))</f>
        <v>thanh@amata.com</v>
      </c>
      <c r="D86" t="str">
        <f t="shared" si="4"/>
        <v xml:space="preserve">0348 814 431 </v>
      </c>
      <c r="E86" t="str">
        <f t="shared" si="5"/>
        <v>0348814431</v>
      </c>
    </row>
    <row r="87" spans="1:5" x14ac:dyDescent="0.25">
      <c r="A87" t="s">
        <v>279</v>
      </c>
      <c r="B87" t="str">
        <f t="shared" si="3"/>
        <v>Phạm Tiến TUỆ</v>
      </c>
      <c r="C87" t="str" cm="1">
        <f t="array" aca="1" ref="C87" ca="1">TRIM(RIGHT(A87,FIND(" ",_xlfn.TEXTJOIN("",TRUE,MID(A87,LEN(A87)-ROW(INDIRECT("1:"&amp;LEN(A87)))+1,1)))))</f>
        <v>tue@amata.com</v>
      </c>
      <c r="D87" t="str">
        <f t="shared" si="4"/>
        <v xml:space="preserve">0933.996.281 </v>
      </c>
      <c r="E87" t="str">
        <f t="shared" si="5"/>
        <v>0933996281</v>
      </c>
    </row>
    <row r="88" spans="1:5" x14ac:dyDescent="0.25">
      <c r="A88" t="s">
        <v>399</v>
      </c>
      <c r="B88" t="str">
        <f t="shared" si="3"/>
        <v>Phạm Tiểu Yến LINH</v>
      </c>
      <c r="C88" t="str" cm="1">
        <f t="array" aca="1" ref="C88" ca="1">TRIM(RIGHT(A88,FIND(" ",_xlfn.TEXTJOIN("",TRUE,MID(A88,LEN(A88)-ROW(INDIRECT("1:"&amp;LEN(A88)))+1,1)))))</f>
        <v>yenlinh@amata.com</v>
      </c>
      <c r="D88" t="str">
        <f t="shared" si="4"/>
        <v xml:space="preserve">0344.271.999 </v>
      </c>
      <c r="E88" t="str">
        <f t="shared" si="5"/>
        <v>0344271999</v>
      </c>
    </row>
    <row r="89" spans="1:5" x14ac:dyDescent="0.25">
      <c r="A89" t="s">
        <v>389</v>
      </c>
      <c r="B89" t="str">
        <f t="shared" si="3"/>
        <v>Phạm Thị Kỳ DUYÊN</v>
      </c>
      <c r="C89" t="str" cm="1">
        <f t="array" aca="1" ref="C89" ca="1">TRIM(RIGHT(A89,FIND(" ",_xlfn.TEXTJOIN("",TRUE,MID(A89,LEN(A89)-ROW(INDIRECT("1:"&amp;LEN(A89)))+1,1)))))</f>
        <v>duyen@amata.com</v>
      </c>
      <c r="D89" t="str">
        <f t="shared" si="4"/>
        <v xml:space="preserve">0349.051.631 </v>
      </c>
      <c r="E89" t="str">
        <f t="shared" si="5"/>
        <v>0349051631</v>
      </c>
    </row>
    <row r="90" spans="1:5" x14ac:dyDescent="0.25">
      <c r="A90" t="s">
        <v>266</v>
      </c>
      <c r="B90" t="str">
        <f t="shared" si="3"/>
        <v>Phạm Thị Thanh NGA</v>
      </c>
      <c r="C90" t="str" cm="1">
        <f t="array" aca="1" ref="C90" ca="1">TRIM(RIGHT(A90,FIND(" ",_xlfn.TEXTJOIN("",TRUE,MID(A90,LEN(A90)-ROW(INDIRECT("1:"&amp;LEN(A90)))+1,1)))))</f>
        <v>nga@amata.com</v>
      </c>
      <c r="D90" t="str">
        <f t="shared" si="4"/>
        <v xml:space="preserve">05.8655.8655 </v>
      </c>
      <c r="E90" t="str">
        <f t="shared" si="5"/>
        <v>0586558655</v>
      </c>
    </row>
    <row r="91" spans="1:5" x14ac:dyDescent="0.25">
      <c r="A91" t="s">
        <v>353</v>
      </c>
      <c r="B91" t="str">
        <f t="shared" si="3"/>
        <v>Phạm Văn HUY</v>
      </c>
      <c r="C91" t="str" cm="1">
        <f t="array" aca="1" ref="C91" ca="1">TRIM(RIGHT(A91,FIND(" ",_xlfn.TEXTJOIN("",TRUE,MID(A91,LEN(A91)-ROW(INDIRECT("1:"&amp;LEN(A91)))+1,1)))))</f>
        <v>huy@amata.com</v>
      </c>
      <c r="D91" t="str">
        <f t="shared" si="4"/>
        <v xml:space="preserve">0982.415.578 </v>
      </c>
      <c r="E91" t="str">
        <f t="shared" si="5"/>
        <v>0982415578</v>
      </c>
    </row>
    <row r="92" spans="1:5" x14ac:dyDescent="0.25">
      <c r="A92" t="s">
        <v>343</v>
      </c>
      <c r="B92" t="str">
        <f t="shared" si="3"/>
        <v>Pháp Lý Nguyễn Hiếu BÌNH</v>
      </c>
      <c r="C92" t="str" cm="1">
        <f t="array" aca="1" ref="C92" ca="1">TRIM(RIGHT(A92,FIND(" ",_xlfn.TEXTJOIN("",TRUE,MID(A92,LEN(A92)-ROW(INDIRECT("1:"&amp;LEN(A92)))+1,1)))))</f>
        <v>hieubinh@amata.com</v>
      </c>
      <c r="D92" t="str">
        <f t="shared" si="4"/>
        <v xml:space="preserve">0364.678.845 </v>
      </c>
      <c r="E92" t="str">
        <f t="shared" si="5"/>
        <v>0364678845</v>
      </c>
    </row>
    <row r="93" spans="1:5" x14ac:dyDescent="0.25">
      <c r="A93" t="s">
        <v>348</v>
      </c>
      <c r="B93" t="str">
        <f t="shared" si="3"/>
        <v>Pháp Lý Nguyễn Thị Thu HƯƠNG</v>
      </c>
      <c r="C93" t="str" cm="1">
        <f t="array" aca="1" ref="C93" ca="1">TRIM(RIGHT(A93,FIND(" ",_xlfn.TEXTJOIN("",TRUE,MID(A93,LEN(A93)-ROW(INDIRECT("1:"&amp;LEN(A93)))+1,1)))))</f>
        <v>thuhuong@amata.com</v>
      </c>
      <c r="D93" t="str">
        <f t="shared" si="4"/>
        <v xml:space="preserve">0905.442.595 </v>
      </c>
      <c r="E93" t="str">
        <f t="shared" si="5"/>
        <v>0905442595</v>
      </c>
    </row>
    <row r="94" spans="1:5" x14ac:dyDescent="0.25">
      <c r="A94" t="s">
        <v>408</v>
      </c>
      <c r="B94" t="str">
        <f t="shared" si="3"/>
        <v>Pháp lý Phan Mạnh HÀ</v>
      </c>
      <c r="C94" t="str" cm="1">
        <f t="array" aca="1" ref="C94" ca="1">TRIM(RIGHT(A94,FIND(" ",_xlfn.TEXTJOIN("",TRUE,MID(A94,LEN(A94)-ROW(INDIRECT("1:"&amp;LEN(A94)))+1,1)))))</f>
        <v>ha@amata.com</v>
      </c>
      <c r="D94" t="str">
        <f t="shared" si="4"/>
        <v xml:space="preserve">0398.686.675 </v>
      </c>
      <c r="E94" t="str">
        <f t="shared" si="5"/>
        <v>0398686675</v>
      </c>
    </row>
    <row r="95" spans="1:5" x14ac:dyDescent="0.25">
      <c r="A95" t="s">
        <v>271</v>
      </c>
      <c r="B95" t="str">
        <f t="shared" si="3"/>
        <v>Pháp Lý Quách Nguyễn ĐỨC</v>
      </c>
      <c r="C95" t="str" cm="1">
        <f t="array" aca="1" ref="C95" ca="1">TRIM(RIGHT(A95,FIND(" ",_xlfn.TEXTJOIN("",TRUE,MID(A95,LEN(A95)-ROW(INDIRECT("1:"&amp;LEN(A95)))+1,1)))))</f>
        <v>duc@amata.com</v>
      </c>
      <c r="D95" t="str">
        <f t="shared" si="4"/>
        <v xml:space="preserve">0868.739.169 </v>
      </c>
      <c r="E95" t="str">
        <f t="shared" si="5"/>
        <v>0868739169</v>
      </c>
    </row>
    <row r="96" spans="1:5" x14ac:dyDescent="0.25">
      <c r="A96" t="s">
        <v>345</v>
      </c>
      <c r="B96" t="str">
        <f t="shared" si="3"/>
        <v>Phó TGĐ Lương Phước SANG</v>
      </c>
      <c r="C96" t="str" cm="1">
        <f t="array" aca="1" ref="C96" ca="1">TRIM(RIGHT(A96,FIND(" ",_xlfn.TEXTJOIN("",TRUE,MID(A96,LEN(A96)-ROW(INDIRECT("1:"&amp;LEN(A96)))+1,1)))))</f>
        <v>sang@amata.com</v>
      </c>
      <c r="D96" t="str">
        <f t="shared" si="4"/>
        <v xml:space="preserve">0918.999.449 </v>
      </c>
      <c r="E96" t="str">
        <f t="shared" si="5"/>
        <v>0918999449</v>
      </c>
    </row>
    <row r="97" spans="1:5" x14ac:dyDescent="0.25">
      <c r="A97" t="s">
        <v>351</v>
      </c>
      <c r="B97" t="str">
        <f t="shared" si="3"/>
        <v>Phó TGĐ Takeshi OMIKA</v>
      </c>
      <c r="C97" t="str" cm="1">
        <f t="array" aca="1" ref="C97" ca="1">TRIM(RIGHT(A97,FIND(" ",_xlfn.TEXTJOIN("",TRUE,MID(A97,LEN(A97)-ROW(INDIRECT("1:"&amp;LEN(A97)))+1,1)))))</f>
        <v>omika@amata.com</v>
      </c>
      <c r="D97" t="str">
        <f t="shared" si="4"/>
        <v xml:space="preserve">0912.670.007 </v>
      </c>
      <c r="E97" t="str">
        <f t="shared" si="5"/>
        <v>0912670007</v>
      </c>
    </row>
    <row r="98" spans="1:5" x14ac:dyDescent="0.25">
      <c r="A98" t="s">
        <v>338</v>
      </c>
      <c r="B98" t="str">
        <f t="shared" si="3"/>
        <v>Phùng Như TRUNG</v>
      </c>
      <c r="C98" t="str" cm="1">
        <f t="array" aca="1" ref="C98" ca="1">TRIM(RIGHT(A98,FIND(" ",_xlfn.TEXTJOIN("",TRUE,MID(A98,LEN(A98)-ROW(INDIRECT("1:"&amp;LEN(A98)))+1,1)))))</f>
        <v>nhutrung@amata.com</v>
      </c>
      <c r="D98" t="str">
        <f t="shared" si="4"/>
        <v xml:space="preserve">0704.679.543 </v>
      </c>
      <c r="E98" t="str">
        <f t="shared" si="5"/>
        <v>0704679543</v>
      </c>
    </row>
    <row r="99" spans="1:5" x14ac:dyDescent="0.25">
      <c r="A99" t="s">
        <v>247</v>
      </c>
      <c r="B99" t="e">
        <f t="shared" si="3"/>
        <v>#VALUE!</v>
      </c>
      <c r="C99" t="str" cm="1">
        <f t="array" aca="1" ref="C99" ca="1">TRIM(RIGHT(A99,FIND(" ",_xlfn.TEXTJOIN("",TRUE,MID(A99,LEN(A99)-ROW(INDIRECT("1:"&amp;LEN(A99)))+1,1)))))</f>
        <v>somhatai@amata.com</v>
      </c>
      <c r="D99" t="e">
        <f t="shared" si="4"/>
        <v>#VALUE!</v>
      </c>
      <c r="E99" t="e">
        <f t="shared" si="5"/>
        <v>#VALUE!</v>
      </c>
    </row>
    <row r="100" spans="1:5" x14ac:dyDescent="0.25">
      <c r="A100" t="s">
        <v>374</v>
      </c>
      <c r="B100" t="str">
        <f t="shared" si="3"/>
        <v>Tạ Minh HOÀNG</v>
      </c>
      <c r="C100" t="str" cm="1">
        <f t="array" aca="1" ref="C100" ca="1">TRIM(RIGHT(A100,FIND(" ",_xlfn.TEXTJOIN("",TRUE,MID(A100,LEN(A100)-ROW(INDIRECT("1:"&amp;LEN(A100)))+1,1)))))</f>
        <v>occ-amata@amata.com</v>
      </c>
      <c r="D100" t="str">
        <f t="shared" si="4"/>
        <v xml:space="preserve">0376.986.132 </v>
      </c>
      <c r="E100" t="str">
        <f t="shared" si="5"/>
        <v>0376986132</v>
      </c>
    </row>
    <row r="101" spans="1:5" x14ac:dyDescent="0.25">
      <c r="A101" t="s">
        <v>350</v>
      </c>
      <c r="B101" t="str">
        <f t="shared" si="3"/>
        <v>TGĐ Nguyễn Văn NHÂN</v>
      </c>
      <c r="C101" t="str" cm="1">
        <f t="array" aca="1" ref="C101" ca="1">TRIM(RIGHT(A101,FIND(" ",_xlfn.TEXTJOIN("",TRUE,MID(A101,LEN(A101)-ROW(INDIRECT("1:"&amp;LEN(A101)))+1,1)))))</f>
        <v>nhan@amata.com</v>
      </c>
      <c r="D101" t="str">
        <f t="shared" si="4"/>
        <v xml:space="preserve">0919.135.688 </v>
      </c>
      <c r="E101" t="str">
        <f t="shared" si="5"/>
        <v>0919135688</v>
      </c>
    </row>
    <row r="102" spans="1:5" x14ac:dyDescent="0.25">
      <c r="A102" t="s">
        <v>250</v>
      </c>
      <c r="B102" t="str">
        <f t="shared" si="3"/>
        <v>TGĐ Surakij KIATTHANAKORN</v>
      </c>
      <c r="C102" t="str" cm="1">
        <f t="array" aca="1" ref="C102" ca="1">TRIM(RIGHT(A102,FIND(" ",_xlfn.TEXTJOIN("",TRUE,MID(A102,LEN(A102)-ROW(INDIRECT("1:"&amp;LEN(A102)))+1,1)))))</f>
        <v>surakij@amata.com</v>
      </c>
      <c r="D102" t="str">
        <f t="shared" si="4"/>
        <v xml:space="preserve">0933.254.007 </v>
      </c>
      <c r="E102" t="str">
        <f t="shared" si="5"/>
        <v>0933254007</v>
      </c>
    </row>
    <row r="103" spans="1:5" x14ac:dyDescent="0.25">
      <c r="A103" t="s">
        <v>318</v>
      </c>
      <c r="B103" t="str">
        <f t="shared" si="3"/>
        <v>TGĐ Thái Hoàng NAM</v>
      </c>
      <c r="C103" t="str" cm="1">
        <f t="array" aca="1" ref="C103" ca="1">TRIM(RIGHT(A103,FIND(" ",_xlfn.TEXTJOIN("",TRUE,MID(A103,LEN(A103)-ROW(INDIRECT("1:"&amp;LEN(A103)))+1,1)))))</f>
        <v>nam@amata.com</v>
      </c>
      <c r="D103" t="str">
        <f t="shared" si="4"/>
        <v xml:space="preserve">088.805.7777 </v>
      </c>
      <c r="E103" t="str">
        <f t="shared" si="5"/>
        <v>0888057777</v>
      </c>
    </row>
    <row r="104" spans="1:5" x14ac:dyDescent="0.25">
      <c r="A104" t="s">
        <v>337</v>
      </c>
      <c r="B104" t="str">
        <f t="shared" si="3"/>
        <v>Trần Minh QUÂN</v>
      </c>
      <c r="C104" t="str" cm="1">
        <f t="array" aca="1" ref="C104" ca="1">TRIM(RIGHT(A104,FIND(" ",_xlfn.TEXTJOIN("",TRUE,MID(A104,LEN(A104)-ROW(INDIRECT("1:"&amp;LEN(A104)))+1,1)))))</f>
        <v>quan@amata.com</v>
      </c>
      <c r="D104" t="str">
        <f t="shared" si="4"/>
        <v xml:space="preserve">0945.513.896 </v>
      </c>
      <c r="E104" t="str">
        <f t="shared" si="5"/>
        <v>0945513896</v>
      </c>
    </row>
    <row r="105" spans="1:5" x14ac:dyDescent="0.25">
      <c r="A105" t="s">
        <v>270</v>
      </c>
      <c r="B105" t="str">
        <f t="shared" si="3"/>
        <v>Trần Ngọc Thu THẢO</v>
      </c>
      <c r="C105" t="str" cm="1">
        <f t="array" aca="1" ref="C105" ca="1">TRIM(RIGHT(A105,FIND(" ",_xlfn.TEXTJOIN("",TRUE,MID(A105,LEN(A105)-ROW(INDIRECT("1:"&amp;LEN(A105)))+1,1)))))</f>
        <v>thao@amata.com</v>
      </c>
      <c r="D105" t="str">
        <f t="shared" si="4"/>
        <v xml:space="preserve">0903.072.703 </v>
      </c>
      <c r="E105" t="str">
        <f t="shared" si="5"/>
        <v>0903072703</v>
      </c>
    </row>
    <row r="106" spans="1:5" x14ac:dyDescent="0.25">
      <c r="A106" t="s">
        <v>378</v>
      </c>
      <c r="B106" t="str">
        <f t="shared" si="3"/>
        <v>Trần Ngọc TRUNG</v>
      </c>
      <c r="C106" t="str" cm="1">
        <f t="array" aca="1" ref="C106" ca="1">TRIM(RIGHT(A106,FIND(" ",_xlfn.TEXTJOIN("",TRUE,MID(A106,LEN(A106)-ROW(INDIRECT("1:"&amp;LEN(A106)))+1,1)))))</f>
        <v>ngoctrung@amata.com</v>
      </c>
      <c r="D106" t="str">
        <f t="shared" si="4"/>
        <v xml:space="preserve">0903.261.880 </v>
      </c>
      <c r="E106" t="str">
        <f t="shared" si="5"/>
        <v>0903261880</v>
      </c>
    </row>
    <row r="107" spans="1:5" x14ac:dyDescent="0.25">
      <c r="A107" t="s">
        <v>359</v>
      </c>
      <c r="B107" t="str">
        <f t="shared" si="3"/>
        <v>Trần Quang DƯƠNG</v>
      </c>
      <c r="C107" t="str" cm="1">
        <f t="array" aca="1" ref="C107" ca="1">TRIM(RIGHT(A107,FIND(" ",_xlfn.TEXTJOIN("",TRUE,MID(A107,LEN(A107)-ROW(INDIRECT("1:"&amp;LEN(A107)))+1,1)))))</f>
        <v>quangduong@amata.com</v>
      </c>
      <c r="D107" t="str">
        <f t="shared" si="4"/>
        <v xml:space="preserve">0977.741.298 </v>
      </c>
      <c r="E107" t="str">
        <f t="shared" si="5"/>
        <v>0977741298</v>
      </c>
    </row>
    <row r="108" spans="1:5" x14ac:dyDescent="0.25">
      <c r="A108" t="s">
        <v>387</v>
      </c>
      <c r="B108" t="str">
        <f t="shared" si="3"/>
        <v>Trần Quang MINH</v>
      </c>
      <c r="C108" t="str" cm="1">
        <f t="array" aca="1" ref="C108" ca="1">TRIM(RIGHT(A108,FIND(" ",_xlfn.TEXTJOIN("",TRUE,MID(A108,LEN(A108)-ROW(INDIRECT("1:"&amp;LEN(A108)))+1,1)))))</f>
        <v>minh@amata.com</v>
      </c>
      <c r="D108" t="str">
        <f t="shared" si="4"/>
        <v xml:space="preserve">0397.192.959 </v>
      </c>
      <c r="E108" t="str">
        <f t="shared" si="5"/>
        <v>0397192959</v>
      </c>
    </row>
    <row r="109" spans="1:5" x14ac:dyDescent="0.25">
      <c r="A109" t="s">
        <v>354</v>
      </c>
      <c r="B109" t="str">
        <f t="shared" si="3"/>
        <v>Trần Thái SƠN</v>
      </c>
      <c r="C109" t="str" cm="1">
        <f t="array" aca="1" ref="C109" ca="1">TRIM(RIGHT(A109,FIND(" ",_xlfn.TEXTJOIN("",TRUE,MID(A109,LEN(A109)-ROW(INDIRECT("1:"&amp;LEN(A109)))+1,1)))))</f>
        <v>thaison@amata.com</v>
      </c>
      <c r="D109" t="str">
        <f t="shared" si="4"/>
        <v xml:space="preserve">0936.442.692 </v>
      </c>
      <c r="E109" t="str">
        <f t="shared" si="5"/>
        <v>0936442692</v>
      </c>
    </row>
    <row r="110" spans="1:5" x14ac:dyDescent="0.25">
      <c r="A110" t="s">
        <v>324</v>
      </c>
      <c r="B110" t="str">
        <f t="shared" si="3"/>
        <v>Trần Thị Mỹ HUYỀN</v>
      </c>
      <c r="C110" t="str" cm="1">
        <f t="array" aca="1" ref="C110" ca="1">TRIM(RIGHT(A110,FIND(" ",_xlfn.TEXTJOIN("",TRUE,MID(A110,LEN(A110)-ROW(INDIRECT("1:"&amp;LEN(A110)))+1,1)))))</f>
        <v>myhuyen@amata.com</v>
      </c>
      <c r="D110" t="str">
        <f t="shared" si="4"/>
        <v xml:space="preserve">0962.369.500 </v>
      </c>
      <c r="E110" t="str">
        <f t="shared" si="5"/>
        <v>0962369500</v>
      </c>
    </row>
    <row r="111" spans="1:5" x14ac:dyDescent="0.25">
      <c r="A111" t="s">
        <v>257</v>
      </c>
      <c r="B111" t="str">
        <f t="shared" si="3"/>
        <v>Trần Thị Thanh THÚY</v>
      </c>
      <c r="C111" t="str" cm="1">
        <f t="array" aca="1" ref="C111" ca="1">TRIM(RIGHT(A111,FIND(" ",_xlfn.TEXTJOIN("",TRUE,MID(A111,LEN(A111)-ROW(INDIRECT("1:"&amp;LEN(A111)))+1,1)))))</f>
        <v>thanhthuy@amata.com</v>
      </c>
      <c r="D111" t="str">
        <f t="shared" si="4"/>
        <v xml:space="preserve">0948.223.805 </v>
      </c>
      <c r="E111" t="str">
        <f t="shared" si="5"/>
        <v>0948223805</v>
      </c>
    </row>
    <row r="112" spans="1:5" x14ac:dyDescent="0.25">
      <c r="A112" t="s">
        <v>341</v>
      </c>
      <c r="B112" t="str">
        <f t="shared" si="3"/>
        <v>Trần Thiên TRƯỜNG</v>
      </c>
      <c r="C112" t="str" cm="1">
        <f t="array" aca="1" ref="C112" ca="1">TRIM(RIGHT(A112,FIND(" ",_xlfn.TEXTJOIN("",TRUE,MID(A112,LEN(A112)-ROW(INDIRECT("1:"&amp;LEN(A112)))+1,1)))))</f>
        <v>thientruong@amata.com</v>
      </c>
      <c r="D112" t="str">
        <f t="shared" si="4"/>
        <v xml:space="preserve">0888.878.381 </v>
      </c>
      <c r="E112" t="str">
        <f t="shared" si="5"/>
        <v>0888878381</v>
      </c>
    </row>
    <row r="113" spans="1:5" x14ac:dyDescent="0.25">
      <c r="A113" t="s">
        <v>393</v>
      </c>
      <c r="B113" t="str">
        <f t="shared" si="3"/>
        <v>Trần Văn HIẾN</v>
      </c>
      <c r="C113" t="str" cm="1">
        <f t="array" aca="1" ref="C113" ca="1">TRIM(RIGHT(A113,FIND(" ",_xlfn.TEXTJOIN("",TRUE,MID(A113,LEN(A113)-ROW(INDIRECT("1:"&amp;LEN(A113)))+1,1)))))</f>
        <v>hien@amata.com</v>
      </c>
      <c r="D113" t="str">
        <f t="shared" si="4"/>
        <v xml:space="preserve">0985.952.226 </v>
      </c>
      <c r="E113" t="str">
        <f t="shared" si="5"/>
        <v>0985952226</v>
      </c>
    </row>
    <row r="114" spans="1:5" x14ac:dyDescent="0.25">
      <c r="A114" t="s">
        <v>332</v>
      </c>
      <c r="B114" t="str">
        <f t="shared" si="3"/>
        <v>Trần Văn TRẤN</v>
      </c>
      <c r="C114" t="str" cm="1">
        <f t="array" aca="1" ref="C114" ca="1">TRIM(RIGHT(A114,FIND(" ",_xlfn.TEXTJOIN("",TRUE,MID(A114,LEN(A114)-ROW(INDIRECT("1:"&amp;LEN(A114)))+1,1)))))</f>
        <v>tran@amata.com</v>
      </c>
      <c r="D114" t="str">
        <f t="shared" si="4"/>
        <v xml:space="preserve">0908.142.368 </v>
      </c>
      <c r="E114" t="str">
        <f t="shared" si="5"/>
        <v>0908142368</v>
      </c>
    </row>
    <row r="115" spans="1:5" x14ac:dyDescent="0.25">
      <c r="A115" t="s">
        <v>397</v>
      </c>
      <c r="B115" t="str">
        <f t="shared" si="3"/>
        <v>Trịnh Thị Thu HẰNG</v>
      </c>
      <c r="C115" t="str" cm="1">
        <f t="array" aca="1" ref="C115" ca="1">TRIM(RIGHT(A115,FIND(" ",_xlfn.TEXTJOIN("",TRUE,MID(A115,LEN(A115)-ROW(INDIRECT("1:"&amp;LEN(A115)))+1,1)))))</f>
        <v>hang@amata.com</v>
      </c>
      <c r="D115" t="str">
        <f t="shared" si="4"/>
        <v xml:space="preserve">0981.295.669 </v>
      </c>
      <c r="E115" t="str">
        <f t="shared" si="5"/>
        <v>0981295669</v>
      </c>
    </row>
    <row r="116" spans="1:5" x14ac:dyDescent="0.25">
      <c r="A116" t="s">
        <v>346</v>
      </c>
      <c r="B116" t="str">
        <f t="shared" si="3"/>
        <v>Trợ Lý TGĐ Nguyễn Đăng KHOA</v>
      </c>
      <c r="C116" t="str" cm="1">
        <f t="array" aca="1" ref="C116" ca="1">TRIM(RIGHT(A116,FIND(" ",_xlfn.TEXTJOIN("",TRUE,MID(A116,LEN(A116)-ROW(INDIRECT("1:"&amp;LEN(A116)))+1,1)))))</f>
        <v>khoa@amata.com</v>
      </c>
      <c r="D116" t="str">
        <f t="shared" si="4"/>
        <v xml:space="preserve">0903.112.610 </v>
      </c>
      <c r="E116" t="str">
        <f t="shared" si="5"/>
        <v>0903112610</v>
      </c>
    </row>
    <row r="117" spans="1:5" x14ac:dyDescent="0.25">
      <c r="A117" t="s">
        <v>253</v>
      </c>
      <c r="B117" t="str">
        <f t="shared" si="3"/>
        <v>Trợ Lý TGĐ Nguyễn Thị Loan ANH</v>
      </c>
      <c r="C117" t="str" cm="1">
        <f t="array" aca="1" ref="C117" ca="1">TRIM(RIGHT(A117,FIND(" ",_xlfn.TEXTJOIN("",TRUE,MID(A117,LEN(A117)-ROW(INDIRECT("1:"&amp;LEN(A117)))+1,1)))))</f>
        <v>loananh@amata.com</v>
      </c>
      <c r="D117" t="str">
        <f t="shared" si="4"/>
        <v xml:space="preserve">0909.092.912 </v>
      </c>
      <c r="E117" t="str">
        <f t="shared" si="5"/>
        <v>0909092912</v>
      </c>
    </row>
    <row r="118" spans="1:5" x14ac:dyDescent="0.25">
      <c r="A118" t="s">
        <v>352</v>
      </c>
      <c r="B118" t="str">
        <f t="shared" si="3"/>
        <v>Trợ Lý TGĐ Vi Thanh HOÀI</v>
      </c>
      <c r="C118" t="str" cm="1">
        <f t="array" aca="1" ref="C118" ca="1">TRIM(RIGHT(A118,FIND(" ",_xlfn.TEXTJOIN("",TRUE,MID(A118,LEN(A118)-ROW(INDIRECT("1:"&amp;LEN(A118)))+1,1)))))</f>
        <v>hoai@amata.com</v>
      </c>
      <c r="D118" t="str">
        <f t="shared" si="4"/>
        <v xml:space="preserve">0369.208.135 </v>
      </c>
      <c r="E118" t="str">
        <f t="shared" si="5"/>
        <v>0369208135</v>
      </c>
    </row>
    <row r="119" spans="1:5" x14ac:dyDescent="0.25">
      <c r="A119" t="s">
        <v>339</v>
      </c>
      <c r="B119" t="str">
        <f t="shared" si="3"/>
        <v>Trương Khánh HẠ</v>
      </c>
      <c r="C119" t="str" cm="1">
        <f t="array" aca="1" ref="C119" ca="1">TRIM(RIGHT(A119,FIND(" ",_xlfn.TEXTJOIN("",TRUE,MID(A119,LEN(A119)-ROW(INDIRECT("1:"&amp;LEN(A119)))+1,1)))))</f>
        <v>khanhha@amata.com</v>
      </c>
      <c r="D119" t="str">
        <f t="shared" si="4"/>
        <v xml:space="preserve">0964 005 731 </v>
      </c>
      <c r="E119" t="str">
        <f t="shared" si="5"/>
        <v>0964005731</v>
      </c>
    </row>
    <row r="120" spans="1:5" x14ac:dyDescent="0.25">
      <c r="A120" t="s">
        <v>331</v>
      </c>
      <c r="B120" t="str">
        <f t="shared" si="3"/>
        <v>Trương Lâm VŨ</v>
      </c>
      <c r="C120" t="str" cm="1">
        <f t="array" aca="1" ref="C120" ca="1">TRIM(RIGHT(A120,FIND(" ",_xlfn.TEXTJOIN("",TRUE,MID(A120,LEN(A120)-ROW(INDIRECT("1:"&amp;LEN(A120)))+1,1)))))</f>
        <v>vu@amata.com</v>
      </c>
      <c r="D120" t="str">
        <f t="shared" si="4"/>
        <v xml:space="preserve">0917.606.608 </v>
      </c>
      <c r="E120" t="str">
        <f t="shared" si="5"/>
        <v>0917606608</v>
      </c>
    </row>
    <row r="121" spans="1:5" x14ac:dyDescent="0.25">
      <c r="A121" t="s">
        <v>377</v>
      </c>
      <c r="B121" t="str">
        <f t="shared" si="3"/>
        <v>Vũ Đình THẮNG</v>
      </c>
      <c r="C121" t="str" cm="1">
        <f t="array" aca="1" ref="C121" ca="1">TRIM(RIGHT(A121,FIND(" ",_xlfn.TEXTJOIN("",TRUE,MID(A121,LEN(A121)-ROW(INDIRECT("1:"&amp;LEN(A121)))+1,1)))))</f>
        <v>occ-amata@amata.com</v>
      </c>
      <c r="D121" t="str">
        <f t="shared" si="4"/>
        <v xml:space="preserve">0961.380.595 </v>
      </c>
      <c r="E121" t="str">
        <f t="shared" si="5"/>
        <v>0961380595</v>
      </c>
    </row>
    <row r="122" spans="1:5" x14ac:dyDescent="0.25">
      <c r="A122" t="s">
        <v>364</v>
      </c>
      <c r="B122" t="str">
        <f t="shared" si="3"/>
        <v>Vũ Hữu TÙNG</v>
      </c>
      <c r="C122" t="str" cm="1">
        <f t="array" aca="1" ref="C122" ca="1">TRIM(RIGHT(A122,FIND(" ",_xlfn.TEXTJOIN("",TRUE,MID(A122,LEN(A122)-ROW(INDIRECT("1:"&amp;LEN(A122)))+1,1)))))</f>
        <v>occ-amata@amata.com</v>
      </c>
      <c r="D122" t="str">
        <f t="shared" si="4"/>
        <v xml:space="preserve">0963.967.548 </v>
      </c>
      <c r="E122" t="str">
        <f t="shared" si="5"/>
        <v>0963967548</v>
      </c>
    </row>
    <row r="123" spans="1:5" x14ac:dyDescent="0.25">
      <c r="A123" t="s">
        <v>267</v>
      </c>
      <c r="B123" t="str">
        <f t="shared" si="3"/>
        <v>Vũ Ngọc DIỆP</v>
      </c>
      <c r="C123" t="str" cm="1">
        <f t="array" aca="1" ref="C123" ca="1">TRIM(RIGHT(A123,FIND(" ",_xlfn.TEXTJOIN("",TRUE,MID(A123,LEN(A123)-ROW(INDIRECT("1:"&amp;LEN(A123)))+1,1)))))</f>
        <v>ngocdiep@amata.com</v>
      </c>
      <c r="D123" t="str">
        <f t="shared" si="4"/>
        <v xml:space="preserve">0772.998.725 </v>
      </c>
      <c r="E123" t="str">
        <f t="shared" si="5"/>
        <v>0772998725</v>
      </c>
    </row>
    <row r="124" spans="1:5" x14ac:dyDescent="0.25">
      <c r="A124" t="s">
        <v>392</v>
      </c>
      <c r="B124" t="str">
        <f t="shared" si="3"/>
        <v>Vũ Như QUỲNH</v>
      </c>
      <c r="C124" t="str" cm="1">
        <f t="array" aca="1" ref="C124" ca="1">TRIM(RIGHT(A124,FIND(" ",_xlfn.TEXTJOIN("",TRUE,MID(A124,LEN(A124)-ROW(INDIRECT("1:"&amp;LEN(A124)))+1,1)))))</f>
        <v>nhuquynh@amata.com</v>
      </c>
      <c r="D124" t="str">
        <f t="shared" si="4"/>
        <v xml:space="preserve">0787.060.259 </v>
      </c>
      <c r="E124" t="str">
        <f t="shared" si="5"/>
        <v>0787060259</v>
      </c>
    </row>
    <row r="125" spans="1:5" x14ac:dyDescent="0.25">
      <c r="A125" t="s">
        <v>365</v>
      </c>
      <c r="B125" t="str">
        <f t="shared" si="3"/>
        <v>Vũ Quang HUY</v>
      </c>
      <c r="C125" t="str" cm="1">
        <f t="array" aca="1" ref="C125" ca="1">TRIM(RIGHT(A125,FIND(" ",_xlfn.TEXTJOIN("",TRUE,MID(A125,LEN(A125)-ROW(INDIRECT("1:"&amp;LEN(A125)))+1,1)))))</f>
        <v>occ-amata@amata.com</v>
      </c>
      <c r="D125" t="str">
        <f t="shared" si="4"/>
        <v xml:space="preserve">0388.130.533 </v>
      </c>
      <c r="E125" t="str">
        <f t="shared" si="5"/>
        <v>0388130533</v>
      </c>
    </row>
    <row r="126" spans="1:5" x14ac:dyDescent="0.25">
      <c r="A126" t="s">
        <v>380</v>
      </c>
      <c r="B126" t="str">
        <f t="shared" si="3"/>
        <v>Vũ Thị HỒNG</v>
      </c>
      <c r="C126" t="str" cm="1">
        <f t="array" aca="1" ref="C126" ca="1">TRIM(RIGHT(A126,FIND(" ",_xlfn.TEXTJOIN("",TRUE,MID(A126,LEN(A126)-ROW(INDIRECT("1:"&amp;LEN(A126)))+1,1)))))</f>
        <v>vuhong@amata.com</v>
      </c>
      <c r="D126" t="str">
        <f t="shared" si="4"/>
        <v xml:space="preserve">0965.492.333 </v>
      </c>
      <c r="E126" t="str">
        <f t="shared" si="5"/>
        <v>0965492333</v>
      </c>
    </row>
    <row r="127" spans="1:5" x14ac:dyDescent="0.25">
      <c r="A127" t="s">
        <v>379</v>
      </c>
      <c r="B127" t="str">
        <f t="shared" si="3"/>
        <v>Vũ Thị THỦY</v>
      </c>
      <c r="C127" t="str" cm="1">
        <f t="array" aca="1" ref="C127" ca="1">TRIM(RIGHT(A127,FIND(" ",_xlfn.TEXTJOIN("",TRUE,MID(A127,LEN(A127)-ROW(INDIRECT("1:"&amp;LEN(A127)))+1,1)))))</f>
        <v>thuy@amata.com</v>
      </c>
      <c r="D127" t="str">
        <f t="shared" si="4"/>
        <v xml:space="preserve">0977.059.852 </v>
      </c>
      <c r="E127" t="str">
        <f t="shared" si="5"/>
        <v>0977059852</v>
      </c>
    </row>
    <row r="128" spans="1:5" x14ac:dyDescent="0.25">
      <c r="A128" t="s">
        <v>383</v>
      </c>
      <c r="B128" t="str">
        <f t="shared" si="3"/>
        <v>Vũ Thị Thúy HÀ</v>
      </c>
      <c r="C128" t="str" cm="1">
        <f t="array" aca="1" ref="C128" ca="1">TRIM(RIGHT(A128,FIND(" ",_xlfn.TEXTJOIN("",TRUE,MID(A128,LEN(A128)-ROW(INDIRECT("1:"&amp;LEN(A128)))+1,1)))))</f>
        <v>thuyha@amata.com</v>
      </c>
      <c r="D128" t="str">
        <f t="shared" si="4"/>
        <v xml:space="preserve">0988.667.887 </v>
      </c>
      <c r="E128" t="str">
        <f t="shared" si="5"/>
        <v>0988667887</v>
      </c>
    </row>
    <row r="129" spans="1:5" x14ac:dyDescent="0.25">
      <c r="A129" t="s">
        <v>381</v>
      </c>
      <c r="B129" t="str">
        <f t="shared" si="3"/>
        <v>Vũ Trung ĐỨC</v>
      </c>
      <c r="C129" t="str" cm="1">
        <f t="array" aca="1" ref="C129" ca="1">TRIM(RIGHT(A129,FIND(" ",_xlfn.TEXTJOIN("",TRUE,MID(A129,LEN(A129)-ROW(INDIRECT("1:"&amp;LEN(A129)))+1,1)))))</f>
        <v>trungduc@amata.com</v>
      </c>
      <c r="D129" t="str">
        <f t="shared" si="4"/>
        <v xml:space="preserve">0868.453.280 </v>
      </c>
      <c r="E129" t="str">
        <f t="shared" si="5"/>
        <v>0868453280</v>
      </c>
    </row>
    <row r="130" spans="1:5" x14ac:dyDescent="0.25">
      <c r="A130" t="s">
        <v>404</v>
      </c>
      <c r="B130" t="str">
        <f t="shared" si="3"/>
        <v>Vũ Văn HẢI</v>
      </c>
      <c r="C130" t="str" cm="1">
        <f t="array" aca="1" ref="C130" ca="1">TRIM(RIGHT(A130,FIND(" ",_xlfn.TEXTJOIN("",TRUE,MID(A130,LEN(A130)-ROW(INDIRECT("1:"&amp;LEN(A130)))+1,1)))))</f>
        <v>vanhai@amata.com</v>
      </c>
      <c r="D130" t="str">
        <f t="shared" si="4"/>
        <v xml:space="preserve">0376.236.696 </v>
      </c>
      <c r="E130" t="str">
        <f t="shared" si="5"/>
        <v>0376236696</v>
      </c>
    </row>
    <row r="131" spans="1:5" x14ac:dyDescent="0.25">
      <c r="A131" t="s">
        <v>355</v>
      </c>
      <c r="B131" t="str">
        <f t="shared" ref="B131:B133" si="6">LEFT(A131, FIND("0", A131) - 2)</f>
        <v>Vũ Văn PHÚ</v>
      </c>
      <c r="C131" t="str" cm="1">
        <f t="array" aca="1" ref="C131" ca="1">TRIM(RIGHT(A131,FIND(" ",_xlfn.TEXTJOIN("",TRUE,MID(A131,LEN(A131)-ROW(INDIRECT("1:"&amp;LEN(A131)))+1,1)))))</f>
        <v>phu@amata.com</v>
      </c>
      <c r="D131" t="str">
        <f t="shared" ref="D131:D132" si="7">MID(A131, FIND("0", A131), 13)</f>
        <v xml:space="preserve">0946.311.567 </v>
      </c>
      <c r="E131" t="str">
        <f t="shared" ref="E131:E133" si="8">SUBSTITUTE(SUBSTITUTE(D131,".","")," ","")</f>
        <v>0946311567</v>
      </c>
    </row>
    <row r="132" spans="1:5" x14ac:dyDescent="0.25">
      <c r="A132" t="s">
        <v>406</v>
      </c>
      <c r="B132" t="str">
        <f t="shared" si="6"/>
        <v>Vũ Văn QUYỀN</v>
      </c>
      <c r="C132" t="str" cm="1">
        <f t="array" aca="1" ref="C132" ca="1">TRIM(RIGHT(A132,FIND(" ",_xlfn.TEXTJOIN("",TRUE,MID(A132,LEN(A132)-ROW(INDIRECT("1:"&amp;LEN(A132)))+1,1)))))</f>
        <v>quyen@amata.com</v>
      </c>
      <c r="D132" t="str">
        <f t="shared" si="7"/>
        <v xml:space="preserve">0383.422.483 </v>
      </c>
      <c r="E132" t="str">
        <f t="shared" si="8"/>
        <v>0383422483</v>
      </c>
    </row>
    <row r="133" spans="1:5" ht="15.75" x14ac:dyDescent="0.25">
      <c r="A133" s="7" t="s">
        <v>429</v>
      </c>
      <c r="B133" t="str">
        <f t="shared" si="6"/>
        <v>Hoàng Thanh NGHĨA</v>
      </c>
      <c r="C133" t="str" cm="1">
        <f t="array" aca="1" ref="C133" ca="1">TRIM(RIGHT(A133,FIND(" ",_xlfn.TEXTJOIN("",TRUE,MID(A133,LEN(A133)-ROW(INDIRECT("1:"&amp;LEN(A133)))+1,1)))))</f>
        <v>nghia@amata.com</v>
      </c>
      <c r="D133" t="str">
        <f t="shared" ref="D133" si="9">MID(A133, FIND("0", A133), 13)</f>
        <v xml:space="preserve">0937.996.763 </v>
      </c>
      <c r="E133" t="str">
        <f t="shared" si="8"/>
        <v>0937996763</v>
      </c>
    </row>
  </sheetData>
  <autoFilter ref="A1:A132" xr:uid="{CB6F577F-0299-4B44-9F07-00451C41C9E7}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1913-ACA9-491E-BDFD-DCFCB350AEDB}">
  <dimension ref="A1:A204"/>
  <sheetViews>
    <sheetView topLeftCell="A98" workbookViewId="0">
      <selection activeCell="A114" sqref="A114"/>
    </sheetView>
  </sheetViews>
  <sheetFormatPr defaultRowHeight="15" x14ac:dyDescent="0.25"/>
  <cols>
    <col min="1" max="1" width="84.28515625" bestFit="1" customWidth="1"/>
  </cols>
  <sheetData>
    <row r="1" spans="1:1" ht="15.75" x14ac:dyDescent="0.25">
      <c r="A1" s="7" t="s">
        <v>246</v>
      </c>
    </row>
    <row r="2" spans="1:1" ht="15.75" x14ac:dyDescent="0.25">
      <c r="A2" s="7" t="s">
        <v>247</v>
      </c>
    </row>
    <row r="3" spans="1:1" ht="15.75" x14ac:dyDescent="0.25">
      <c r="A3" s="7" t="s">
        <v>248</v>
      </c>
    </row>
    <row r="4" spans="1:1" ht="15.75" x14ac:dyDescent="0.25">
      <c r="A4" s="7" t="s">
        <v>249</v>
      </c>
    </row>
    <row r="5" spans="1:1" ht="15.75" x14ac:dyDescent="0.25">
      <c r="A5" s="7" t="s">
        <v>250</v>
      </c>
    </row>
    <row r="6" spans="1:1" ht="15.75" x14ac:dyDescent="0.25">
      <c r="A6" s="7" t="s">
        <v>251</v>
      </c>
    </row>
    <row r="7" spans="1:1" ht="15.75" x14ac:dyDescent="0.25">
      <c r="A7" s="7" t="s">
        <v>252</v>
      </c>
    </row>
    <row r="8" spans="1:1" ht="15.75" x14ac:dyDescent="0.25">
      <c r="A8" s="7" t="s">
        <v>253</v>
      </c>
    </row>
    <row r="9" spans="1:1" ht="15.75" x14ac:dyDescent="0.25">
      <c r="A9" s="7" t="s">
        <v>419</v>
      </c>
    </row>
    <row r="10" spans="1:1" ht="15.75" x14ac:dyDescent="0.25">
      <c r="A10" s="7" t="s">
        <v>254</v>
      </c>
    </row>
    <row r="11" spans="1:1" ht="15.75" x14ac:dyDescent="0.25">
      <c r="A11" s="7" t="s">
        <v>255</v>
      </c>
    </row>
    <row r="12" spans="1:1" ht="15.75" x14ac:dyDescent="0.25">
      <c r="A12" s="7" t="s">
        <v>256</v>
      </c>
    </row>
    <row r="13" spans="1:1" ht="15.75" x14ac:dyDescent="0.25">
      <c r="A13" s="7" t="s">
        <v>257</v>
      </c>
    </row>
    <row r="14" spans="1:1" ht="15.75" x14ac:dyDescent="0.25">
      <c r="A14" s="7" t="s">
        <v>258</v>
      </c>
    </row>
    <row r="15" spans="1:1" ht="15.75" x14ac:dyDescent="0.25">
      <c r="A15" s="7" t="s">
        <v>259</v>
      </c>
    </row>
    <row r="16" spans="1:1" ht="15.75" x14ac:dyDescent="0.25">
      <c r="A16" s="7" t="s">
        <v>260</v>
      </c>
    </row>
    <row r="17" spans="1:1" ht="15.75" x14ac:dyDescent="0.25">
      <c r="A17" s="7" t="s">
        <v>261</v>
      </c>
    </row>
    <row r="18" spans="1:1" ht="15.75" x14ac:dyDescent="0.25">
      <c r="A18" s="7" t="s">
        <v>262</v>
      </c>
    </row>
    <row r="19" spans="1:1" ht="15.75" x14ac:dyDescent="0.25">
      <c r="A19" s="7" t="s">
        <v>263</v>
      </c>
    </row>
    <row r="20" spans="1:1" ht="15.75" x14ac:dyDescent="0.25">
      <c r="A20" s="7" t="s">
        <v>264</v>
      </c>
    </row>
    <row r="21" spans="1:1" ht="15.75" x14ac:dyDescent="0.25">
      <c r="A21" s="7" t="s">
        <v>414</v>
      </c>
    </row>
    <row r="22" spans="1:1" ht="15.75" x14ac:dyDescent="0.25">
      <c r="A22" s="7" t="s">
        <v>265</v>
      </c>
    </row>
    <row r="23" spans="1:1" ht="15.75" x14ac:dyDescent="0.25">
      <c r="A23" s="7" t="s">
        <v>266</v>
      </c>
    </row>
    <row r="24" spans="1:1" ht="15.75" x14ac:dyDescent="0.25">
      <c r="A24" s="7" t="s">
        <v>267</v>
      </c>
    </row>
    <row r="25" spans="1:1" ht="15.75" x14ac:dyDescent="0.25">
      <c r="A25" s="7" t="s">
        <v>268</v>
      </c>
    </row>
    <row r="26" spans="1:1" ht="15.75" x14ac:dyDescent="0.25">
      <c r="A26" s="7" t="s">
        <v>269</v>
      </c>
    </row>
    <row r="27" spans="1:1" ht="15.75" x14ac:dyDescent="0.25">
      <c r="A27" s="7" t="s">
        <v>270</v>
      </c>
    </row>
    <row r="28" spans="1:1" ht="15.75" x14ac:dyDescent="0.25">
      <c r="A28" s="7" t="s">
        <v>271</v>
      </c>
    </row>
    <row r="29" spans="1:1" ht="15.75" x14ac:dyDescent="0.25">
      <c r="A29" s="7" t="s">
        <v>272</v>
      </c>
    </row>
    <row r="30" spans="1:1" ht="15.75" x14ac:dyDescent="0.25">
      <c r="A30" s="7" t="s">
        <v>273</v>
      </c>
    </row>
    <row r="31" spans="1:1" ht="15.75" x14ac:dyDescent="0.25">
      <c r="A31" s="7" t="s">
        <v>274</v>
      </c>
    </row>
    <row r="32" spans="1:1" ht="15.75" x14ac:dyDescent="0.25">
      <c r="A32" s="7" t="s">
        <v>275</v>
      </c>
    </row>
    <row r="33" spans="1:1" ht="15.75" x14ac:dyDescent="0.25">
      <c r="A33" s="7" t="s">
        <v>420</v>
      </c>
    </row>
    <row r="34" spans="1:1" ht="15.75" x14ac:dyDescent="0.25">
      <c r="A34" s="7" t="s">
        <v>276</v>
      </c>
    </row>
    <row r="35" spans="1:1" ht="15.75" x14ac:dyDescent="0.25">
      <c r="A35" s="7" t="s">
        <v>277</v>
      </c>
    </row>
    <row r="36" spans="1:1" ht="15.75" x14ac:dyDescent="0.25">
      <c r="A36" s="7" t="s">
        <v>278</v>
      </c>
    </row>
    <row r="37" spans="1:1" ht="15.75" x14ac:dyDescent="0.25">
      <c r="A37" s="7" t="s">
        <v>279</v>
      </c>
    </row>
    <row r="38" spans="1:1" ht="15.75" x14ac:dyDescent="0.25">
      <c r="A38" s="7" t="s">
        <v>280</v>
      </c>
    </row>
    <row r="39" spans="1:1" ht="15.75" x14ac:dyDescent="0.25">
      <c r="A39" s="7" t="s">
        <v>281</v>
      </c>
    </row>
    <row r="40" spans="1:1" ht="15.75" x14ac:dyDescent="0.25">
      <c r="A40" s="7" t="s">
        <v>282</v>
      </c>
    </row>
    <row r="41" spans="1:1" ht="15.75" x14ac:dyDescent="0.25">
      <c r="A41" s="8">
        <v>2513936998</v>
      </c>
    </row>
    <row r="42" spans="1:1" ht="15.75" x14ac:dyDescent="0.25">
      <c r="A42" s="7" t="s">
        <v>283</v>
      </c>
    </row>
    <row r="43" spans="1:1" ht="15.75" x14ac:dyDescent="0.25">
      <c r="A43" s="7" t="s">
        <v>284</v>
      </c>
    </row>
    <row r="44" spans="1:1" ht="15.75" x14ac:dyDescent="0.25">
      <c r="A44" s="7" t="s">
        <v>285</v>
      </c>
    </row>
    <row r="45" spans="1:1" ht="15.75" x14ac:dyDescent="0.25">
      <c r="A45" s="7" t="s">
        <v>286</v>
      </c>
    </row>
    <row r="46" spans="1:1" ht="15.75" x14ac:dyDescent="0.25">
      <c r="A46" s="7" t="s">
        <v>287</v>
      </c>
    </row>
    <row r="47" spans="1:1" ht="15.75" x14ac:dyDescent="0.25">
      <c r="A47" s="7" t="s">
        <v>288</v>
      </c>
    </row>
    <row r="48" spans="1:1" ht="15.75" x14ac:dyDescent="0.25">
      <c r="A48" s="7" t="s">
        <v>289</v>
      </c>
    </row>
    <row r="49" spans="1:1" ht="15.75" x14ac:dyDescent="0.25">
      <c r="A49" s="7" t="s">
        <v>290</v>
      </c>
    </row>
    <row r="50" spans="1:1" ht="15.75" x14ac:dyDescent="0.25">
      <c r="A50" s="8">
        <v>2513936230</v>
      </c>
    </row>
    <row r="51" spans="1:1" ht="15.75" x14ac:dyDescent="0.25">
      <c r="A51" s="7" t="s">
        <v>291</v>
      </c>
    </row>
    <row r="52" spans="1:1" ht="15.75" x14ac:dyDescent="0.25">
      <c r="A52" s="7" t="s">
        <v>292</v>
      </c>
    </row>
    <row r="53" spans="1:1" ht="15.75" x14ac:dyDescent="0.25">
      <c r="A53" s="7" t="s">
        <v>293</v>
      </c>
    </row>
    <row r="54" spans="1:1" ht="15.75" x14ac:dyDescent="0.25">
      <c r="A54" s="7" t="s">
        <v>294</v>
      </c>
    </row>
    <row r="55" spans="1:1" ht="15.75" x14ac:dyDescent="0.25">
      <c r="A55" s="7" t="s">
        <v>295</v>
      </c>
    </row>
    <row r="56" spans="1:1" ht="15.75" x14ac:dyDescent="0.25">
      <c r="A56" s="7" t="s">
        <v>296</v>
      </c>
    </row>
    <row r="57" spans="1:1" ht="15.75" x14ac:dyDescent="0.25">
      <c r="A57" s="7" t="s">
        <v>297</v>
      </c>
    </row>
    <row r="58" spans="1:1" ht="15.75" x14ac:dyDescent="0.25">
      <c r="A58" s="7" t="s">
        <v>298</v>
      </c>
    </row>
    <row r="59" spans="1:1" ht="15.75" x14ac:dyDescent="0.25">
      <c r="A59" s="7" t="s">
        <v>299</v>
      </c>
    </row>
    <row r="60" spans="1:1" ht="15.75" x14ac:dyDescent="0.25">
      <c r="A60" s="7" t="s">
        <v>421</v>
      </c>
    </row>
    <row r="61" spans="1:1" ht="15.75" x14ac:dyDescent="0.25">
      <c r="A61" s="7" t="s">
        <v>300</v>
      </c>
    </row>
    <row r="62" spans="1:1" ht="15.75" x14ac:dyDescent="0.25">
      <c r="A62" s="7" t="s">
        <v>422</v>
      </c>
    </row>
    <row r="63" spans="1:1" ht="15.75" x14ac:dyDescent="0.25">
      <c r="A63" s="7" t="s">
        <v>301</v>
      </c>
    </row>
    <row r="64" spans="1:1" ht="15.75" x14ac:dyDescent="0.25">
      <c r="A64" s="7" t="s">
        <v>423</v>
      </c>
    </row>
    <row r="65" spans="1:1" ht="15.75" x14ac:dyDescent="0.25">
      <c r="A65" s="7" t="s">
        <v>302</v>
      </c>
    </row>
    <row r="66" spans="1:1" ht="15.75" x14ac:dyDescent="0.25">
      <c r="A66" s="7" t="s">
        <v>303</v>
      </c>
    </row>
    <row r="67" spans="1:1" ht="15.75" x14ac:dyDescent="0.25">
      <c r="A67" s="7" t="s">
        <v>422</v>
      </c>
    </row>
    <row r="68" spans="1:1" ht="15.75" x14ac:dyDescent="0.25">
      <c r="A68" s="7" t="s">
        <v>304</v>
      </c>
    </row>
    <row r="69" spans="1:1" ht="15.75" x14ac:dyDescent="0.25">
      <c r="A69" s="7" t="s">
        <v>305</v>
      </c>
    </row>
    <row r="70" spans="1:1" ht="15.75" x14ac:dyDescent="0.25">
      <c r="A70" s="7" t="s">
        <v>306</v>
      </c>
    </row>
    <row r="71" spans="1:1" ht="15.75" x14ac:dyDescent="0.25">
      <c r="A71" s="7" t="s">
        <v>307</v>
      </c>
    </row>
    <row r="72" spans="1:1" ht="15.75" x14ac:dyDescent="0.25">
      <c r="A72" s="7" t="s">
        <v>308</v>
      </c>
    </row>
    <row r="73" spans="1:1" ht="15.75" x14ac:dyDescent="0.25">
      <c r="A73" s="7" t="s">
        <v>309</v>
      </c>
    </row>
    <row r="74" spans="1:1" ht="15.75" x14ac:dyDescent="0.25">
      <c r="A74" s="7" t="s">
        <v>310</v>
      </c>
    </row>
    <row r="75" spans="1:1" ht="15.75" x14ac:dyDescent="0.25">
      <c r="A75" s="7" t="s">
        <v>424</v>
      </c>
    </row>
    <row r="76" spans="1:1" ht="15.75" x14ac:dyDescent="0.25">
      <c r="A76" s="7" t="s">
        <v>311</v>
      </c>
    </row>
    <row r="77" spans="1:1" ht="15.75" x14ac:dyDescent="0.25">
      <c r="A77" s="7" t="s">
        <v>312</v>
      </c>
    </row>
    <row r="78" spans="1:1" ht="15.75" x14ac:dyDescent="0.25">
      <c r="A78" s="7" t="s">
        <v>313</v>
      </c>
    </row>
    <row r="79" spans="1:1" ht="15.75" x14ac:dyDescent="0.25">
      <c r="A79" s="7" t="s">
        <v>314</v>
      </c>
    </row>
    <row r="80" spans="1:1" ht="15.75" x14ac:dyDescent="0.25">
      <c r="A80" s="7" t="s">
        <v>315</v>
      </c>
    </row>
    <row r="81" spans="1:1" ht="15.75" x14ac:dyDescent="0.25">
      <c r="A81" s="7" t="s">
        <v>316</v>
      </c>
    </row>
    <row r="82" spans="1:1" ht="15.75" x14ac:dyDescent="0.25">
      <c r="A82" s="7" t="s">
        <v>425</v>
      </c>
    </row>
    <row r="83" spans="1:1" ht="15.75" x14ac:dyDescent="0.25">
      <c r="A83" s="7" t="s">
        <v>426</v>
      </c>
    </row>
    <row r="84" spans="1:1" ht="15.75" x14ac:dyDescent="0.25">
      <c r="A84" s="7" t="s">
        <v>317</v>
      </c>
    </row>
    <row r="85" spans="1:1" ht="15.75" x14ac:dyDescent="0.25">
      <c r="A85" s="7" t="s">
        <v>316</v>
      </c>
    </row>
    <row r="86" spans="1:1" ht="15.75" x14ac:dyDescent="0.25">
      <c r="A86" s="7" t="s">
        <v>318</v>
      </c>
    </row>
    <row r="87" spans="1:1" ht="15.75" x14ac:dyDescent="0.25">
      <c r="A87" s="7" t="s">
        <v>420</v>
      </c>
    </row>
    <row r="88" spans="1:1" ht="15.75" x14ac:dyDescent="0.25">
      <c r="A88" s="7" t="s">
        <v>319</v>
      </c>
    </row>
    <row r="89" spans="1:1" ht="15.75" x14ac:dyDescent="0.25">
      <c r="A89" s="7" t="s">
        <v>320</v>
      </c>
    </row>
    <row r="90" spans="1:1" ht="15.75" x14ac:dyDescent="0.25">
      <c r="A90" s="7" t="s">
        <v>321</v>
      </c>
    </row>
    <row r="91" spans="1:1" ht="15.75" x14ac:dyDescent="0.25">
      <c r="A91" s="7" t="s">
        <v>322</v>
      </c>
    </row>
    <row r="92" spans="1:1" ht="15.75" x14ac:dyDescent="0.25">
      <c r="A92" s="7" t="s">
        <v>323</v>
      </c>
    </row>
    <row r="93" spans="1:1" ht="15.75" x14ac:dyDescent="0.25">
      <c r="A93" s="7" t="s">
        <v>324</v>
      </c>
    </row>
    <row r="94" spans="1:1" ht="15.75" x14ac:dyDescent="0.25">
      <c r="A94" s="7" t="s">
        <v>411</v>
      </c>
    </row>
    <row r="95" spans="1:1" ht="15.75" x14ac:dyDescent="0.25">
      <c r="A95" s="7" t="s">
        <v>325</v>
      </c>
    </row>
    <row r="96" spans="1:1" ht="15.75" x14ac:dyDescent="0.25">
      <c r="A96" s="7" t="s">
        <v>413</v>
      </c>
    </row>
    <row r="97" spans="1:1" ht="15.75" x14ac:dyDescent="0.25">
      <c r="A97" s="7" t="s">
        <v>326</v>
      </c>
    </row>
    <row r="98" spans="1:1" ht="15.75" x14ac:dyDescent="0.25">
      <c r="A98" s="7" t="s">
        <v>327</v>
      </c>
    </row>
    <row r="99" spans="1:1" ht="15.75" x14ac:dyDescent="0.25">
      <c r="A99" s="7" t="s">
        <v>328</v>
      </c>
    </row>
    <row r="100" spans="1:1" ht="15.75" x14ac:dyDescent="0.25">
      <c r="A100" s="7" t="s">
        <v>329</v>
      </c>
    </row>
    <row r="101" spans="1:1" ht="15.75" x14ac:dyDescent="0.25">
      <c r="A101" s="7" t="s">
        <v>412</v>
      </c>
    </row>
    <row r="102" spans="1:1" ht="15.75" x14ac:dyDescent="0.25">
      <c r="A102" s="7" t="s">
        <v>330</v>
      </c>
    </row>
    <row r="103" spans="1:1" ht="15.75" x14ac:dyDescent="0.25">
      <c r="A103" s="7" t="s">
        <v>331</v>
      </c>
    </row>
    <row r="104" spans="1:1" ht="15.75" x14ac:dyDescent="0.25">
      <c r="A104" s="7" t="s">
        <v>332</v>
      </c>
    </row>
    <row r="105" spans="1:1" ht="15.75" x14ac:dyDescent="0.25">
      <c r="A105" s="7" t="s">
        <v>333</v>
      </c>
    </row>
    <row r="106" spans="1:1" ht="15.75" x14ac:dyDescent="0.25">
      <c r="A106" s="7" t="s">
        <v>334</v>
      </c>
    </row>
    <row r="107" spans="1:1" ht="15.75" x14ac:dyDescent="0.25">
      <c r="A107" s="7" t="s">
        <v>335</v>
      </c>
    </row>
    <row r="108" spans="1:1" ht="15.75" x14ac:dyDescent="0.25">
      <c r="A108" s="7" t="s">
        <v>336</v>
      </c>
    </row>
    <row r="109" spans="1:1" ht="15.75" x14ac:dyDescent="0.25">
      <c r="A109" s="7" t="s">
        <v>337</v>
      </c>
    </row>
    <row r="110" spans="1:1" ht="15.75" x14ac:dyDescent="0.25">
      <c r="A110" s="7" t="s">
        <v>338</v>
      </c>
    </row>
    <row r="111" spans="1:1" ht="15.75" x14ac:dyDescent="0.25">
      <c r="A111" s="7" t="s">
        <v>339</v>
      </c>
    </row>
    <row r="112" spans="1:1" ht="15.75" x14ac:dyDescent="0.25">
      <c r="A112" s="7" t="s">
        <v>340</v>
      </c>
    </row>
    <row r="113" spans="1:1" ht="15.75" x14ac:dyDescent="0.25">
      <c r="A113" s="7" t="s">
        <v>341</v>
      </c>
    </row>
    <row r="114" spans="1:1" ht="15.75" x14ac:dyDescent="0.25">
      <c r="A114" s="7" t="s">
        <v>429</v>
      </c>
    </row>
    <row r="115" spans="1:1" ht="15.75" x14ac:dyDescent="0.25">
      <c r="A115" s="7" t="s">
        <v>422</v>
      </c>
    </row>
    <row r="116" spans="1:1" ht="15.75" x14ac:dyDescent="0.25">
      <c r="A116" s="7" t="s">
        <v>342</v>
      </c>
    </row>
    <row r="117" spans="1:1" ht="15.75" x14ac:dyDescent="0.25">
      <c r="A117" s="7" t="s">
        <v>343</v>
      </c>
    </row>
    <row r="118" spans="1:1" ht="15.75" x14ac:dyDescent="0.25">
      <c r="A118" s="7" t="s">
        <v>344</v>
      </c>
    </row>
    <row r="119" spans="1:1" ht="15.75" x14ac:dyDescent="0.25">
      <c r="A119" s="7" t="s">
        <v>345</v>
      </c>
    </row>
    <row r="120" spans="1:1" ht="15.75" x14ac:dyDescent="0.25">
      <c r="A120" s="7" t="s">
        <v>346</v>
      </c>
    </row>
    <row r="121" spans="1:1" ht="15.75" x14ac:dyDescent="0.25">
      <c r="A121" s="7" t="s">
        <v>347</v>
      </c>
    </row>
    <row r="122" spans="1:1" ht="15.75" x14ac:dyDescent="0.25">
      <c r="A122" s="7" t="s">
        <v>348</v>
      </c>
    </row>
    <row r="123" spans="1:1" ht="15.75" x14ac:dyDescent="0.25">
      <c r="A123" s="7" t="s">
        <v>422</v>
      </c>
    </row>
    <row r="124" spans="1:1" ht="15.75" x14ac:dyDescent="0.25">
      <c r="A124" s="7" t="s">
        <v>349</v>
      </c>
    </row>
    <row r="125" spans="1:1" ht="15.75" x14ac:dyDescent="0.25">
      <c r="A125" s="7" t="s">
        <v>350</v>
      </c>
    </row>
    <row r="126" spans="1:1" ht="15.75" x14ac:dyDescent="0.25">
      <c r="A126" s="7" t="s">
        <v>351</v>
      </c>
    </row>
    <row r="127" spans="1:1" ht="15.75" x14ac:dyDescent="0.25">
      <c r="A127" s="7" t="s">
        <v>352</v>
      </c>
    </row>
    <row r="128" spans="1:1" ht="15.75" x14ac:dyDescent="0.25">
      <c r="A128" s="7" t="s">
        <v>353</v>
      </c>
    </row>
    <row r="129" spans="1:1" ht="15.75" x14ac:dyDescent="0.25">
      <c r="A129" s="7" t="s">
        <v>354</v>
      </c>
    </row>
    <row r="130" spans="1:1" ht="15.75" x14ac:dyDescent="0.25">
      <c r="A130" s="7" t="s">
        <v>355</v>
      </c>
    </row>
    <row r="131" spans="1:1" ht="15.75" x14ac:dyDescent="0.25">
      <c r="A131" s="7" t="s">
        <v>356</v>
      </c>
    </row>
    <row r="132" spans="1:1" ht="15.75" x14ac:dyDescent="0.25">
      <c r="A132" s="7" t="s">
        <v>357</v>
      </c>
    </row>
    <row r="133" spans="1:1" ht="15.75" x14ac:dyDescent="0.25">
      <c r="A133" s="7" t="s">
        <v>358</v>
      </c>
    </row>
    <row r="134" spans="1:1" ht="15.75" x14ac:dyDescent="0.25">
      <c r="A134" s="7" t="s">
        <v>359</v>
      </c>
    </row>
    <row r="135" spans="1:1" ht="15.75" x14ac:dyDescent="0.25">
      <c r="A135" s="7" t="s">
        <v>360</v>
      </c>
    </row>
    <row r="136" spans="1:1" ht="15.75" x14ac:dyDescent="0.25">
      <c r="A136" s="7" t="s">
        <v>361</v>
      </c>
    </row>
    <row r="137" spans="1:1" ht="15.75" x14ac:dyDescent="0.25">
      <c r="A137" s="7" t="s">
        <v>362</v>
      </c>
    </row>
    <row r="138" spans="1:1" ht="15.75" x14ac:dyDescent="0.25">
      <c r="A138" s="7" t="s">
        <v>363</v>
      </c>
    </row>
    <row r="139" spans="1:1" ht="15.75" x14ac:dyDescent="0.25">
      <c r="A139" s="7" t="s">
        <v>364</v>
      </c>
    </row>
    <row r="140" spans="1:1" ht="15.75" x14ac:dyDescent="0.25">
      <c r="A140" s="7" t="s">
        <v>365</v>
      </c>
    </row>
    <row r="141" spans="1:1" ht="15.75" x14ac:dyDescent="0.25">
      <c r="A141" s="7" t="s">
        <v>421</v>
      </c>
    </row>
    <row r="142" spans="1:1" ht="15.75" x14ac:dyDescent="0.25">
      <c r="A142" s="7" t="s">
        <v>300</v>
      </c>
    </row>
    <row r="143" spans="1:1" ht="15.75" x14ac:dyDescent="0.25">
      <c r="A143" s="7" t="s">
        <v>427</v>
      </c>
    </row>
    <row r="144" spans="1:1" ht="15.75" x14ac:dyDescent="0.25">
      <c r="A144" s="7" t="s">
        <v>366</v>
      </c>
    </row>
    <row r="145" spans="1:1" ht="15.75" x14ac:dyDescent="0.25">
      <c r="A145" s="7" t="s">
        <v>311</v>
      </c>
    </row>
    <row r="146" spans="1:1" ht="15.75" x14ac:dyDescent="0.25">
      <c r="A146" s="7" t="s">
        <v>422</v>
      </c>
    </row>
    <row r="147" spans="1:1" ht="15.75" x14ac:dyDescent="0.25">
      <c r="A147" s="7" t="s">
        <v>367</v>
      </c>
    </row>
    <row r="148" spans="1:1" ht="15.75" x14ac:dyDescent="0.25">
      <c r="A148" s="7" t="s">
        <v>368</v>
      </c>
    </row>
    <row r="149" spans="1:1" ht="15.75" x14ac:dyDescent="0.25">
      <c r="A149" s="7" t="s">
        <v>309</v>
      </c>
    </row>
    <row r="150" spans="1:1" ht="15.75" x14ac:dyDescent="0.25">
      <c r="A150" s="7" t="s">
        <v>369</v>
      </c>
    </row>
    <row r="151" spans="1:1" ht="15.75" x14ac:dyDescent="0.25">
      <c r="A151" s="7" t="s">
        <v>370</v>
      </c>
    </row>
    <row r="152" spans="1:1" ht="15.75" x14ac:dyDescent="0.25">
      <c r="A152" s="7" t="s">
        <v>371</v>
      </c>
    </row>
    <row r="153" spans="1:1" ht="15.75" x14ac:dyDescent="0.25">
      <c r="A153" s="7" t="s">
        <v>372</v>
      </c>
    </row>
    <row r="154" spans="1:1" ht="15.75" x14ac:dyDescent="0.25">
      <c r="A154" s="7" t="s">
        <v>428</v>
      </c>
    </row>
    <row r="155" spans="1:1" ht="15.75" x14ac:dyDescent="0.25">
      <c r="A155" s="7" t="s">
        <v>373</v>
      </c>
    </row>
    <row r="156" spans="1:1" ht="15.75" x14ac:dyDescent="0.25">
      <c r="A156" s="7" t="s">
        <v>374</v>
      </c>
    </row>
    <row r="157" spans="1:1" ht="15.75" x14ac:dyDescent="0.25">
      <c r="A157" s="7" t="s">
        <v>375</v>
      </c>
    </row>
    <row r="158" spans="1:1" ht="15.75" x14ac:dyDescent="0.25">
      <c r="A158" s="7" t="s">
        <v>376</v>
      </c>
    </row>
    <row r="159" spans="1:1" ht="15.75" x14ac:dyDescent="0.25">
      <c r="A159" s="7" t="s">
        <v>377</v>
      </c>
    </row>
    <row r="160" spans="1:1" ht="15.75" x14ac:dyDescent="0.25">
      <c r="A160" s="7" t="s">
        <v>378</v>
      </c>
    </row>
    <row r="161" spans="1:1" ht="15.75" x14ac:dyDescent="0.25">
      <c r="A161" s="7" t="s">
        <v>379</v>
      </c>
    </row>
    <row r="162" spans="1:1" ht="15.75" x14ac:dyDescent="0.25">
      <c r="A162" s="7" t="s">
        <v>380</v>
      </c>
    </row>
    <row r="163" spans="1:1" ht="15.75" x14ac:dyDescent="0.25">
      <c r="A163" s="7" t="s">
        <v>381</v>
      </c>
    </row>
    <row r="164" spans="1:1" ht="15.75" x14ac:dyDescent="0.25">
      <c r="A164" s="7" t="s">
        <v>382</v>
      </c>
    </row>
    <row r="165" spans="1:1" ht="15.75" x14ac:dyDescent="0.25">
      <c r="A165" s="7" t="s">
        <v>383</v>
      </c>
    </row>
    <row r="166" spans="1:1" ht="15.75" x14ac:dyDescent="0.25">
      <c r="A166" s="7" t="s">
        <v>384</v>
      </c>
    </row>
    <row r="167" spans="1:1" ht="15.75" x14ac:dyDescent="0.25">
      <c r="A167" s="7" t="s">
        <v>385</v>
      </c>
    </row>
    <row r="168" spans="1:1" ht="15.75" x14ac:dyDescent="0.25">
      <c r="A168" s="7" t="s">
        <v>386</v>
      </c>
    </row>
    <row r="169" spans="1:1" ht="15.75" x14ac:dyDescent="0.25">
      <c r="A169" s="7" t="s">
        <v>387</v>
      </c>
    </row>
    <row r="170" spans="1:1" ht="15.75" x14ac:dyDescent="0.25">
      <c r="A170" s="7" t="s">
        <v>388</v>
      </c>
    </row>
    <row r="171" spans="1:1" ht="15.75" x14ac:dyDescent="0.25">
      <c r="A171" s="7" t="s">
        <v>389</v>
      </c>
    </row>
    <row r="172" spans="1:1" ht="15.75" x14ac:dyDescent="0.25">
      <c r="A172" s="7" t="s">
        <v>390</v>
      </c>
    </row>
    <row r="173" spans="1:1" ht="15.75" x14ac:dyDescent="0.25">
      <c r="A173" s="7" t="s">
        <v>416</v>
      </c>
    </row>
    <row r="174" spans="1:1" ht="15.75" x14ac:dyDescent="0.25">
      <c r="A174" s="7" t="s">
        <v>391</v>
      </c>
    </row>
    <row r="175" spans="1:1" ht="15.75" x14ac:dyDescent="0.25">
      <c r="A175" s="7" t="s">
        <v>415</v>
      </c>
    </row>
    <row r="176" spans="1:1" ht="15.75" x14ac:dyDescent="0.25">
      <c r="A176" s="7" t="s">
        <v>392</v>
      </c>
    </row>
    <row r="177" spans="1:1" ht="15.75" x14ac:dyDescent="0.25">
      <c r="A177" s="7" t="s">
        <v>393</v>
      </c>
    </row>
    <row r="178" spans="1:1" ht="15.75" x14ac:dyDescent="0.25">
      <c r="A178" s="7" t="s">
        <v>394</v>
      </c>
    </row>
    <row r="179" spans="1:1" ht="15.75" x14ac:dyDescent="0.25">
      <c r="A179" s="7" t="s">
        <v>395</v>
      </c>
    </row>
    <row r="180" spans="1:1" ht="15.75" x14ac:dyDescent="0.25">
      <c r="A180" s="7" t="s">
        <v>396</v>
      </c>
    </row>
    <row r="181" spans="1:1" ht="15.75" x14ac:dyDescent="0.25">
      <c r="A181" s="7" t="s">
        <v>397</v>
      </c>
    </row>
    <row r="182" spans="1:1" ht="15.75" x14ac:dyDescent="0.25">
      <c r="A182" s="7" t="s">
        <v>398</v>
      </c>
    </row>
    <row r="183" spans="1:1" ht="15.75" x14ac:dyDescent="0.25">
      <c r="A183" s="7" t="s">
        <v>399</v>
      </c>
    </row>
    <row r="184" spans="1:1" ht="15.75" x14ac:dyDescent="0.25">
      <c r="A184" s="7" t="s">
        <v>400</v>
      </c>
    </row>
    <row r="185" spans="1:1" ht="15.75" x14ac:dyDescent="0.25">
      <c r="A185" s="7" t="s">
        <v>401</v>
      </c>
    </row>
    <row r="186" spans="1:1" ht="15.75" x14ac:dyDescent="0.25">
      <c r="A186" s="7" t="s">
        <v>402</v>
      </c>
    </row>
    <row r="187" spans="1:1" ht="15.75" x14ac:dyDescent="0.25">
      <c r="A187" s="7" t="s">
        <v>403</v>
      </c>
    </row>
    <row r="188" spans="1:1" ht="15.75" x14ac:dyDescent="0.25">
      <c r="A188" s="7" t="s">
        <v>404</v>
      </c>
    </row>
    <row r="189" spans="1:1" ht="15.75" x14ac:dyDescent="0.25">
      <c r="A189" s="7" t="s">
        <v>405</v>
      </c>
    </row>
    <row r="190" spans="1:1" ht="15.75" x14ac:dyDescent="0.25">
      <c r="A190" s="7" t="s">
        <v>406</v>
      </c>
    </row>
    <row r="191" spans="1:1" ht="15.75" x14ac:dyDescent="0.25">
      <c r="A191" s="7" t="s">
        <v>407</v>
      </c>
    </row>
    <row r="192" spans="1:1" ht="15.75" x14ac:dyDescent="0.25">
      <c r="A192" s="7" t="s">
        <v>408</v>
      </c>
    </row>
    <row r="193" spans="1:1" ht="15.75" x14ac:dyDescent="0.25">
      <c r="A193" s="7" t="s">
        <v>420</v>
      </c>
    </row>
    <row r="194" spans="1:1" ht="15.75" x14ac:dyDescent="0.25">
      <c r="A194" s="7" t="s">
        <v>409</v>
      </c>
    </row>
    <row r="195" spans="1:1" ht="15.75" x14ac:dyDescent="0.25">
      <c r="A195" s="7" t="s">
        <v>372</v>
      </c>
    </row>
    <row r="196" spans="1:1" ht="15.75" x14ac:dyDescent="0.25">
      <c r="A196" s="7" t="s">
        <v>309</v>
      </c>
    </row>
    <row r="197" spans="1:1" ht="15.75" x14ac:dyDescent="0.25">
      <c r="A197" s="7" t="s">
        <v>311</v>
      </c>
    </row>
    <row r="198" spans="1:1" ht="15.75" x14ac:dyDescent="0.25">
      <c r="A198" s="7" t="s">
        <v>422</v>
      </c>
    </row>
    <row r="199" spans="1:1" ht="15.75" x14ac:dyDescent="0.25">
      <c r="A199" s="7" t="s">
        <v>301</v>
      </c>
    </row>
    <row r="200" spans="1:1" ht="15.75" x14ac:dyDescent="0.25">
      <c r="A200" s="7" t="s">
        <v>421</v>
      </c>
    </row>
    <row r="201" spans="1:1" ht="15.75" x14ac:dyDescent="0.25">
      <c r="A201" s="7" t="s">
        <v>300</v>
      </c>
    </row>
    <row r="202" spans="1:1" ht="15.75" x14ac:dyDescent="0.25">
      <c r="A202" s="7" t="s">
        <v>422</v>
      </c>
    </row>
    <row r="203" spans="1:1" ht="15.75" x14ac:dyDescent="0.25">
      <c r="A203" s="7" t="s">
        <v>304</v>
      </c>
    </row>
    <row r="204" spans="1:1" ht="15.75" x14ac:dyDescent="0.25">
      <c r="A204" s="7" t="s">
        <v>368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Nguyen Anh Tuan</cp:lastModifiedBy>
  <dcterms:created xsi:type="dcterms:W3CDTF">2025-04-24T09:21:27Z</dcterms:created>
  <dcterms:modified xsi:type="dcterms:W3CDTF">2025-04-25T05:12:29Z</dcterms:modified>
</cp:coreProperties>
</file>